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master\"/>
    </mc:Choice>
  </mc:AlternateContent>
  <bookViews>
    <workbookView xWindow="0" yWindow="0" windowWidth="23040" windowHeight="10776"/>
  </bookViews>
  <sheets>
    <sheet name="Master-Detail" sheetId="1" r:id="rId1"/>
    <sheet name="Setting" sheetId="2" r:id="rId2"/>
    <sheet name="use_guide" sheetId="3" r:id="rId3"/>
  </sheets>
  <definedNames>
    <definedName name="_xlnm._FilterDatabase" localSheetId="0" hidden="1">'Master-Detail'!$A$10:$ER$154</definedName>
    <definedName name="Holiday" localSheetId="0">Setting!$C$5:$C$104</definedName>
    <definedName name="Holiday">Setting!$C$5:$C$104</definedName>
  </definedNames>
  <calcPr calcId="152511"/>
</workbook>
</file>

<file path=xl/calcChain.xml><?xml version="1.0" encoding="utf-8"?>
<calcChain xmlns="http://schemas.openxmlformats.org/spreadsheetml/2006/main">
  <c r="B153" i="1" l="1"/>
  <c r="B151" i="1"/>
  <c r="Q149" i="1"/>
  <c r="R149" i="1" s="1"/>
  <c r="O149" i="1"/>
  <c r="P149" i="1" s="1"/>
  <c r="B149" i="1"/>
  <c r="N149" i="1" s="1"/>
  <c r="Q147" i="1"/>
  <c r="R147" i="1" s="1"/>
  <c r="O147" i="1"/>
  <c r="P147" i="1" s="1"/>
  <c r="B147" i="1"/>
  <c r="N147" i="1" s="1"/>
  <c r="Q145" i="1"/>
  <c r="R145" i="1" s="1"/>
  <c r="O145" i="1"/>
  <c r="P145" i="1" s="1"/>
  <c r="B145" i="1"/>
  <c r="N145" i="1" s="1"/>
  <c r="Q143" i="1"/>
  <c r="R143" i="1" s="1"/>
  <c r="O143" i="1"/>
  <c r="P143" i="1" s="1"/>
  <c r="B143" i="1"/>
  <c r="N143" i="1" s="1"/>
  <c r="Q141" i="1"/>
  <c r="R141" i="1" s="1"/>
  <c r="O141" i="1"/>
  <c r="P141" i="1" s="1"/>
  <c r="B141" i="1"/>
  <c r="N141" i="1" s="1"/>
  <c r="Q139" i="1"/>
  <c r="R139" i="1" s="1"/>
  <c r="O139" i="1"/>
  <c r="P139" i="1" s="1"/>
  <c r="B139" i="1"/>
  <c r="N139" i="1" s="1"/>
  <c r="Q137" i="1"/>
  <c r="R137" i="1" s="1"/>
  <c r="O137" i="1"/>
  <c r="P137" i="1" s="1"/>
  <c r="B137" i="1"/>
  <c r="N137" i="1" s="1"/>
  <c r="Q135" i="1"/>
  <c r="R135" i="1" s="1"/>
  <c r="O135" i="1"/>
  <c r="P135" i="1" s="1"/>
  <c r="B135" i="1"/>
  <c r="N135" i="1" s="1"/>
  <c r="Q133" i="1"/>
  <c r="R133" i="1" s="1"/>
  <c r="O133" i="1"/>
  <c r="P133" i="1" s="1"/>
  <c r="B133" i="1"/>
  <c r="N133" i="1" s="1"/>
  <c r="Q131" i="1"/>
  <c r="R131" i="1" s="1"/>
  <c r="O131" i="1"/>
  <c r="P131" i="1" s="1"/>
  <c r="B131" i="1"/>
  <c r="N131" i="1" s="1"/>
  <c r="Q129" i="1"/>
  <c r="R129" i="1" s="1"/>
  <c r="O129" i="1"/>
  <c r="P129" i="1" s="1"/>
  <c r="B129" i="1"/>
  <c r="N129" i="1" s="1"/>
  <c r="Q127" i="1"/>
  <c r="R127" i="1" s="1"/>
  <c r="O127" i="1"/>
  <c r="P127" i="1" s="1"/>
  <c r="B127" i="1"/>
  <c r="N127" i="1" s="1"/>
  <c r="Q125" i="1"/>
  <c r="R125" i="1" s="1"/>
  <c r="O125" i="1"/>
  <c r="P125" i="1" s="1"/>
  <c r="B125" i="1"/>
  <c r="N125" i="1" s="1"/>
  <c r="Q123" i="1"/>
  <c r="R123" i="1" s="1"/>
  <c r="O123" i="1"/>
  <c r="P123" i="1" s="1"/>
  <c r="B123" i="1"/>
  <c r="N123" i="1" s="1"/>
  <c r="R121" i="1"/>
  <c r="Q121" i="1"/>
  <c r="O121" i="1"/>
  <c r="P121" i="1" s="1"/>
  <c r="B121" i="1"/>
  <c r="N121" i="1" s="1"/>
  <c r="Q119" i="1"/>
  <c r="R119" i="1" s="1"/>
  <c r="P119" i="1"/>
  <c r="O119" i="1"/>
  <c r="B119" i="1"/>
  <c r="N119" i="1" s="1"/>
  <c r="Q117" i="1"/>
  <c r="R117" i="1" s="1"/>
  <c r="O117" i="1"/>
  <c r="P117" i="1" s="1"/>
  <c r="N117" i="1"/>
  <c r="B117" i="1"/>
  <c r="Q115" i="1"/>
  <c r="R115" i="1" s="1"/>
  <c r="O115" i="1"/>
  <c r="P115" i="1" s="1"/>
  <c r="B115" i="1"/>
  <c r="N115" i="1" s="1"/>
  <c r="R113" i="1"/>
  <c r="Q113" i="1"/>
  <c r="O113" i="1"/>
  <c r="P113" i="1" s="1"/>
  <c r="B113" i="1"/>
  <c r="N113" i="1" s="1"/>
  <c r="Q111" i="1"/>
  <c r="R111" i="1" s="1"/>
  <c r="P111" i="1"/>
  <c r="O111" i="1"/>
  <c r="B111" i="1"/>
  <c r="N111" i="1" s="1"/>
  <c r="Q109" i="1"/>
  <c r="R109" i="1" s="1"/>
  <c r="O109" i="1"/>
  <c r="P109" i="1" s="1"/>
  <c r="N109" i="1"/>
  <c r="B109" i="1"/>
  <c r="Q107" i="1"/>
  <c r="R107" i="1" s="1"/>
  <c r="O107" i="1"/>
  <c r="P107" i="1" s="1"/>
  <c r="B107" i="1"/>
  <c r="N107" i="1" s="1"/>
  <c r="R105" i="1"/>
  <c r="Q105" i="1"/>
  <c r="O105" i="1"/>
  <c r="P105" i="1" s="1"/>
  <c r="B105" i="1"/>
  <c r="N105" i="1" s="1"/>
  <c r="Q103" i="1"/>
  <c r="R103" i="1" s="1"/>
  <c r="P103" i="1"/>
  <c r="O103" i="1"/>
  <c r="B103" i="1"/>
  <c r="N103" i="1" s="1"/>
  <c r="Q101" i="1"/>
  <c r="R101" i="1" s="1"/>
  <c r="O101" i="1"/>
  <c r="P101" i="1" s="1"/>
  <c r="N101" i="1"/>
  <c r="B101" i="1"/>
  <c r="Q99" i="1"/>
  <c r="R99" i="1" s="1"/>
  <c r="O99" i="1"/>
  <c r="P99" i="1" s="1"/>
  <c r="B99" i="1"/>
  <c r="N99" i="1" s="1"/>
  <c r="R97" i="1"/>
  <c r="Q97" i="1"/>
  <c r="O97" i="1"/>
  <c r="P97" i="1" s="1"/>
  <c r="B97" i="1"/>
  <c r="N97" i="1" s="1"/>
  <c r="Q95" i="1"/>
  <c r="R95" i="1" s="1"/>
  <c r="P95" i="1"/>
  <c r="O95" i="1"/>
  <c r="B95" i="1"/>
  <c r="N95" i="1" s="1"/>
  <c r="Q93" i="1"/>
  <c r="R93" i="1" s="1"/>
  <c r="O93" i="1"/>
  <c r="P93" i="1" s="1"/>
  <c r="N93" i="1"/>
  <c r="B93" i="1"/>
  <c r="Q91" i="1"/>
  <c r="R91" i="1" s="1"/>
  <c r="O91" i="1"/>
  <c r="P91" i="1" s="1"/>
  <c r="B91" i="1"/>
  <c r="N91" i="1" s="1"/>
  <c r="R89" i="1"/>
  <c r="Q89" i="1"/>
  <c r="O89" i="1"/>
  <c r="P89" i="1" s="1"/>
  <c r="B89" i="1"/>
  <c r="N89" i="1" s="1"/>
  <c r="Q87" i="1"/>
  <c r="R87" i="1" s="1"/>
  <c r="P87" i="1"/>
  <c r="O87" i="1"/>
  <c r="B87" i="1"/>
  <c r="N87" i="1" s="1"/>
  <c r="Q85" i="1"/>
  <c r="R85" i="1" s="1"/>
  <c r="O85" i="1"/>
  <c r="P85" i="1" s="1"/>
  <c r="N85" i="1"/>
  <c r="B85" i="1"/>
  <c r="Q83" i="1"/>
  <c r="R83" i="1" s="1"/>
  <c r="O83" i="1"/>
  <c r="P83" i="1" s="1"/>
  <c r="B83" i="1"/>
  <c r="N83" i="1" s="1"/>
  <c r="R81" i="1"/>
  <c r="Q81" i="1"/>
  <c r="O81" i="1"/>
  <c r="P81" i="1" s="1"/>
  <c r="B81" i="1"/>
  <c r="N81" i="1" s="1"/>
  <c r="Q79" i="1"/>
  <c r="R79" i="1" s="1"/>
  <c r="P79" i="1"/>
  <c r="O79" i="1"/>
  <c r="B79" i="1"/>
  <c r="N79" i="1" s="1"/>
  <c r="Q77" i="1"/>
  <c r="R77" i="1" s="1"/>
  <c r="O77" i="1"/>
  <c r="P77" i="1" s="1"/>
  <c r="N77" i="1"/>
  <c r="B77" i="1"/>
  <c r="Q75" i="1"/>
  <c r="R75" i="1" s="1"/>
  <c r="O75" i="1"/>
  <c r="P75" i="1" s="1"/>
  <c r="B75" i="1"/>
  <c r="N75" i="1" s="1"/>
  <c r="R73" i="1"/>
  <c r="Q73" i="1"/>
  <c r="O73" i="1"/>
  <c r="P73" i="1" s="1"/>
  <c r="B73" i="1"/>
  <c r="N73" i="1" s="1"/>
  <c r="Q71" i="1"/>
  <c r="R71" i="1" s="1"/>
  <c r="P71" i="1"/>
  <c r="O71" i="1"/>
  <c r="B71" i="1"/>
  <c r="N71" i="1" s="1"/>
  <c r="Q69" i="1"/>
  <c r="R69" i="1" s="1"/>
  <c r="O69" i="1"/>
  <c r="P69" i="1" s="1"/>
  <c r="N69" i="1"/>
  <c r="B69" i="1"/>
  <c r="Q67" i="1"/>
  <c r="R67" i="1" s="1"/>
  <c r="O67" i="1"/>
  <c r="P67" i="1" s="1"/>
  <c r="B67" i="1"/>
  <c r="N67" i="1" s="1"/>
  <c r="R65" i="1"/>
  <c r="Q65" i="1"/>
  <c r="O65" i="1"/>
  <c r="P65" i="1" s="1"/>
  <c r="B65" i="1"/>
  <c r="N65" i="1" s="1"/>
  <c r="Q63" i="1"/>
  <c r="R63" i="1" s="1"/>
  <c r="P63" i="1"/>
  <c r="O63" i="1"/>
  <c r="B63" i="1"/>
  <c r="N63" i="1" s="1"/>
  <c r="Q61" i="1"/>
  <c r="R61" i="1" s="1"/>
  <c r="O61" i="1"/>
  <c r="P61" i="1" s="1"/>
  <c r="N61" i="1"/>
  <c r="B61" i="1"/>
  <c r="Q59" i="1"/>
  <c r="R59" i="1" s="1"/>
  <c r="O59" i="1"/>
  <c r="P59" i="1" s="1"/>
  <c r="B59" i="1"/>
  <c r="N59" i="1" s="1"/>
  <c r="R57" i="1"/>
  <c r="Q57" i="1"/>
  <c r="O57" i="1"/>
  <c r="P57" i="1" s="1"/>
  <c r="B57" i="1"/>
  <c r="N57" i="1" s="1"/>
  <c r="Q55" i="1"/>
  <c r="R55" i="1" s="1"/>
  <c r="P55" i="1"/>
  <c r="O55" i="1"/>
  <c r="B55" i="1"/>
  <c r="N55" i="1" s="1"/>
  <c r="Q53" i="1"/>
  <c r="R53" i="1" s="1"/>
  <c r="O53" i="1"/>
  <c r="P53" i="1" s="1"/>
  <c r="N53" i="1"/>
  <c r="B53" i="1"/>
  <c r="Q51" i="1"/>
  <c r="R51" i="1" s="1"/>
  <c r="O51" i="1"/>
  <c r="P51" i="1" s="1"/>
  <c r="B51" i="1"/>
  <c r="N51" i="1" s="1"/>
  <c r="R49" i="1"/>
  <c r="Q49" i="1"/>
  <c r="O49" i="1"/>
  <c r="P49" i="1" s="1"/>
  <c r="B49" i="1"/>
  <c r="N49" i="1" s="1"/>
  <c r="Q47" i="1"/>
  <c r="R47" i="1" s="1"/>
  <c r="P47" i="1"/>
  <c r="O47" i="1"/>
  <c r="B47" i="1"/>
  <c r="N47" i="1" s="1"/>
  <c r="Q45" i="1"/>
  <c r="R45" i="1" s="1"/>
  <c r="O45" i="1"/>
  <c r="P45" i="1" s="1"/>
  <c r="N45" i="1"/>
  <c r="B45" i="1"/>
  <c r="Q43" i="1"/>
  <c r="R43" i="1" s="1"/>
  <c r="O43" i="1"/>
  <c r="P43" i="1" s="1"/>
  <c r="B43" i="1"/>
  <c r="N43" i="1" s="1"/>
  <c r="R41" i="1"/>
  <c r="Q41" i="1"/>
  <c r="O41" i="1"/>
  <c r="P41" i="1" s="1"/>
  <c r="B41" i="1"/>
  <c r="N41" i="1" s="1"/>
  <c r="Q39" i="1"/>
  <c r="R39" i="1" s="1"/>
  <c r="P39" i="1"/>
  <c r="O39" i="1"/>
  <c r="B39" i="1"/>
  <c r="N39" i="1" s="1"/>
  <c r="Q37" i="1"/>
  <c r="R37" i="1" s="1"/>
  <c r="O37" i="1"/>
  <c r="P37" i="1" s="1"/>
  <c r="N37" i="1"/>
  <c r="B37" i="1"/>
  <c r="R35" i="1"/>
  <c r="Q35" i="1"/>
  <c r="P35" i="1"/>
  <c r="O35" i="1"/>
  <c r="N35" i="1"/>
  <c r="B35" i="1"/>
  <c r="R33" i="1"/>
  <c r="Q33" i="1"/>
  <c r="P33" i="1"/>
  <c r="O33" i="1"/>
  <c r="N33" i="1"/>
  <c r="B33" i="1"/>
  <c r="R31" i="1"/>
  <c r="Q31" i="1"/>
  <c r="P31" i="1"/>
  <c r="O31" i="1"/>
  <c r="N31" i="1"/>
  <c r="B31" i="1"/>
  <c r="R29" i="1"/>
  <c r="Q29" i="1"/>
  <c r="P29" i="1"/>
  <c r="O29" i="1"/>
  <c r="N29" i="1"/>
  <c r="B29" i="1"/>
  <c r="R27" i="1"/>
  <c r="Q27" i="1"/>
  <c r="P27" i="1"/>
  <c r="O27" i="1"/>
  <c r="N27" i="1"/>
  <c r="B27" i="1"/>
  <c r="R25" i="1"/>
  <c r="Q25" i="1"/>
  <c r="P25" i="1"/>
  <c r="O25" i="1"/>
  <c r="N25" i="1"/>
  <c r="B25" i="1"/>
  <c r="R23" i="1"/>
  <c r="Q23" i="1"/>
  <c r="P23" i="1"/>
  <c r="O23" i="1"/>
  <c r="N23" i="1"/>
  <c r="B23" i="1"/>
  <c r="R21" i="1"/>
  <c r="Q21" i="1"/>
  <c r="P21" i="1"/>
  <c r="O21" i="1"/>
  <c r="N21" i="1"/>
  <c r="B21" i="1"/>
  <c r="R19" i="1"/>
  <c r="Q19" i="1"/>
  <c r="P19" i="1"/>
  <c r="O19" i="1"/>
  <c r="N19" i="1"/>
  <c r="B19" i="1"/>
  <c r="R17" i="1"/>
  <c r="Q17" i="1"/>
  <c r="P17" i="1"/>
  <c r="O17" i="1"/>
  <c r="N17" i="1"/>
  <c r="B17" i="1"/>
  <c r="R15" i="1"/>
  <c r="Q8" i="1" s="1"/>
  <c r="Q15" i="1"/>
  <c r="P15" i="1"/>
  <c r="O15" i="1"/>
  <c r="N15" i="1"/>
  <c r="B15" i="1"/>
  <c r="R13" i="1"/>
  <c r="Q13" i="1"/>
  <c r="P13" i="1"/>
  <c r="O13" i="1"/>
  <c r="N13" i="1"/>
  <c r="B13" i="1"/>
  <c r="R11" i="1"/>
  <c r="Q11" i="1"/>
  <c r="P11" i="1"/>
  <c r="O11" i="1"/>
  <c r="N11" i="1"/>
  <c r="B11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N8" i="1"/>
  <c r="L8" i="1"/>
  <c r="K8" i="1"/>
  <c r="J8" i="1"/>
  <c r="I8" i="1"/>
  <c r="EP2" i="1"/>
  <c r="K3" i="1" l="1"/>
  <c r="J3" i="1"/>
  <c r="I3" i="1"/>
  <c r="M3" i="1"/>
  <c r="H3" i="1"/>
  <c r="L3" i="1"/>
  <c r="O8" i="1"/>
</calcChain>
</file>

<file path=xl/comments1.xml><?xml version="1.0" encoding="utf-8"?>
<comments xmlns="http://schemas.openxmlformats.org/spreadsheetml/2006/main">
  <authors>
    <author/>
  </authors>
  <commentList>
    <comment ref="S9" authorId="0" shapeId="0">
      <text>
        <r>
          <rPr>
            <sz val="11"/>
            <color rgb="FF000000"/>
            <rFont val="MS PGothic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<sst xmlns="http://schemas.openxmlformats.org/spreadsheetml/2006/main" count="275" uniqueCount="126">
  <si>
    <t>Holidays</t>
  </si>
  <si>
    <t>DỰ ÁN GTN</t>
  </si>
  <si>
    <t>Update:</t>
  </si>
  <si>
    <t>24/7/2015</t>
  </si>
  <si>
    <t>○</t>
  </si>
  <si>
    <t>cong viec da hoan thanh 100%</t>
  </si>
  <si>
    <t>No.</t>
  </si>
  <si>
    <t>Day</t>
  </si>
  <si>
    <t>Note</t>
  </si>
  <si>
    <t>Creator:</t>
  </si>
  <si>
    <t>Nghỉ tết</t>
  </si>
  <si>
    <t>XuanDT</t>
  </si>
  <si>
    <t>Plan</t>
  </si>
  <si>
    <t>Total</t>
  </si>
  <si>
    <t>★</t>
  </si>
  <si>
    <t>Done
○</t>
  </si>
  <si>
    <t>cong viec da bi over deadline</t>
  </si>
  <si>
    <t>△</t>
  </si>
  <si>
    <t>Cong viec dang thuc hien (dung nhu plan)</t>
  </si>
  <si>
    <t>◇</t>
  </si>
  <si>
    <t>In progress
△,▲,★</t>
  </si>
  <si>
    <t>Not start
◇</t>
  </si>
  <si>
    <t>cong viec chua start</t>
  </si>
  <si>
    <t>Start Over
▲</t>
  </si>
  <si>
    <t>Finish Over
★</t>
  </si>
  <si>
    <t>Actual</t>
  </si>
  <si>
    <t>Current Date</t>
  </si>
  <si>
    <t>0-99%</t>
  </si>
  <si>
    <t>100%</t>
  </si>
  <si>
    <t>Saturday</t>
  </si>
  <si>
    <t>Not yet</t>
  </si>
  <si>
    <t>Open</t>
  </si>
  <si>
    <t>Sunday, Holiday</t>
  </si>
  <si>
    <t>finish over</t>
  </si>
  <si>
    <t>Done</t>
  </si>
  <si>
    <t>▲</t>
  </si>
  <si>
    <t>start over</t>
  </si>
  <si>
    <t>Summary Information</t>
  </si>
  <si>
    <t>No</t>
  </si>
  <si>
    <t>Lv</t>
  </si>
  <si>
    <t>Category</t>
  </si>
  <si>
    <t>Screen</t>
  </si>
  <si>
    <t>Working</t>
  </si>
  <si>
    <t>Note/Link</t>
  </si>
  <si>
    <t>PG</t>
  </si>
  <si>
    <t>Progress</t>
  </si>
  <si>
    <t>Cost Plan</t>
  </si>
  <si>
    <t>Cost Actual</t>
  </si>
  <si>
    <t>Start</t>
  </si>
  <si>
    <t>Finish</t>
  </si>
  <si>
    <t>Hours</t>
  </si>
  <si>
    <t>Days</t>
  </si>
  <si>
    <t>1</t>
  </si>
  <si>
    <t>WebBusiness</t>
  </si>
  <si>
    <t>01_Trang chủ chưa đăng nhập</t>
  </si>
  <si>
    <t>Design</t>
  </si>
  <si>
    <t>TuyenTV</t>
  </si>
  <si>
    <t>02_Giới thiệu</t>
  </si>
  <si>
    <t>03_Dịch vụ</t>
  </si>
  <si>
    <t>04_Chính sách sử dụng</t>
  </si>
  <si>
    <t>05_Bảng giá</t>
  </si>
  <si>
    <t>06_Kết quả tìm kiếm theo vận đơn</t>
  </si>
  <si>
    <t>07_Tinh cước phí</t>
  </si>
  <si>
    <t>08_Tuyển dụng vs Tin tức danh sách</t>
  </si>
  <si>
    <t>09_Tuyển dụng vs Tin tức chi tiết</t>
  </si>
  <si>
    <t>WebCustomer</t>
  </si>
  <si>
    <t>01_Đăng nhập</t>
  </si>
  <si>
    <t>02_Đăng ký</t>
  </si>
  <si>
    <t>03_Đăng ký thành công</t>
  </si>
  <si>
    <t>03_Quên mật khẩu</t>
  </si>
  <si>
    <t>04_Trang chủ sau khi đăng nhập</t>
  </si>
  <si>
    <t>06_Thông tin cơ bản khách hàng</t>
  </si>
  <si>
    <t>07_Thay đổi mật khẩu</t>
  </si>
  <si>
    <t>08_Quản lý địa chỉ kho hàng</t>
  </si>
  <si>
    <t>08_Thay đổi mật khẩu</t>
  </si>
  <si>
    <t>09_Thêm mới địa chỉ kho hàng</t>
  </si>
  <si>
    <t>10_Cập nhật địa chỉ kho hàng</t>
  </si>
  <si>
    <t>11_Quản lý tài khoản ngân hàng</t>
  </si>
  <si>
    <t>12_Thêm mới tài khoản ngân hàng</t>
  </si>
  <si>
    <t>13_Cập nhật tài khoản ngân hàng</t>
  </si>
  <si>
    <t>14_Thiết lập thông báo</t>
  </si>
  <si>
    <t>15_Tổng quan đơn hàng (Đơn hàng theo trạng thái)</t>
  </si>
  <si>
    <t>16_Tìm kiếm đơn hàng</t>
  </si>
  <si>
    <t>17_Tạo 1 đơn hàng nhanh</t>
  </si>
  <si>
    <t>18_Tạo nhiều đơn hàng</t>
  </si>
  <si>
    <t>19_Import Đơn hàng</t>
  </si>
  <si>
    <t>20_Import Đơn hàng_Confirm</t>
  </si>
  <si>
    <t>21_Cập nhật thông tin đơn hàng</t>
  </si>
  <si>
    <t>22_Quản lý các phiên chuyển tiền</t>
  </si>
  <si>
    <t>23_Quản lý các phiên chuyển tiền chi tiết</t>
  </si>
  <si>
    <t>24_Bảng giá_Tính cước phí</t>
  </si>
  <si>
    <t>25_Chính sách sử dụng</t>
  </si>
  <si>
    <t>26_Hướng dẫn</t>
  </si>
  <si>
    <t>WebManager</t>
  </si>
  <si>
    <t>01_Login</t>
  </si>
  <si>
    <t>02_Trang chủ hệ thống</t>
  </si>
  <si>
    <t>03_Province_Quản trị tỉnh thành phố</t>
  </si>
  <si>
    <t>04_Province_Thêm mới tỉnh, thành phố</t>
  </si>
  <si>
    <t>05_Province_Cập nhật tỉnh, thành phố</t>
  </si>
  <si>
    <t>06_Branch_Quản lý chi nhánh Kho</t>
  </si>
  <si>
    <t>07_Branch_Thêm mới chi nhánh Kho</t>
  </si>
  <si>
    <t>08_Branch_Cập nhật thông tin chi nhánh Kho</t>
  </si>
  <si>
    <t>09_Area_Quản lý khu vực_Quận_Huyện</t>
  </si>
  <si>
    <t>10_Area_Thêm mới khu vực_Quận_Huyện</t>
  </si>
  <si>
    <t>11_Area_Cập nhật khu vực_Quận_Huyện</t>
  </si>
  <si>
    <t>12_Tin tức_Danh mục tin tức</t>
  </si>
  <si>
    <t>13_Tin tức_Thêm mới tin tức</t>
  </si>
  <si>
    <t>14_Tin tức_Cập nhật tin tức</t>
  </si>
  <si>
    <t>15_Nhân viên_Quản trị nhân viên</t>
  </si>
  <si>
    <t>16_Nhân viên_Thêm mới nhân viên</t>
  </si>
  <si>
    <t>17_Nhân viên_Cập nhật thông tin nhân viên</t>
  </si>
  <si>
    <t>18_Nhân viên_Thay đổi mật khẩu</t>
  </si>
  <si>
    <t>19_Khách hàng_Quản trị khách hàng</t>
  </si>
  <si>
    <t>20_Đơn hàng_Tìm kiếm đơn hàng</t>
  </si>
  <si>
    <t>21_Đơn hàng_Cập nhật thông tin đơn hàng</t>
  </si>
  <si>
    <t>22_Đơn hàng_Chuyển ngược trạng thái đơn hàng</t>
  </si>
  <si>
    <t>23_Chuyến đi_Tìm kiếm chuyến đi</t>
  </si>
  <si>
    <t>24_Chuyến đi_Tạo chuyến đi</t>
  </si>
  <si>
    <t>25_Chuyến đi_In biên bản chuyến đi</t>
  </si>
  <si>
    <t>26_Chuyến đi_Thêm và Kết thúc chuyến đi</t>
  </si>
  <si>
    <t>27_Phiếu thu_Quản lý + Tìm kiếm phiếu thu</t>
  </si>
  <si>
    <t>28_Phiếu thu_Chi tiết vs Cập nhật phiếu thu</t>
  </si>
  <si>
    <t>29_Phiên chuyển tiền_Tìm kiếm phiên chuyển tiền</t>
  </si>
  <si>
    <t>30_Phiên chuyển tiền_Tạo phiên chuyển tiền</t>
  </si>
  <si>
    <t>31_Phiên chuyển tiền_Cập nhật phiên chuyển tiền</t>
  </si>
  <si>
    <t>32_Báo cáo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</si>
</sst>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_ "/>
    <numFmt numFmtId="165" formatCode="yyyy&quot;年&quot;"/>
    <numFmt numFmtId="166" formatCode="d"/>
    <numFmt numFmtId="167" formatCode="aaa"/>
    <numFmt numFmtId="168" formatCode="0\%"/>
    <numFmt numFmtId="169" formatCode="0_);[Red]\(0\)"/>
  </numFmts>
  <fonts count="12" x14ac:knownFonts="1">
    <font>
      <sz val="11"/>
      <color rgb="FF000000"/>
      <name val="MS PGothic"/>
    </font>
    <font>
      <sz val="10"/>
      <name val="MS PGothic"/>
    </font>
    <font>
      <sz val="11"/>
      <name val="MS PGothic"/>
    </font>
    <font>
      <sz val="9"/>
      <name val="Tahoma"/>
    </font>
    <font>
      <b/>
      <sz val="9"/>
      <color rgb="FF0066CC"/>
      <name val="Tahoma"/>
    </font>
    <font>
      <b/>
      <sz val="9"/>
      <name val="Tahoma"/>
    </font>
    <font>
      <b/>
      <sz val="10"/>
      <name val="MS PGothic"/>
    </font>
    <font>
      <sz val="11"/>
      <name val="MS PGothic"/>
    </font>
    <font>
      <sz val="8"/>
      <name val="MS PGothic"/>
    </font>
    <font>
      <b/>
      <sz val="11"/>
      <color rgb="FFFF0000"/>
      <name val="MS PGothic"/>
    </font>
    <font>
      <b/>
      <sz val="8"/>
      <color rgb="FFFFFFFF"/>
      <name val="MS PGothic"/>
    </font>
    <font>
      <u/>
      <sz val="11"/>
      <color rgb="FF0000FF"/>
      <name val="MS PGothic"/>
    </font>
  </fonts>
  <fills count="18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808080"/>
        <bgColor rgb="FF808080"/>
      </patternFill>
    </fill>
    <fill>
      <patternFill patternType="solid">
        <fgColor rgb="FFFBD4B4"/>
        <bgColor rgb="FFFBD4B4"/>
      </patternFill>
    </fill>
    <fill>
      <patternFill patternType="solid">
        <fgColor rgb="FFC2D69B"/>
        <bgColor rgb="FFC2D69B"/>
      </patternFill>
    </fill>
    <fill>
      <patternFill patternType="solid">
        <fgColor rgb="FFFF8080"/>
        <bgColor rgb="FFFF8080"/>
      </patternFill>
    </fill>
    <fill>
      <patternFill patternType="solid">
        <fgColor rgb="FFFFFF66"/>
        <bgColor rgb="FFFFFF66"/>
      </patternFill>
    </fill>
    <fill>
      <patternFill patternType="solid">
        <fgColor rgb="FFFFFFFF"/>
        <bgColor rgb="FFFFFFFF"/>
      </patternFill>
    </fill>
    <fill>
      <patternFill patternType="solid">
        <fgColor rgb="FFFF8585"/>
        <bgColor rgb="FFFF8585"/>
      </patternFill>
    </fill>
    <fill>
      <patternFill patternType="solid">
        <fgColor rgb="FF4BACC6"/>
        <bgColor rgb="FF4BACC6"/>
      </patternFill>
    </fill>
    <fill>
      <patternFill patternType="solid">
        <fgColor rgb="FFC0504D"/>
        <bgColor rgb="FFC0504D"/>
      </patternFill>
    </fill>
    <fill>
      <patternFill patternType="solid">
        <fgColor rgb="FFFFFF99"/>
        <bgColor rgb="FFFFFF99"/>
      </patternFill>
    </fill>
    <fill>
      <patternFill patternType="solid">
        <fgColor rgb="FF969696"/>
        <bgColor rgb="FF969696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  <fill>
      <patternFill patternType="solid">
        <fgColor rgb="FFFABF8F"/>
        <bgColor rgb="FFFABF8F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4" borderId="9" xfId="0" applyFont="1" applyFill="1" applyBorder="1" applyAlignment="1">
      <alignment horizontal="center" vertical="center"/>
    </xf>
    <xf numFmtId="14" fontId="6" fillId="4" borderId="9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14" fontId="5" fillId="0" borderId="0" xfId="0" applyNumberFormat="1" applyFont="1" applyAlignment="1">
      <alignment vertical="center"/>
    </xf>
    <xf numFmtId="14" fontId="1" fillId="0" borderId="9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right" vertical="center"/>
    </xf>
    <xf numFmtId="0" fontId="1" fillId="0" borderId="10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8" fillId="5" borderId="9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4" borderId="9" xfId="0" applyFont="1" applyFill="1" applyBorder="1" applyAlignment="1">
      <alignment horizontal="center" vertical="center" wrapText="1"/>
    </xf>
    <xf numFmtId="14" fontId="5" fillId="4" borderId="9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5" fillId="9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/>
    </xf>
    <xf numFmtId="14" fontId="8" fillId="0" borderId="0" xfId="0" applyNumberFormat="1" applyFont="1" applyAlignment="1">
      <alignment vertical="center"/>
    </xf>
    <xf numFmtId="0" fontId="10" fillId="11" borderId="9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12" borderId="9" xfId="0" applyFont="1" applyFill="1" applyBorder="1" applyAlignment="1">
      <alignment vertical="center"/>
    </xf>
    <xf numFmtId="164" fontId="5" fillId="0" borderId="9" xfId="0" applyNumberFormat="1" applyFont="1" applyBorder="1" applyAlignment="1">
      <alignment horizontal="center" vertical="center"/>
    </xf>
    <xf numFmtId="0" fontId="8" fillId="13" borderId="9" xfId="0" applyFont="1" applyFill="1" applyBorder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14" borderId="9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8" fillId="15" borderId="9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right" vertical="center"/>
    </xf>
    <xf numFmtId="0" fontId="8" fillId="13" borderId="9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3" fillId="0" borderId="17" xfId="0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14" fontId="3" fillId="0" borderId="0" xfId="0" applyNumberFormat="1" applyFont="1" applyAlignment="1">
      <alignment vertical="center"/>
    </xf>
    <xf numFmtId="14" fontId="5" fillId="4" borderId="9" xfId="0" applyNumberFormat="1" applyFont="1" applyFill="1" applyBorder="1" applyAlignment="1">
      <alignment horizontal="center" vertical="center"/>
    </xf>
    <xf numFmtId="165" fontId="3" fillId="16" borderId="20" xfId="0" applyNumberFormat="1" applyFont="1" applyFill="1" applyBorder="1" applyAlignment="1">
      <alignment vertical="center"/>
    </xf>
    <xf numFmtId="165" fontId="5" fillId="16" borderId="21" xfId="0" applyNumberFormat="1" applyFont="1" applyFill="1" applyBorder="1" applyAlignment="1">
      <alignment horizontal="right" vertical="center"/>
    </xf>
    <xf numFmtId="0" fontId="3" fillId="14" borderId="23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center" vertical="center"/>
    </xf>
    <xf numFmtId="0" fontId="3" fillId="17" borderId="24" xfId="0" applyFont="1" applyFill="1" applyBorder="1" applyAlignment="1">
      <alignment horizontal="center" vertical="center"/>
    </xf>
    <xf numFmtId="0" fontId="3" fillId="17" borderId="24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25" xfId="0" applyFont="1" applyFill="1" applyBorder="1" applyAlignment="1">
      <alignment horizontal="center" vertical="center"/>
    </xf>
    <xf numFmtId="0" fontId="3" fillId="17" borderId="28" xfId="0" applyFont="1" applyFill="1" applyBorder="1" applyAlignment="1">
      <alignment horizontal="center" vertical="center"/>
    </xf>
    <xf numFmtId="0" fontId="3" fillId="17" borderId="29" xfId="0" applyFont="1" applyFill="1" applyBorder="1" applyAlignment="1">
      <alignment horizontal="center" vertical="center"/>
    </xf>
    <xf numFmtId="166" fontId="3" fillId="16" borderId="32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17" borderId="33" xfId="0" applyFont="1" applyFill="1" applyBorder="1" applyAlignment="1">
      <alignment horizontal="center" vertical="center"/>
    </xf>
    <xf numFmtId="0" fontId="3" fillId="17" borderId="33" xfId="0" applyFont="1" applyFill="1" applyBorder="1" applyAlignment="1">
      <alignment horizontal="center" vertical="center" wrapText="1"/>
    </xf>
    <xf numFmtId="0" fontId="3" fillId="17" borderId="34" xfId="0" applyFont="1" applyFill="1" applyBorder="1" applyAlignment="1">
      <alignment horizontal="center" vertical="center"/>
    </xf>
    <xf numFmtId="0" fontId="3" fillId="17" borderId="35" xfId="0" applyFont="1" applyFill="1" applyBorder="1" applyAlignment="1">
      <alignment horizontal="center" vertical="center"/>
    </xf>
    <xf numFmtId="0" fontId="3" fillId="17" borderId="36" xfId="0" applyFont="1" applyFill="1" applyBorder="1" applyAlignment="1">
      <alignment horizontal="center" vertical="center"/>
    </xf>
    <xf numFmtId="0" fontId="3" fillId="17" borderId="37" xfId="0" applyFont="1" applyFill="1" applyBorder="1" applyAlignment="1">
      <alignment horizontal="center" vertical="center"/>
    </xf>
    <xf numFmtId="0" fontId="3" fillId="17" borderId="38" xfId="0" applyFont="1" applyFill="1" applyBorder="1" applyAlignment="1">
      <alignment horizontal="center" vertical="center"/>
    </xf>
    <xf numFmtId="0" fontId="3" fillId="17" borderId="39" xfId="0" applyFont="1" applyFill="1" applyBorder="1" applyAlignment="1">
      <alignment horizontal="center" vertical="center"/>
    </xf>
    <xf numFmtId="0" fontId="3" fillId="17" borderId="40" xfId="0" applyFont="1" applyFill="1" applyBorder="1" applyAlignment="1">
      <alignment horizontal="center" vertical="center"/>
    </xf>
    <xf numFmtId="167" fontId="3" fillId="16" borderId="41" xfId="0" applyNumberFormat="1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49" fontId="3" fillId="0" borderId="42" xfId="0" applyNumberFormat="1" applyFont="1" applyBorder="1" applyAlignment="1">
      <alignment horizontal="center" vertical="center" wrapText="1"/>
    </xf>
    <xf numFmtId="49" fontId="3" fillId="0" borderId="42" xfId="0" applyNumberFormat="1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center" vertical="center" wrapText="1"/>
    </xf>
    <xf numFmtId="14" fontId="3" fillId="0" borderId="42" xfId="0" applyNumberFormat="1" applyFont="1" applyBorder="1" applyAlignment="1">
      <alignment horizontal="center" vertical="center"/>
    </xf>
    <xf numFmtId="168" fontId="3" fillId="0" borderId="43" xfId="0" applyNumberFormat="1" applyFont="1" applyBorder="1" applyAlignment="1">
      <alignment horizontal="right" vertical="center"/>
    </xf>
    <xf numFmtId="0" fontId="3" fillId="0" borderId="44" xfId="0" applyFont="1" applyBorder="1" applyAlignment="1">
      <alignment horizontal="center" vertical="center"/>
    </xf>
    <xf numFmtId="0" fontId="3" fillId="0" borderId="43" xfId="0" applyFont="1" applyBorder="1" applyAlignment="1">
      <alignment horizontal="right" vertical="center"/>
    </xf>
    <xf numFmtId="0" fontId="3" fillId="0" borderId="44" xfId="0" applyFont="1" applyBorder="1" applyAlignment="1">
      <alignment horizontal="right" vertical="center"/>
    </xf>
    <xf numFmtId="169" fontId="3" fillId="8" borderId="23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45" xfId="0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 wrapText="1"/>
    </xf>
    <xf numFmtId="49" fontId="3" fillId="0" borderId="45" xfId="0" applyNumberFormat="1" applyFont="1" applyBorder="1" applyAlignment="1">
      <alignment horizontal="left" vertical="center" wrapText="1"/>
    </xf>
    <xf numFmtId="0" fontId="3" fillId="0" borderId="45" xfId="0" applyFont="1" applyBorder="1" applyAlignment="1">
      <alignment horizontal="left" vertical="center" wrapText="1"/>
    </xf>
    <xf numFmtId="0" fontId="3" fillId="0" borderId="45" xfId="0" applyFont="1" applyBorder="1" applyAlignment="1">
      <alignment horizontal="center" vertical="center" wrapText="1"/>
    </xf>
    <xf numFmtId="14" fontId="3" fillId="0" borderId="45" xfId="0" applyNumberFormat="1" applyFont="1" applyBorder="1" applyAlignment="1">
      <alignment horizontal="center" vertical="center"/>
    </xf>
    <xf numFmtId="168" fontId="3" fillId="0" borderId="46" xfId="0" applyNumberFormat="1" applyFont="1" applyBorder="1" applyAlignment="1">
      <alignment horizontal="right" vertical="center"/>
    </xf>
    <xf numFmtId="0" fontId="3" fillId="0" borderId="47" xfId="0" applyFont="1" applyBorder="1" applyAlignment="1">
      <alignment horizontal="center" vertical="center"/>
    </xf>
    <xf numFmtId="0" fontId="3" fillId="0" borderId="46" xfId="0" applyFont="1" applyBorder="1" applyAlignment="1">
      <alignment horizontal="right" vertical="center"/>
    </xf>
    <xf numFmtId="0" fontId="3" fillId="0" borderId="47" xfId="0" applyFont="1" applyBorder="1" applyAlignment="1">
      <alignment horizontal="right" vertical="center"/>
    </xf>
    <xf numFmtId="169" fontId="3" fillId="8" borderId="41" xfId="0" applyNumberFormat="1" applyFont="1" applyFill="1" applyBorder="1" applyAlignment="1">
      <alignment horizontal="center" vertical="center"/>
    </xf>
    <xf numFmtId="0" fontId="11" fillId="0" borderId="42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169" fontId="3" fillId="8" borderId="48" xfId="0" applyNumberFormat="1" applyFont="1" applyFill="1" applyBorder="1" applyAlignment="1">
      <alignment horizontal="center" vertical="center"/>
    </xf>
    <xf numFmtId="169" fontId="3" fillId="8" borderId="3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right" vertical="center"/>
    </xf>
    <xf numFmtId="0" fontId="7" fillId="0" borderId="22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14" fontId="5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17" borderId="30" xfId="0" applyFont="1" applyFill="1" applyBorder="1" applyAlignment="1">
      <alignment horizontal="center" vertical="center"/>
    </xf>
    <xf numFmtId="0" fontId="7" fillId="0" borderId="31" xfId="0" applyFont="1" applyBorder="1" applyAlignment="1">
      <alignment vertical="center"/>
    </xf>
    <xf numFmtId="0" fontId="3" fillId="17" borderId="26" xfId="0" applyFont="1" applyFill="1" applyBorder="1" applyAlignment="1">
      <alignment horizontal="center" vertical="center"/>
    </xf>
    <xf numFmtId="0" fontId="7" fillId="0" borderId="27" xfId="0" applyFont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right" vertical="center"/>
    </xf>
    <xf numFmtId="0" fontId="7" fillId="0" borderId="6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2" fillId="6" borderId="3" xfId="0" applyFont="1" applyFill="1" applyBorder="1" applyAlignment="1">
      <alignment horizontal="right" vertical="center"/>
    </xf>
    <xf numFmtId="0" fontId="2" fillId="7" borderId="3" xfId="0" applyFont="1" applyFill="1" applyBorder="1" applyAlignment="1">
      <alignment horizontal="right" vertical="center"/>
    </xf>
    <xf numFmtId="0" fontId="2" fillId="8" borderId="3" xfId="0" applyFont="1" applyFill="1" applyBorder="1" applyAlignment="1">
      <alignment horizontal="right" vertical="center"/>
    </xf>
  </cellXfs>
  <cellStyles count="1">
    <cellStyle name="Normal" xfId="0" builtinId="0"/>
  </cellStyles>
  <dxfs count="1978"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CCFF"/>
          <bgColor rgb="FF99CCFF"/>
        </patternFill>
      </fill>
      <alignment wrapText="0" shrinkToFit="0"/>
      <border>
        <left/>
        <right/>
        <top/>
        <bottom/>
      </border>
    </dxf>
    <dxf>
      <font>
        <b/>
        <color rgb="FFFFFFFF"/>
      </font>
      <fill>
        <patternFill patternType="solid">
          <fgColor rgb="FFC0504D"/>
          <bgColor rgb="FFC0504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FFFF"/>
          <bgColor rgb="FFCCFFFF"/>
        </patternFill>
      </fill>
      <alignment wrapText="0" shrinkToFit="0"/>
      <border>
        <left/>
        <right/>
        <top style="thin">
          <color rgb="FF000000"/>
        </top>
        <bottom style="hair">
          <color rgb="FF000000"/>
        </bottom>
      </border>
    </dxf>
    <dxf>
      <fill>
        <patternFill patternType="solid">
          <fgColor rgb="FFCCFFFF"/>
          <bgColor rgb="FFCCFFFF"/>
        </patternFill>
      </fill>
      <alignment wrapText="0" shrinkToFit="0"/>
      <border>
        <left style="hair">
          <color rgb="FF000000"/>
        </left>
        <right/>
        <top style="thin">
          <color rgb="FF000000"/>
        </top>
        <bottom style="hair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236220</xdr:colOff>
      <xdr:row>43</xdr:row>
      <xdr:rowOff>91440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37</xdr:row>
      <xdr:rowOff>47625</xdr:rowOff>
    </xdr:from>
    <xdr:to>
      <xdr:col>13</xdr:col>
      <xdr:colOff>342900</xdr:colOff>
      <xdr:row>52</xdr:row>
      <xdr:rowOff>85725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857500" cy="26098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5</xdr:row>
      <xdr:rowOff>19050</xdr:rowOff>
    </xdr:from>
    <xdr:to>
      <xdr:col>18</xdr:col>
      <xdr:colOff>161925</xdr:colOff>
      <xdr:row>35</xdr:row>
      <xdr:rowOff>95250</xdr:rowOff>
    </xdr:to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1334750" cy="52197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1000"/>
  <sheetViews>
    <sheetView showGridLines="0" tabSelected="1" workbookViewId="0">
      <pane xSplit="14" ySplit="10" topLeftCell="AM11" activePane="bottomRight" state="frozen"/>
      <selection pane="topRight" activeCell="O1" sqref="O1"/>
      <selection pane="bottomLeft" activeCell="A11" sqref="A11"/>
      <selection pane="bottomRight" activeCell="K8" sqref="K8"/>
    </sheetView>
  </sheetViews>
  <sheetFormatPr defaultColWidth="12.6640625" defaultRowHeight="15" customHeight="1" x14ac:dyDescent="0.2"/>
  <cols>
    <col min="1" max="1" width="1.33203125" customWidth="1"/>
    <col min="2" max="2" width="4.109375" customWidth="1"/>
    <col min="3" max="3" width="3.21875" customWidth="1"/>
    <col min="4" max="4" width="10.6640625" customWidth="1"/>
    <col min="5" max="5" width="37.21875" customWidth="1"/>
    <col min="6" max="6" width="6.44140625" customWidth="1"/>
    <col min="7" max="7" width="7.44140625" customWidth="1"/>
    <col min="8" max="8" width="7.21875" customWidth="1"/>
    <col min="9" max="12" width="11.88671875" bestFit="1" customWidth="1"/>
    <col min="13" max="13" width="11.109375" customWidth="1"/>
    <col min="14" max="14" width="11.6640625" customWidth="1"/>
    <col min="15" max="18" width="4.33203125" customWidth="1"/>
    <col min="19" max="145" width="9.33203125" customWidth="1"/>
    <col min="146" max="146" width="7.88671875" customWidth="1"/>
    <col min="147" max="148" width="6.88671875" customWidth="1"/>
    <col min="149" max="149" width="1.109375" customWidth="1"/>
    <col min="150" max="156" width="2.88671875" customWidth="1"/>
  </cols>
  <sheetData>
    <row r="1" spans="1:156" ht="23.25" customHeight="1" x14ac:dyDescent="0.2">
      <c r="A1" s="3"/>
      <c r="B1" s="4" t="s">
        <v>1</v>
      </c>
      <c r="C1" s="3"/>
      <c r="D1" s="3"/>
      <c r="E1" s="3"/>
      <c r="F1" s="3"/>
      <c r="G1" s="3"/>
      <c r="H1" s="5" t="s">
        <v>2</v>
      </c>
      <c r="I1" s="110" t="s">
        <v>3</v>
      </c>
      <c r="J1" s="111"/>
      <c r="K1" s="9"/>
      <c r="L1" s="11" t="s">
        <v>9</v>
      </c>
      <c r="M1" s="13" t="s">
        <v>11</v>
      </c>
      <c r="N1" s="108"/>
      <c r="O1" s="109"/>
      <c r="P1" s="15"/>
      <c r="Q1" s="17"/>
      <c r="R1" s="17"/>
      <c r="S1" s="17"/>
      <c r="T1" s="17"/>
      <c r="U1" s="3"/>
      <c r="V1" s="3"/>
      <c r="W1" s="3"/>
      <c r="X1" s="3"/>
      <c r="Y1" s="17"/>
      <c r="Z1" s="17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17"/>
      <c r="DW1" s="3"/>
      <c r="DX1" s="3"/>
      <c r="DY1" s="3"/>
      <c r="DZ1" s="3"/>
      <c r="EA1" s="17"/>
      <c r="EB1" s="17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</row>
    <row r="2" spans="1:156" ht="24" customHeight="1" x14ac:dyDescent="0.2">
      <c r="A2" s="3"/>
      <c r="B2" s="21"/>
      <c r="C2" s="21"/>
      <c r="D2" s="21"/>
      <c r="E2" s="21"/>
      <c r="F2" s="3"/>
      <c r="G2" s="3"/>
      <c r="H2" s="22" t="s">
        <v>13</v>
      </c>
      <c r="I2" s="24" t="s">
        <v>15</v>
      </c>
      <c r="J2" s="24" t="s">
        <v>20</v>
      </c>
      <c r="K2" s="25" t="s">
        <v>21</v>
      </c>
      <c r="L2" s="27" t="s">
        <v>23</v>
      </c>
      <c r="M2" s="27" t="s">
        <v>24</v>
      </c>
      <c r="N2" s="17"/>
      <c r="O2" s="17"/>
      <c r="P2" s="17"/>
      <c r="Q2" s="17"/>
      <c r="R2" s="17"/>
      <c r="S2" s="3"/>
      <c r="T2" s="5"/>
      <c r="U2" s="3"/>
      <c r="V2" s="3"/>
      <c r="W2" s="3"/>
      <c r="X2" s="3"/>
      <c r="Y2" s="3"/>
      <c r="Z2" s="5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5"/>
      <c r="DW2" s="3"/>
      <c r="DX2" s="3"/>
      <c r="DY2" s="3"/>
      <c r="DZ2" s="3"/>
      <c r="EA2" s="3"/>
      <c r="EB2" s="5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17" t="str">
        <f ca="1">"Date："&amp;TEXT(TODAY()," mm/dd/yyyy")</f>
        <v>Date： 02/07/2018</v>
      </c>
      <c r="EQ2" s="3"/>
      <c r="ER2" s="3"/>
      <c r="ES2" s="3"/>
      <c r="ET2" s="3"/>
      <c r="EU2" s="3"/>
      <c r="EV2" s="3"/>
      <c r="EW2" s="3"/>
      <c r="EX2" s="3"/>
      <c r="EY2" s="3"/>
      <c r="EZ2" s="3"/>
    </row>
    <row r="3" spans="1:156" ht="24" customHeight="1" x14ac:dyDescent="0.2">
      <c r="A3" s="3"/>
      <c r="B3" s="3"/>
      <c r="C3" s="3"/>
      <c r="D3" s="3"/>
      <c r="E3" s="3"/>
      <c r="F3" s="3"/>
      <c r="G3" s="3"/>
      <c r="H3" s="35">
        <f ca="1">COUNTIF(N15:N154,"=△") + COUNTIF(N15:N154,"=○") +COUNTIF(N15:N154,"=★") + COUNTIF(N15:N154,"=◇")+ COUNTIF(N15:N154,"=▲")</f>
        <v>68</v>
      </c>
      <c r="I3" s="35">
        <f ca="1">COUNTIF(N15:N154,"=○")</f>
        <v>68</v>
      </c>
      <c r="J3" s="35">
        <f ca="1">COUNTIF(N15:N154,"=△") + COUNTIF(N15:N154,"=▲")  +  COUNTIF(N15:N154,"=★")</f>
        <v>0</v>
      </c>
      <c r="K3" s="35">
        <f ca="1">COUNTIF(N15:N154,"=◇")</f>
        <v>0</v>
      </c>
      <c r="L3" s="35">
        <f ca="1">COUNTIF(N15:N154,"=▲")</f>
        <v>0</v>
      </c>
      <c r="M3" s="35">
        <f ca="1">COUNTIF(N15:N154,"=★")</f>
        <v>0</v>
      </c>
      <c r="N3" s="17"/>
      <c r="O3" s="17"/>
      <c r="P3" s="17"/>
      <c r="Q3" s="17"/>
      <c r="R3" s="17"/>
      <c r="S3" s="3"/>
      <c r="T3" s="5"/>
      <c r="U3" s="3"/>
      <c r="V3" s="3"/>
      <c r="W3" s="3"/>
      <c r="X3" s="3"/>
      <c r="Y3" s="3"/>
      <c r="Z3" s="5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5"/>
      <c r="DW3" s="3"/>
      <c r="DX3" s="3"/>
      <c r="DY3" s="3"/>
      <c r="DZ3" s="3"/>
      <c r="EA3" s="3"/>
      <c r="EB3" s="5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5"/>
      <c r="ES3" s="3"/>
      <c r="ET3" s="3"/>
      <c r="EU3" s="3"/>
      <c r="EV3" s="3"/>
      <c r="EW3" s="3"/>
      <c r="EX3" s="3"/>
      <c r="EY3" s="3"/>
      <c r="EZ3" s="3"/>
    </row>
    <row r="4" spans="1:156" ht="5.25" customHeight="1" x14ac:dyDescent="0.2">
      <c r="A4" s="3"/>
      <c r="B4" s="41"/>
      <c r="C4" s="41"/>
      <c r="D4" s="41"/>
      <c r="E4" s="41"/>
      <c r="F4" s="43"/>
      <c r="G4" s="43"/>
      <c r="H4" s="43"/>
      <c r="I4" s="43"/>
      <c r="J4" s="43"/>
      <c r="K4" s="43"/>
      <c r="L4" s="43"/>
      <c r="M4" s="43"/>
      <c r="N4" s="43"/>
      <c r="O4" s="43"/>
      <c r="P4" s="44"/>
      <c r="Q4" s="46"/>
      <c r="R4" s="46"/>
      <c r="S4" s="46"/>
      <c r="T4" s="46"/>
      <c r="U4" s="43"/>
      <c r="V4" s="43"/>
      <c r="W4" s="43"/>
      <c r="X4" s="43"/>
      <c r="Y4" s="46"/>
      <c r="Z4" s="46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6"/>
      <c r="DW4" s="43"/>
      <c r="DX4" s="43"/>
      <c r="DY4" s="43"/>
      <c r="DZ4" s="43"/>
      <c r="EA4" s="46"/>
      <c r="EB4" s="46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3"/>
      <c r="ER4" s="5"/>
      <c r="ES4" s="3"/>
      <c r="ET4" s="3"/>
      <c r="EU4" s="3"/>
      <c r="EV4" s="3"/>
      <c r="EW4" s="3"/>
      <c r="EX4" s="3"/>
      <c r="EY4" s="3"/>
      <c r="EZ4" s="3"/>
    </row>
    <row r="5" spans="1:156" ht="3.75" customHeight="1" x14ac:dyDescent="0.2">
      <c r="A5" s="3"/>
      <c r="B5" s="21"/>
      <c r="C5" s="21"/>
      <c r="D5" s="21"/>
      <c r="E5" s="21"/>
      <c r="F5" s="3"/>
      <c r="G5" s="3"/>
      <c r="H5" s="48"/>
      <c r="I5" s="48"/>
      <c r="J5" s="48"/>
      <c r="K5" s="48"/>
      <c r="L5" s="48"/>
      <c r="M5" s="48"/>
      <c r="N5" s="48"/>
      <c r="O5" s="48"/>
      <c r="P5" s="15"/>
      <c r="Q5" s="50"/>
      <c r="R5" s="50"/>
      <c r="S5" s="50"/>
      <c r="T5" s="50"/>
      <c r="U5" s="3"/>
      <c r="V5" s="3"/>
      <c r="W5" s="3"/>
      <c r="X5" s="3"/>
      <c r="Y5" s="50"/>
      <c r="Z5" s="50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50"/>
      <c r="DW5" s="3"/>
      <c r="DX5" s="3"/>
      <c r="DY5" s="3"/>
      <c r="DZ5" s="3"/>
      <c r="EA5" s="50"/>
      <c r="EB5" s="50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54"/>
      <c r="EQ5" s="3"/>
      <c r="ER5" s="3"/>
      <c r="ES5" s="3"/>
      <c r="ET5" s="3"/>
      <c r="EU5" s="3"/>
      <c r="EV5" s="3"/>
      <c r="EW5" s="3"/>
      <c r="EX5" s="3"/>
      <c r="EY5" s="3"/>
      <c r="EZ5" s="3"/>
    </row>
    <row r="6" spans="1:156" ht="3.75" customHeight="1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3"/>
      <c r="V6" s="3"/>
      <c r="W6" s="3"/>
      <c r="X6" s="3"/>
      <c r="Y6" s="15"/>
      <c r="Z6" s="15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15"/>
      <c r="DW6" s="3"/>
      <c r="DX6" s="3"/>
      <c r="DY6" s="3"/>
      <c r="DZ6" s="3"/>
      <c r="EA6" s="15"/>
      <c r="EB6" s="15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54"/>
      <c r="EQ6" s="3"/>
      <c r="ER6" s="3"/>
      <c r="ES6" s="3"/>
      <c r="ET6" s="3"/>
      <c r="EU6" s="3"/>
      <c r="EV6" s="3"/>
      <c r="EW6" s="3"/>
      <c r="EX6" s="3"/>
      <c r="EY6" s="3"/>
      <c r="EZ6" s="3"/>
    </row>
    <row r="7" spans="1:156" ht="18.75" customHeight="1" x14ac:dyDescent="0.2">
      <c r="A7" s="15"/>
      <c r="B7" s="112"/>
      <c r="C7" s="113"/>
      <c r="D7" s="113"/>
      <c r="E7" s="113"/>
      <c r="F7" s="113"/>
      <c r="G7" s="113"/>
      <c r="H7" s="114"/>
      <c r="I7" s="117" t="s">
        <v>37</v>
      </c>
      <c r="J7" s="118"/>
      <c r="K7" s="118"/>
      <c r="L7" s="119"/>
      <c r="M7" s="15"/>
      <c r="N7" s="15"/>
      <c r="O7" s="15"/>
      <c r="P7" s="15"/>
      <c r="Q7" s="15"/>
      <c r="R7" s="15"/>
      <c r="S7" s="3"/>
      <c r="T7" s="3"/>
      <c r="U7" s="3"/>
      <c r="V7" s="3"/>
      <c r="W7" s="54"/>
      <c r="X7" s="3"/>
      <c r="Y7" s="3"/>
      <c r="Z7" s="3"/>
      <c r="AA7" s="3"/>
      <c r="AB7" s="3"/>
      <c r="AC7" s="54"/>
      <c r="AD7" s="3"/>
      <c r="AE7" s="3"/>
      <c r="AF7" s="54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54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54"/>
      <c r="DZ7" s="3"/>
      <c r="EA7" s="3"/>
      <c r="EB7" s="3"/>
      <c r="EC7" s="3"/>
      <c r="ED7" s="3"/>
      <c r="EE7" s="54"/>
      <c r="EF7" s="3"/>
      <c r="EG7" s="3"/>
      <c r="EH7" s="54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</row>
    <row r="8" spans="1:156" ht="18.75" customHeight="1" x14ac:dyDescent="0.2">
      <c r="A8" s="15"/>
      <c r="B8" s="115"/>
      <c r="C8" s="111"/>
      <c r="D8" s="111"/>
      <c r="E8" s="111"/>
      <c r="F8" s="111"/>
      <c r="G8" s="111"/>
      <c r="H8" s="116"/>
      <c r="I8" s="55">
        <f>MIN(I15:I154)</f>
        <v>42191</v>
      </c>
      <c r="J8" s="55">
        <f>MAX(J15:J154)</f>
        <v>42216</v>
      </c>
      <c r="K8" s="55">
        <f>IF(MIN(K15:K154)=DATE(1900,1,0),"",MIN(K15:K154))</f>
        <v>42191</v>
      </c>
      <c r="L8" s="55">
        <f>IF(MAX(L15:L154)=DATE(1900,1,0),"",MAX(L15:L154))</f>
        <v>42209</v>
      </c>
      <c r="M8" s="56"/>
      <c r="N8" s="57" t="str">
        <f>TEXT(DV9,"yyyy")</f>
        <v>2015</v>
      </c>
      <c r="O8" s="106">
        <f>SUM(P15:P154)</f>
        <v>0</v>
      </c>
      <c r="P8" s="107"/>
      <c r="Q8" s="106">
        <f>SUM(R15:R154)</f>
        <v>0</v>
      </c>
      <c r="R8" s="107"/>
      <c r="S8" s="58">
        <v>6</v>
      </c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9" t="s">
        <v>8</v>
      </c>
      <c r="EQ8" s="3"/>
      <c r="ER8" s="3"/>
      <c r="ES8" s="3"/>
      <c r="ET8" s="3"/>
      <c r="EU8" s="3"/>
      <c r="EV8" s="3"/>
      <c r="EW8" s="3"/>
      <c r="EX8" s="3"/>
      <c r="EY8" s="3"/>
      <c r="EZ8" s="3"/>
    </row>
    <row r="9" spans="1:156" ht="18.75" customHeight="1" x14ac:dyDescent="0.2">
      <c r="A9" s="3"/>
      <c r="B9" s="60" t="s">
        <v>38</v>
      </c>
      <c r="C9" s="61" t="s">
        <v>39</v>
      </c>
      <c r="D9" s="61" t="s">
        <v>40</v>
      </c>
      <c r="E9" s="61" t="s">
        <v>41</v>
      </c>
      <c r="F9" s="62" t="s">
        <v>42</v>
      </c>
      <c r="G9" s="60" t="s">
        <v>43</v>
      </c>
      <c r="H9" s="63" t="s">
        <v>44</v>
      </c>
      <c r="I9" s="122" t="s">
        <v>12</v>
      </c>
      <c r="J9" s="123"/>
      <c r="K9" s="122" t="s">
        <v>25</v>
      </c>
      <c r="L9" s="123"/>
      <c r="M9" s="64" t="s">
        <v>45</v>
      </c>
      <c r="N9" s="65"/>
      <c r="O9" s="120" t="s">
        <v>46</v>
      </c>
      <c r="P9" s="121"/>
      <c r="Q9" s="120" t="s">
        <v>47</v>
      </c>
      <c r="R9" s="121"/>
      <c r="S9" s="66">
        <v>42182</v>
      </c>
      <c r="T9" s="66">
        <v>42183</v>
      </c>
      <c r="U9" s="66">
        <v>42184</v>
      </c>
      <c r="V9" s="66">
        <v>42185</v>
      </c>
      <c r="W9" s="66">
        <v>42186</v>
      </c>
      <c r="X9" s="66">
        <v>42187</v>
      </c>
      <c r="Y9" s="66">
        <v>42188</v>
      </c>
      <c r="Z9" s="66">
        <v>42189</v>
      </c>
      <c r="AA9" s="66">
        <v>42190</v>
      </c>
      <c r="AB9" s="66">
        <v>42191</v>
      </c>
      <c r="AC9" s="66">
        <v>42192</v>
      </c>
      <c r="AD9" s="66">
        <v>42193</v>
      </c>
      <c r="AE9" s="66">
        <v>42194</v>
      </c>
      <c r="AF9" s="66">
        <v>42195</v>
      </c>
      <c r="AG9" s="66">
        <v>42196</v>
      </c>
      <c r="AH9" s="66">
        <v>42197</v>
      </c>
      <c r="AI9" s="66">
        <v>42198</v>
      </c>
      <c r="AJ9" s="66">
        <v>42199</v>
      </c>
      <c r="AK9" s="66">
        <v>42200</v>
      </c>
      <c r="AL9" s="66">
        <v>42201</v>
      </c>
      <c r="AM9" s="66">
        <v>42202</v>
      </c>
      <c r="AN9" s="66">
        <v>42203</v>
      </c>
      <c r="AO9" s="66">
        <v>42204</v>
      </c>
      <c r="AP9" s="66">
        <v>42205</v>
      </c>
      <c r="AQ9" s="66">
        <v>42206</v>
      </c>
      <c r="AR9" s="66">
        <v>42207</v>
      </c>
      <c r="AS9" s="66">
        <v>42208</v>
      </c>
      <c r="AT9" s="66">
        <v>42209</v>
      </c>
      <c r="AU9" s="66">
        <v>42210</v>
      </c>
      <c r="AV9" s="66">
        <v>42211</v>
      </c>
      <c r="AW9" s="66">
        <v>42212</v>
      </c>
      <c r="AX9" s="66">
        <v>42213</v>
      </c>
      <c r="AY9" s="66">
        <v>42214</v>
      </c>
      <c r="AZ9" s="66">
        <v>42215</v>
      </c>
      <c r="BA9" s="66">
        <v>42216</v>
      </c>
      <c r="BB9" s="66">
        <v>42217</v>
      </c>
      <c r="BC9" s="66">
        <v>42218</v>
      </c>
      <c r="BD9" s="66">
        <v>42219</v>
      </c>
      <c r="BE9" s="66">
        <v>42220</v>
      </c>
      <c r="BF9" s="66">
        <v>42221</v>
      </c>
      <c r="BG9" s="66">
        <v>42222</v>
      </c>
      <c r="BH9" s="66">
        <v>42223</v>
      </c>
      <c r="BI9" s="66">
        <v>42224</v>
      </c>
      <c r="BJ9" s="66">
        <v>42225</v>
      </c>
      <c r="BK9" s="66">
        <v>42226</v>
      </c>
      <c r="BL9" s="66">
        <v>42227</v>
      </c>
      <c r="BM9" s="66">
        <v>42228</v>
      </c>
      <c r="BN9" s="66">
        <v>42229</v>
      </c>
      <c r="BO9" s="66">
        <v>42230</v>
      </c>
      <c r="BP9" s="66">
        <v>42231</v>
      </c>
      <c r="BQ9" s="66">
        <v>42232</v>
      </c>
      <c r="BR9" s="66">
        <v>42233</v>
      </c>
      <c r="BS9" s="66">
        <v>42234</v>
      </c>
      <c r="BT9" s="66">
        <v>42235</v>
      </c>
      <c r="BU9" s="66">
        <v>42236</v>
      </c>
      <c r="BV9" s="66">
        <v>42237</v>
      </c>
      <c r="BW9" s="66">
        <v>42238</v>
      </c>
      <c r="BX9" s="66">
        <v>42239</v>
      </c>
      <c r="BY9" s="66">
        <v>42240</v>
      </c>
      <c r="BZ9" s="66">
        <v>42241</v>
      </c>
      <c r="CA9" s="66">
        <v>42242</v>
      </c>
      <c r="CB9" s="66">
        <v>42243</v>
      </c>
      <c r="CC9" s="66">
        <v>42244</v>
      </c>
      <c r="CD9" s="66">
        <v>42245</v>
      </c>
      <c r="CE9" s="66">
        <v>42246</v>
      </c>
      <c r="CF9" s="66">
        <v>42247</v>
      </c>
      <c r="CG9" s="66">
        <v>42248</v>
      </c>
      <c r="CH9" s="66">
        <v>42249</v>
      </c>
      <c r="CI9" s="66">
        <v>42250</v>
      </c>
      <c r="CJ9" s="66">
        <v>42251</v>
      </c>
      <c r="CK9" s="66">
        <v>42252</v>
      </c>
      <c r="CL9" s="66">
        <v>42253</v>
      </c>
      <c r="CM9" s="66">
        <v>42254</v>
      </c>
      <c r="CN9" s="66">
        <v>42255</v>
      </c>
      <c r="CO9" s="66">
        <v>42256</v>
      </c>
      <c r="CP9" s="66">
        <v>42257</v>
      </c>
      <c r="CQ9" s="66">
        <v>42258</v>
      </c>
      <c r="CR9" s="66">
        <v>42259</v>
      </c>
      <c r="CS9" s="66">
        <v>42260</v>
      </c>
      <c r="CT9" s="66">
        <v>42261</v>
      </c>
      <c r="CU9" s="66">
        <v>42262</v>
      </c>
      <c r="CV9" s="66">
        <v>42263</v>
      </c>
      <c r="CW9" s="66">
        <v>42264</v>
      </c>
      <c r="CX9" s="66">
        <v>42265</v>
      </c>
      <c r="CY9" s="66">
        <v>42266</v>
      </c>
      <c r="CZ9" s="66">
        <v>42267</v>
      </c>
      <c r="DA9" s="66">
        <v>42268</v>
      </c>
      <c r="DB9" s="66">
        <v>42269</v>
      </c>
      <c r="DC9" s="66">
        <v>42270</v>
      </c>
      <c r="DD9" s="66">
        <v>42271</v>
      </c>
      <c r="DE9" s="66">
        <v>42272</v>
      </c>
      <c r="DF9" s="66">
        <v>42273</v>
      </c>
      <c r="DG9" s="66">
        <v>42274</v>
      </c>
      <c r="DH9" s="66">
        <v>42275</v>
      </c>
      <c r="DI9" s="66">
        <v>42276</v>
      </c>
      <c r="DJ9" s="66">
        <v>42277</v>
      </c>
      <c r="DK9" s="66">
        <v>42278</v>
      </c>
      <c r="DL9" s="66">
        <v>42279</v>
      </c>
      <c r="DM9" s="66">
        <v>42280</v>
      </c>
      <c r="DN9" s="66">
        <v>42281</v>
      </c>
      <c r="DO9" s="66">
        <v>42282</v>
      </c>
      <c r="DP9" s="66">
        <v>42283</v>
      </c>
      <c r="DQ9" s="66">
        <v>42284</v>
      </c>
      <c r="DR9" s="66">
        <v>42285</v>
      </c>
      <c r="DS9" s="66">
        <v>42286</v>
      </c>
      <c r="DT9" s="66">
        <v>42287</v>
      </c>
      <c r="DU9" s="66">
        <v>42288</v>
      </c>
      <c r="DV9" s="66">
        <v>42289</v>
      </c>
      <c r="DW9" s="66">
        <v>42290</v>
      </c>
      <c r="DX9" s="66">
        <v>42291</v>
      </c>
      <c r="DY9" s="66">
        <v>42292</v>
      </c>
      <c r="DZ9" s="66">
        <v>42293</v>
      </c>
      <c r="EA9" s="66">
        <v>42294</v>
      </c>
      <c r="EB9" s="66">
        <v>42295</v>
      </c>
      <c r="EC9" s="66">
        <v>42296</v>
      </c>
      <c r="ED9" s="66">
        <v>42297</v>
      </c>
      <c r="EE9" s="66">
        <v>42298</v>
      </c>
      <c r="EF9" s="66">
        <v>42299</v>
      </c>
      <c r="EG9" s="66">
        <v>42300</v>
      </c>
      <c r="EH9" s="66">
        <v>42301</v>
      </c>
      <c r="EI9" s="66">
        <v>42302</v>
      </c>
      <c r="EJ9" s="66">
        <v>42303</v>
      </c>
      <c r="EK9" s="66">
        <v>42304</v>
      </c>
      <c r="EL9" s="66">
        <v>42305</v>
      </c>
      <c r="EM9" s="66">
        <v>42306</v>
      </c>
      <c r="EN9" s="66">
        <v>42307</v>
      </c>
      <c r="EO9" s="66">
        <v>42308</v>
      </c>
      <c r="EP9" s="59"/>
      <c r="EQ9" s="3"/>
      <c r="ER9" s="3"/>
      <c r="ES9" s="3"/>
      <c r="ET9" s="3"/>
      <c r="EU9" s="3"/>
      <c r="EV9" s="3"/>
      <c r="EW9" s="3"/>
      <c r="EX9" s="3"/>
      <c r="EY9" s="3"/>
      <c r="EZ9" s="3"/>
    </row>
    <row r="10" spans="1:156" ht="18.75" customHeight="1" x14ac:dyDescent="0.2">
      <c r="A10" s="3"/>
      <c r="B10" s="68"/>
      <c r="C10" s="69"/>
      <c r="D10" s="69"/>
      <c r="E10" s="69"/>
      <c r="F10" s="70"/>
      <c r="G10" s="68"/>
      <c r="H10" s="70"/>
      <c r="I10" s="71" t="s">
        <v>48</v>
      </c>
      <c r="J10" s="71" t="s">
        <v>49</v>
      </c>
      <c r="K10" s="72" t="s">
        <v>48</v>
      </c>
      <c r="L10" s="71" t="s">
        <v>49</v>
      </c>
      <c r="M10" s="73"/>
      <c r="N10" s="74"/>
      <c r="O10" s="75" t="s">
        <v>50</v>
      </c>
      <c r="P10" s="76" t="s">
        <v>51</v>
      </c>
      <c r="Q10" s="75" t="s">
        <v>50</v>
      </c>
      <c r="R10" s="76" t="s">
        <v>51</v>
      </c>
      <c r="S10" s="77">
        <f t="shared" ref="S10:EO10" si="0">S9</f>
        <v>42182</v>
      </c>
      <c r="T10" s="77">
        <f t="shared" si="0"/>
        <v>42183</v>
      </c>
      <c r="U10" s="77">
        <f t="shared" si="0"/>
        <v>42184</v>
      </c>
      <c r="V10" s="77">
        <f t="shared" si="0"/>
        <v>42185</v>
      </c>
      <c r="W10" s="77">
        <f t="shared" si="0"/>
        <v>42186</v>
      </c>
      <c r="X10" s="77">
        <f t="shared" si="0"/>
        <v>42187</v>
      </c>
      <c r="Y10" s="77">
        <f t="shared" si="0"/>
        <v>42188</v>
      </c>
      <c r="Z10" s="77">
        <f t="shared" si="0"/>
        <v>42189</v>
      </c>
      <c r="AA10" s="77">
        <f t="shared" si="0"/>
        <v>42190</v>
      </c>
      <c r="AB10" s="77">
        <f t="shared" si="0"/>
        <v>42191</v>
      </c>
      <c r="AC10" s="77">
        <f t="shared" si="0"/>
        <v>42192</v>
      </c>
      <c r="AD10" s="77">
        <f t="shared" si="0"/>
        <v>42193</v>
      </c>
      <c r="AE10" s="77">
        <f t="shared" si="0"/>
        <v>42194</v>
      </c>
      <c r="AF10" s="77">
        <f t="shared" si="0"/>
        <v>42195</v>
      </c>
      <c r="AG10" s="77">
        <f t="shared" si="0"/>
        <v>42196</v>
      </c>
      <c r="AH10" s="77">
        <f t="shared" si="0"/>
        <v>42197</v>
      </c>
      <c r="AI10" s="77">
        <f t="shared" si="0"/>
        <v>42198</v>
      </c>
      <c r="AJ10" s="77">
        <f t="shared" si="0"/>
        <v>42199</v>
      </c>
      <c r="AK10" s="77">
        <f t="shared" si="0"/>
        <v>42200</v>
      </c>
      <c r="AL10" s="77">
        <f t="shared" si="0"/>
        <v>42201</v>
      </c>
      <c r="AM10" s="77">
        <f t="shared" si="0"/>
        <v>42202</v>
      </c>
      <c r="AN10" s="77">
        <f t="shared" si="0"/>
        <v>42203</v>
      </c>
      <c r="AO10" s="77">
        <f t="shared" si="0"/>
        <v>42204</v>
      </c>
      <c r="AP10" s="77">
        <f t="shared" si="0"/>
        <v>42205</v>
      </c>
      <c r="AQ10" s="77">
        <f t="shared" si="0"/>
        <v>42206</v>
      </c>
      <c r="AR10" s="77">
        <f t="shared" si="0"/>
        <v>42207</v>
      </c>
      <c r="AS10" s="77">
        <f t="shared" si="0"/>
        <v>42208</v>
      </c>
      <c r="AT10" s="77">
        <f t="shared" si="0"/>
        <v>42209</v>
      </c>
      <c r="AU10" s="77">
        <f t="shared" si="0"/>
        <v>42210</v>
      </c>
      <c r="AV10" s="77">
        <f t="shared" si="0"/>
        <v>42211</v>
      </c>
      <c r="AW10" s="77">
        <f t="shared" si="0"/>
        <v>42212</v>
      </c>
      <c r="AX10" s="77">
        <f t="shared" si="0"/>
        <v>42213</v>
      </c>
      <c r="AY10" s="77">
        <f t="shared" si="0"/>
        <v>42214</v>
      </c>
      <c r="AZ10" s="77">
        <f t="shared" si="0"/>
        <v>42215</v>
      </c>
      <c r="BA10" s="77">
        <f t="shared" si="0"/>
        <v>42216</v>
      </c>
      <c r="BB10" s="77">
        <f t="shared" si="0"/>
        <v>42217</v>
      </c>
      <c r="BC10" s="77">
        <f t="shared" si="0"/>
        <v>42218</v>
      </c>
      <c r="BD10" s="77">
        <f t="shared" si="0"/>
        <v>42219</v>
      </c>
      <c r="BE10" s="77">
        <f t="shared" si="0"/>
        <v>42220</v>
      </c>
      <c r="BF10" s="77">
        <f t="shared" si="0"/>
        <v>42221</v>
      </c>
      <c r="BG10" s="77">
        <f t="shared" si="0"/>
        <v>42222</v>
      </c>
      <c r="BH10" s="77">
        <f t="shared" si="0"/>
        <v>42223</v>
      </c>
      <c r="BI10" s="77">
        <f t="shared" si="0"/>
        <v>42224</v>
      </c>
      <c r="BJ10" s="77">
        <f t="shared" si="0"/>
        <v>42225</v>
      </c>
      <c r="BK10" s="77">
        <f t="shared" si="0"/>
        <v>42226</v>
      </c>
      <c r="BL10" s="77">
        <f t="shared" si="0"/>
        <v>42227</v>
      </c>
      <c r="BM10" s="77">
        <f t="shared" si="0"/>
        <v>42228</v>
      </c>
      <c r="BN10" s="77">
        <f t="shared" si="0"/>
        <v>42229</v>
      </c>
      <c r="BO10" s="77">
        <f t="shared" si="0"/>
        <v>42230</v>
      </c>
      <c r="BP10" s="77">
        <f t="shared" si="0"/>
        <v>42231</v>
      </c>
      <c r="BQ10" s="77">
        <f t="shared" si="0"/>
        <v>42232</v>
      </c>
      <c r="BR10" s="77">
        <f t="shared" si="0"/>
        <v>42233</v>
      </c>
      <c r="BS10" s="77">
        <f t="shared" si="0"/>
        <v>42234</v>
      </c>
      <c r="BT10" s="77">
        <f t="shared" si="0"/>
        <v>42235</v>
      </c>
      <c r="BU10" s="77">
        <f t="shared" si="0"/>
        <v>42236</v>
      </c>
      <c r="BV10" s="77">
        <f t="shared" si="0"/>
        <v>42237</v>
      </c>
      <c r="BW10" s="77">
        <f t="shared" si="0"/>
        <v>42238</v>
      </c>
      <c r="BX10" s="77">
        <f t="shared" si="0"/>
        <v>42239</v>
      </c>
      <c r="BY10" s="77">
        <f t="shared" si="0"/>
        <v>42240</v>
      </c>
      <c r="BZ10" s="77">
        <f t="shared" si="0"/>
        <v>42241</v>
      </c>
      <c r="CA10" s="77">
        <f t="shared" si="0"/>
        <v>42242</v>
      </c>
      <c r="CB10" s="77">
        <f t="shared" si="0"/>
        <v>42243</v>
      </c>
      <c r="CC10" s="77">
        <f t="shared" si="0"/>
        <v>42244</v>
      </c>
      <c r="CD10" s="77">
        <f t="shared" si="0"/>
        <v>42245</v>
      </c>
      <c r="CE10" s="77">
        <f t="shared" si="0"/>
        <v>42246</v>
      </c>
      <c r="CF10" s="77">
        <f t="shared" si="0"/>
        <v>42247</v>
      </c>
      <c r="CG10" s="77">
        <f t="shared" si="0"/>
        <v>42248</v>
      </c>
      <c r="CH10" s="77">
        <f t="shared" si="0"/>
        <v>42249</v>
      </c>
      <c r="CI10" s="77">
        <f t="shared" si="0"/>
        <v>42250</v>
      </c>
      <c r="CJ10" s="77">
        <f t="shared" si="0"/>
        <v>42251</v>
      </c>
      <c r="CK10" s="77">
        <f t="shared" si="0"/>
        <v>42252</v>
      </c>
      <c r="CL10" s="77">
        <f t="shared" si="0"/>
        <v>42253</v>
      </c>
      <c r="CM10" s="77">
        <f t="shared" si="0"/>
        <v>42254</v>
      </c>
      <c r="CN10" s="77">
        <f t="shared" si="0"/>
        <v>42255</v>
      </c>
      <c r="CO10" s="77">
        <f t="shared" si="0"/>
        <v>42256</v>
      </c>
      <c r="CP10" s="77">
        <f t="shared" si="0"/>
        <v>42257</v>
      </c>
      <c r="CQ10" s="77">
        <f t="shared" si="0"/>
        <v>42258</v>
      </c>
      <c r="CR10" s="77">
        <f t="shared" si="0"/>
        <v>42259</v>
      </c>
      <c r="CS10" s="77">
        <f t="shared" si="0"/>
        <v>42260</v>
      </c>
      <c r="CT10" s="77">
        <f t="shared" si="0"/>
        <v>42261</v>
      </c>
      <c r="CU10" s="77">
        <f t="shared" si="0"/>
        <v>42262</v>
      </c>
      <c r="CV10" s="77">
        <f t="shared" si="0"/>
        <v>42263</v>
      </c>
      <c r="CW10" s="77">
        <f t="shared" si="0"/>
        <v>42264</v>
      </c>
      <c r="CX10" s="77">
        <f t="shared" si="0"/>
        <v>42265</v>
      </c>
      <c r="CY10" s="77">
        <f t="shared" si="0"/>
        <v>42266</v>
      </c>
      <c r="CZ10" s="77">
        <f t="shared" si="0"/>
        <v>42267</v>
      </c>
      <c r="DA10" s="77">
        <f t="shared" si="0"/>
        <v>42268</v>
      </c>
      <c r="DB10" s="77">
        <f t="shared" si="0"/>
        <v>42269</v>
      </c>
      <c r="DC10" s="77">
        <f t="shared" si="0"/>
        <v>42270</v>
      </c>
      <c r="DD10" s="77">
        <f t="shared" si="0"/>
        <v>42271</v>
      </c>
      <c r="DE10" s="77">
        <f t="shared" si="0"/>
        <v>42272</v>
      </c>
      <c r="DF10" s="77">
        <f t="shared" si="0"/>
        <v>42273</v>
      </c>
      <c r="DG10" s="77">
        <f t="shared" si="0"/>
        <v>42274</v>
      </c>
      <c r="DH10" s="77">
        <f t="shared" si="0"/>
        <v>42275</v>
      </c>
      <c r="DI10" s="77">
        <f t="shared" si="0"/>
        <v>42276</v>
      </c>
      <c r="DJ10" s="77">
        <f t="shared" si="0"/>
        <v>42277</v>
      </c>
      <c r="DK10" s="77">
        <f t="shared" si="0"/>
        <v>42278</v>
      </c>
      <c r="DL10" s="77">
        <f t="shared" si="0"/>
        <v>42279</v>
      </c>
      <c r="DM10" s="77">
        <f t="shared" si="0"/>
        <v>42280</v>
      </c>
      <c r="DN10" s="77">
        <f t="shared" si="0"/>
        <v>42281</v>
      </c>
      <c r="DO10" s="77">
        <f t="shared" si="0"/>
        <v>42282</v>
      </c>
      <c r="DP10" s="77">
        <f t="shared" si="0"/>
        <v>42283</v>
      </c>
      <c r="DQ10" s="77">
        <f t="shared" si="0"/>
        <v>42284</v>
      </c>
      <c r="DR10" s="77">
        <f t="shared" si="0"/>
        <v>42285</v>
      </c>
      <c r="DS10" s="77">
        <f t="shared" si="0"/>
        <v>42286</v>
      </c>
      <c r="DT10" s="77">
        <f t="shared" si="0"/>
        <v>42287</v>
      </c>
      <c r="DU10" s="77">
        <f t="shared" si="0"/>
        <v>42288</v>
      </c>
      <c r="DV10" s="77">
        <f t="shared" si="0"/>
        <v>42289</v>
      </c>
      <c r="DW10" s="77">
        <f t="shared" si="0"/>
        <v>42290</v>
      </c>
      <c r="DX10" s="77">
        <f t="shared" si="0"/>
        <v>42291</v>
      </c>
      <c r="DY10" s="77">
        <f t="shared" si="0"/>
        <v>42292</v>
      </c>
      <c r="DZ10" s="77">
        <f t="shared" si="0"/>
        <v>42293</v>
      </c>
      <c r="EA10" s="77">
        <f t="shared" si="0"/>
        <v>42294</v>
      </c>
      <c r="EB10" s="77">
        <f t="shared" si="0"/>
        <v>42295</v>
      </c>
      <c r="EC10" s="77">
        <f t="shared" si="0"/>
        <v>42296</v>
      </c>
      <c r="ED10" s="77">
        <f t="shared" si="0"/>
        <v>42297</v>
      </c>
      <c r="EE10" s="77">
        <f t="shared" si="0"/>
        <v>42298</v>
      </c>
      <c r="EF10" s="77">
        <f t="shared" si="0"/>
        <v>42299</v>
      </c>
      <c r="EG10" s="77">
        <f t="shared" si="0"/>
        <v>42300</v>
      </c>
      <c r="EH10" s="77">
        <f t="shared" si="0"/>
        <v>42301</v>
      </c>
      <c r="EI10" s="77">
        <f t="shared" si="0"/>
        <v>42302</v>
      </c>
      <c r="EJ10" s="77">
        <f t="shared" si="0"/>
        <v>42303</v>
      </c>
      <c r="EK10" s="77">
        <f t="shared" si="0"/>
        <v>42304</v>
      </c>
      <c r="EL10" s="77">
        <f t="shared" si="0"/>
        <v>42305</v>
      </c>
      <c r="EM10" s="77">
        <f t="shared" si="0"/>
        <v>42306</v>
      </c>
      <c r="EN10" s="77">
        <f t="shared" si="0"/>
        <v>42307</v>
      </c>
      <c r="EO10" s="77">
        <f t="shared" si="0"/>
        <v>42308</v>
      </c>
      <c r="EP10" s="59"/>
      <c r="EQ10" s="3"/>
      <c r="ER10" s="3"/>
      <c r="ES10" s="3"/>
      <c r="ET10" s="3"/>
      <c r="EU10" s="3"/>
      <c r="EV10" s="3"/>
      <c r="EW10" s="3"/>
      <c r="EX10" s="3"/>
      <c r="EY10" s="3"/>
      <c r="EZ10" s="3"/>
    </row>
    <row r="11" spans="1:156" ht="13.5" customHeight="1" x14ac:dyDescent="0.2">
      <c r="A11" s="3"/>
      <c r="B11" s="78">
        <f>(ROW()-10)/2+0.5</f>
        <v>1</v>
      </c>
      <c r="C11" s="79"/>
      <c r="D11" s="80"/>
      <c r="E11" s="80"/>
      <c r="F11" s="81"/>
      <c r="G11" s="81"/>
      <c r="H11" s="82"/>
      <c r="I11" s="83"/>
      <c r="J11" s="83"/>
      <c r="K11" s="83"/>
      <c r="L11" s="83"/>
      <c r="M11" s="84"/>
      <c r="N11" s="85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86" t="str">
        <f>IF(COUNTA(S11:DZ11)=0,"",SUMPRODUCT(--(ISNUMBER(S11:DZ11)),S11:DZ11)+ (COUNTA(S11:DZ11)-COUNT(S11:DZ11))*8)</f>
        <v/>
      </c>
      <c r="P11" s="87" t="str">
        <f>IF(O11="","",ROUND(O11/8,2))</f>
        <v/>
      </c>
      <c r="Q11" s="86" t="str">
        <f>IF(COUNTA(S12:DZ12)=0,"",SUMPRODUCT(--(ISNUMBER(S12:DZ12)),S12:DZ12)+ (COUNTA(S12:DZ12)-COUNT(S12:DZ12))*8)</f>
        <v/>
      </c>
      <c r="R11" s="87" t="str">
        <f>IF(Q11="","",ROUND(Q11/8,2))</f>
        <v/>
      </c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9"/>
      <c r="EQ11" s="3"/>
      <c r="ER11" s="3"/>
      <c r="ES11" s="3"/>
      <c r="ET11" s="3"/>
      <c r="EU11" s="3"/>
      <c r="EV11" s="3"/>
      <c r="EW11" s="3"/>
      <c r="EX11" s="3"/>
      <c r="EY11" s="3"/>
      <c r="EZ11" s="3"/>
    </row>
    <row r="12" spans="1:156" ht="13.5" customHeight="1" x14ac:dyDescent="0.2">
      <c r="A12" s="3"/>
      <c r="B12" s="90"/>
      <c r="C12" s="91"/>
      <c r="D12" s="92"/>
      <c r="E12" s="92"/>
      <c r="F12" s="93"/>
      <c r="G12" s="93"/>
      <c r="H12" s="94"/>
      <c r="I12" s="95"/>
      <c r="J12" s="95"/>
      <c r="K12" s="95"/>
      <c r="L12" s="95"/>
      <c r="M12" s="96"/>
      <c r="N12" s="97"/>
      <c r="O12" s="98"/>
      <c r="P12" s="99"/>
      <c r="Q12" s="98"/>
      <c r="R12" s="99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N12" s="100"/>
      <c r="EO12" s="100"/>
      <c r="EP12" s="89"/>
      <c r="EQ12" s="3"/>
      <c r="ER12" s="3"/>
      <c r="ES12" s="3"/>
      <c r="ET12" s="3"/>
      <c r="EU12" s="3"/>
      <c r="EV12" s="3"/>
      <c r="EW12" s="3"/>
      <c r="EX12" s="3"/>
      <c r="EY12" s="3"/>
      <c r="EZ12" s="3"/>
    </row>
    <row r="13" spans="1:156" ht="13.5" customHeight="1" x14ac:dyDescent="0.2">
      <c r="A13" s="3"/>
      <c r="B13" s="78">
        <f>(ROW()-10)/2+0.5</f>
        <v>2</v>
      </c>
      <c r="C13" s="79"/>
      <c r="D13" s="80"/>
      <c r="E13" s="80"/>
      <c r="F13" s="81"/>
      <c r="G13" s="81"/>
      <c r="H13" s="82"/>
      <c r="I13" s="83"/>
      <c r="J13" s="83"/>
      <c r="K13" s="83"/>
      <c r="L13" s="83"/>
      <c r="M13" s="84"/>
      <c r="N13" s="85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86" t="str">
        <f>IF(COUNTA(S13:DZ13)=0,"",SUMPRODUCT(--(ISNUMBER(S13:DZ13)),S13:DZ13)+ (COUNTA(S13:DZ13)-COUNT(S13:DZ13))*8)</f>
        <v/>
      </c>
      <c r="P13" s="87" t="str">
        <f>IF(O13="","",ROUND(O13/8,2))</f>
        <v/>
      </c>
      <c r="Q13" s="86" t="str">
        <f>IF(COUNTA(S14:DZ14)=0,"",SUMPRODUCT(--(ISNUMBER(S14:DZ14)),S14:DZ14)+ (COUNTA(S14:DZ14)-COUNT(S14:DZ14))*8)</f>
        <v/>
      </c>
      <c r="R13" s="87" t="str">
        <f>IF(Q13="","",ROUND(Q13/8,2))</f>
        <v/>
      </c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9"/>
      <c r="EQ13" s="3"/>
      <c r="ER13" s="3"/>
      <c r="ES13" s="3"/>
      <c r="ET13" s="3"/>
      <c r="EU13" s="3"/>
      <c r="EV13" s="3"/>
      <c r="EW13" s="3"/>
      <c r="EX13" s="3"/>
      <c r="EY13" s="3"/>
      <c r="EZ13" s="3"/>
    </row>
    <row r="14" spans="1:156" ht="13.5" customHeight="1" x14ac:dyDescent="0.2">
      <c r="A14" s="3"/>
      <c r="B14" s="90"/>
      <c r="C14" s="91"/>
      <c r="D14" s="92"/>
      <c r="E14" s="92"/>
      <c r="F14" s="93"/>
      <c r="G14" s="93"/>
      <c r="H14" s="94"/>
      <c r="I14" s="95"/>
      <c r="J14" s="95"/>
      <c r="K14" s="95"/>
      <c r="L14" s="95"/>
      <c r="M14" s="96"/>
      <c r="N14" s="97"/>
      <c r="O14" s="98"/>
      <c r="P14" s="99"/>
      <c r="Q14" s="98"/>
      <c r="R14" s="99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P14" s="100"/>
      <c r="DQ14" s="100"/>
      <c r="DR14" s="100"/>
      <c r="DS14" s="100"/>
      <c r="DT14" s="100"/>
      <c r="DU14" s="100"/>
      <c r="DV14" s="100"/>
      <c r="DW14" s="100"/>
      <c r="DX14" s="100"/>
      <c r="DY14" s="100"/>
      <c r="DZ14" s="100"/>
      <c r="EA14" s="100"/>
      <c r="EB14" s="100"/>
      <c r="EC14" s="100"/>
      <c r="ED14" s="100"/>
      <c r="EE14" s="100"/>
      <c r="EF14" s="100"/>
      <c r="EG14" s="100"/>
      <c r="EH14" s="100"/>
      <c r="EI14" s="100"/>
      <c r="EJ14" s="100"/>
      <c r="EK14" s="100"/>
      <c r="EL14" s="100"/>
      <c r="EM14" s="100"/>
      <c r="EN14" s="100"/>
      <c r="EO14" s="100"/>
      <c r="EP14" s="89"/>
      <c r="EQ14" s="3"/>
      <c r="ER14" s="3"/>
      <c r="ES14" s="3"/>
      <c r="ET14" s="3"/>
      <c r="EU14" s="3"/>
      <c r="EV14" s="3"/>
      <c r="EW14" s="3"/>
      <c r="EX14" s="3"/>
      <c r="EY14" s="3"/>
      <c r="EZ14" s="3"/>
    </row>
    <row r="15" spans="1:156" ht="13.5" customHeight="1" x14ac:dyDescent="0.2">
      <c r="A15" s="3"/>
      <c r="B15" s="78">
        <f>(ROW()-10)/2+0.5</f>
        <v>3</v>
      </c>
      <c r="C15" s="79" t="s">
        <v>52</v>
      </c>
      <c r="D15" s="80" t="s">
        <v>53</v>
      </c>
      <c r="E15" s="80" t="s">
        <v>54</v>
      </c>
      <c r="F15" s="81" t="s">
        <v>55</v>
      </c>
      <c r="G15" s="101"/>
      <c r="H15" s="82" t="s">
        <v>56</v>
      </c>
      <c r="I15" s="83">
        <v>42191</v>
      </c>
      <c r="J15" s="83">
        <v>42216</v>
      </c>
      <c r="K15" s="83">
        <v>42191</v>
      </c>
      <c r="L15" s="83">
        <v>42209</v>
      </c>
      <c r="M15" s="84">
        <v>100</v>
      </c>
      <c r="N15" s="85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86" t="str">
        <f>IF(COUNTA(S15:DZ15)=0,"",SUMPRODUCT(--(ISNUMBER(S15:DZ15)),S15:DZ15)+ (COUNTA(S15:DZ15)-COUNT(S15:DZ15))*8)</f>
        <v/>
      </c>
      <c r="P15" s="87" t="str">
        <f>IF(O15="","",ROUND(O15/8,2))</f>
        <v/>
      </c>
      <c r="Q15" s="86" t="str">
        <f>IF(COUNTA(S16:DZ16)=0,"",SUMPRODUCT(--(ISNUMBER(S16:DZ16)),S16:DZ16)+ (COUNTA(S16:DZ16)-COUNT(S16:DZ16))*8)</f>
        <v/>
      </c>
      <c r="R15" s="87" t="str">
        <f>IF(Q15="","",ROUND(Q15/8,2))</f>
        <v/>
      </c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  <c r="DT15" s="88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8"/>
      <c r="EO15" s="88"/>
      <c r="EP15" s="89"/>
      <c r="EQ15" s="3"/>
      <c r="ER15" s="3"/>
      <c r="ES15" s="3"/>
      <c r="ET15" s="3"/>
      <c r="EU15" s="3"/>
      <c r="EV15" s="3"/>
      <c r="EW15" s="3"/>
      <c r="EX15" s="3"/>
      <c r="EY15" s="3"/>
      <c r="EZ15" s="3"/>
    </row>
    <row r="16" spans="1:156" ht="13.5" customHeight="1" x14ac:dyDescent="0.2">
      <c r="A16" s="3"/>
      <c r="B16" s="90"/>
      <c r="C16" s="91"/>
      <c r="D16" s="92"/>
      <c r="E16" s="92"/>
      <c r="F16" s="93"/>
      <c r="G16" s="93"/>
      <c r="H16" s="94"/>
      <c r="I16" s="95"/>
      <c r="J16" s="95"/>
      <c r="K16" s="95"/>
      <c r="L16" s="95"/>
      <c r="M16" s="96"/>
      <c r="N16" s="97"/>
      <c r="O16" s="98"/>
      <c r="P16" s="99"/>
      <c r="Q16" s="98"/>
      <c r="R16" s="99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  <c r="CT16" s="100"/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0"/>
      <c r="DG16" s="100"/>
      <c r="DH16" s="100"/>
      <c r="DI16" s="100"/>
      <c r="DJ16" s="100"/>
      <c r="DK16" s="100"/>
      <c r="DL16" s="100"/>
      <c r="DM16" s="100"/>
      <c r="DN16" s="100"/>
      <c r="DO16" s="100"/>
      <c r="DP16" s="100"/>
      <c r="DQ16" s="100"/>
      <c r="DR16" s="100"/>
      <c r="DS16" s="100"/>
      <c r="DT16" s="100"/>
      <c r="DU16" s="100"/>
      <c r="DV16" s="100"/>
      <c r="DW16" s="100"/>
      <c r="DX16" s="100"/>
      <c r="DY16" s="100"/>
      <c r="DZ16" s="100"/>
      <c r="EA16" s="100"/>
      <c r="EB16" s="100"/>
      <c r="EC16" s="100"/>
      <c r="ED16" s="100"/>
      <c r="EE16" s="100"/>
      <c r="EF16" s="100"/>
      <c r="EG16" s="100"/>
      <c r="EH16" s="100"/>
      <c r="EI16" s="100"/>
      <c r="EJ16" s="100"/>
      <c r="EK16" s="100"/>
      <c r="EL16" s="100"/>
      <c r="EM16" s="100"/>
      <c r="EN16" s="100"/>
      <c r="EO16" s="100"/>
      <c r="EP16" s="89"/>
      <c r="EQ16" s="3"/>
      <c r="ER16" s="3"/>
      <c r="ES16" s="3"/>
      <c r="ET16" s="3"/>
      <c r="EU16" s="3"/>
      <c r="EV16" s="3"/>
      <c r="EW16" s="3"/>
      <c r="EX16" s="3"/>
      <c r="EY16" s="3"/>
      <c r="EZ16" s="3"/>
    </row>
    <row r="17" spans="1:156" ht="13.5" customHeight="1" x14ac:dyDescent="0.2">
      <c r="A17" s="3"/>
      <c r="B17" s="78">
        <f>(ROW()-10)/2+0.5</f>
        <v>4</v>
      </c>
      <c r="C17" s="79"/>
      <c r="D17" s="80"/>
      <c r="E17" s="80" t="s">
        <v>57</v>
      </c>
      <c r="F17" s="81" t="s">
        <v>55</v>
      </c>
      <c r="G17" s="101"/>
      <c r="H17" s="82" t="s">
        <v>56</v>
      </c>
      <c r="I17" s="83">
        <v>42194</v>
      </c>
      <c r="J17" s="83">
        <v>42216</v>
      </c>
      <c r="K17" s="83">
        <v>42195</v>
      </c>
      <c r="L17" s="83">
        <v>42209</v>
      </c>
      <c r="M17" s="84">
        <v>100</v>
      </c>
      <c r="N17" s="85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86" t="str">
        <f>IF(COUNTA(S17:DZ17)=0,"",SUMPRODUCT(--(ISNUMBER(S17:DZ17)),S17:DZ17)+ (COUNTA(S17:DZ17)-COUNT(S17:DZ17))*8)</f>
        <v/>
      </c>
      <c r="P17" s="87" t="str">
        <f>IF(O17="","",ROUND(O17/8,2))</f>
        <v/>
      </c>
      <c r="Q17" s="86" t="str">
        <f>IF(COUNTA(S18:DZ18)=0,"",SUMPRODUCT(--(ISNUMBER(S18:DZ18)),S18:DZ18)+ (COUNTA(S18:DZ18)-COUNT(S18:DZ18))*8)</f>
        <v/>
      </c>
      <c r="R17" s="87" t="str">
        <f>IF(Q17="","",ROUND(Q17/8,2))</f>
        <v/>
      </c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  <c r="DS17" s="88"/>
      <c r="DT17" s="88"/>
      <c r="DU17" s="88"/>
      <c r="DV17" s="88"/>
      <c r="DW17" s="88"/>
      <c r="DX17" s="88"/>
      <c r="DY17" s="88"/>
      <c r="DZ17" s="88"/>
      <c r="EA17" s="88"/>
      <c r="EB17" s="88"/>
      <c r="EC17" s="88"/>
      <c r="ED17" s="88"/>
      <c r="EE17" s="88"/>
      <c r="EF17" s="88"/>
      <c r="EG17" s="88"/>
      <c r="EH17" s="88"/>
      <c r="EI17" s="88"/>
      <c r="EJ17" s="88"/>
      <c r="EK17" s="88"/>
      <c r="EL17" s="88"/>
      <c r="EM17" s="88"/>
      <c r="EN17" s="88"/>
      <c r="EO17" s="88"/>
      <c r="EP17" s="102"/>
      <c r="EQ17" s="3"/>
      <c r="ER17" s="3"/>
      <c r="ES17" s="3"/>
      <c r="ET17" s="3"/>
      <c r="EU17" s="3"/>
      <c r="EV17" s="3"/>
      <c r="EW17" s="3"/>
      <c r="EX17" s="3"/>
      <c r="EY17" s="3"/>
      <c r="EZ17" s="3"/>
    </row>
    <row r="18" spans="1:156" ht="13.5" customHeight="1" x14ac:dyDescent="0.2">
      <c r="A18" s="3"/>
      <c r="B18" s="90"/>
      <c r="C18" s="91"/>
      <c r="D18" s="92"/>
      <c r="E18" s="92"/>
      <c r="F18" s="93"/>
      <c r="G18" s="93"/>
      <c r="H18" s="94"/>
      <c r="I18" s="95"/>
      <c r="J18" s="95"/>
      <c r="K18" s="95"/>
      <c r="L18" s="95"/>
      <c r="M18" s="96"/>
      <c r="N18" s="97"/>
      <c r="O18" s="98"/>
      <c r="P18" s="99"/>
      <c r="Q18" s="98"/>
      <c r="R18" s="99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N18" s="100"/>
      <c r="EO18" s="100"/>
      <c r="EP18" s="103"/>
      <c r="EQ18" s="3"/>
      <c r="ER18" s="3"/>
      <c r="ES18" s="3"/>
      <c r="ET18" s="3"/>
      <c r="EU18" s="3"/>
      <c r="EV18" s="3"/>
      <c r="EW18" s="3"/>
      <c r="EX18" s="3"/>
      <c r="EY18" s="3"/>
      <c r="EZ18" s="3"/>
    </row>
    <row r="19" spans="1:156" ht="13.5" customHeight="1" x14ac:dyDescent="0.2">
      <c r="A19" s="3"/>
      <c r="B19" s="78">
        <f>(ROW()-10)/2+0.5</f>
        <v>5</v>
      </c>
      <c r="C19" s="79"/>
      <c r="D19" s="80"/>
      <c r="E19" s="80" t="s">
        <v>58</v>
      </c>
      <c r="F19" s="81" t="s">
        <v>55</v>
      </c>
      <c r="G19" s="101"/>
      <c r="H19" s="82" t="s">
        <v>56</v>
      </c>
      <c r="I19" s="83">
        <v>42194</v>
      </c>
      <c r="J19" s="83">
        <v>42216</v>
      </c>
      <c r="K19" s="83">
        <v>42195</v>
      </c>
      <c r="L19" s="83">
        <v>42209</v>
      </c>
      <c r="M19" s="84">
        <v>100</v>
      </c>
      <c r="N19" s="85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>○</v>
      </c>
      <c r="O19" s="86" t="str">
        <f>IF(COUNTA(S19:DZ19)=0,"",SUMPRODUCT(--(ISNUMBER(S19:DZ19)),S19:DZ19)+ (COUNTA(S19:DZ19)-COUNT(S19:DZ19))*8)</f>
        <v/>
      </c>
      <c r="P19" s="87" t="str">
        <f>IF(O19="","",ROUND(O19/8,2))</f>
        <v/>
      </c>
      <c r="Q19" s="86" t="str">
        <f>IF(COUNTA(S20:DZ20)=0,"",SUMPRODUCT(--(ISNUMBER(S20:DZ20)),S20:DZ20)+ (COUNTA(S20:DZ20)-COUNT(S20:DZ20))*8)</f>
        <v/>
      </c>
      <c r="R19" s="87" t="str">
        <f>IF(Q19="","",ROUND(Q19/8,2))</f>
        <v/>
      </c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  <c r="DT19" s="88"/>
      <c r="DU19" s="88"/>
      <c r="DV19" s="88"/>
      <c r="DW19" s="88"/>
      <c r="DX19" s="88"/>
      <c r="DY19" s="88"/>
      <c r="DZ19" s="88"/>
      <c r="EA19" s="88"/>
      <c r="EB19" s="88"/>
      <c r="EC19" s="88"/>
      <c r="ED19" s="88"/>
      <c r="EE19" s="88"/>
      <c r="EF19" s="88"/>
      <c r="EG19" s="88"/>
      <c r="EH19" s="88"/>
      <c r="EI19" s="88"/>
      <c r="EJ19" s="88"/>
      <c r="EK19" s="88"/>
      <c r="EL19" s="88"/>
      <c r="EM19" s="88"/>
      <c r="EN19" s="88"/>
      <c r="EO19" s="88"/>
      <c r="EP19" s="102"/>
      <c r="EQ19" s="3"/>
      <c r="ER19" s="3"/>
      <c r="ES19" s="3"/>
      <c r="ET19" s="3"/>
      <c r="EU19" s="3"/>
      <c r="EV19" s="3"/>
      <c r="EW19" s="3"/>
      <c r="EX19" s="3"/>
      <c r="EY19" s="3"/>
      <c r="EZ19" s="3"/>
    </row>
    <row r="20" spans="1:156" ht="13.5" customHeight="1" x14ac:dyDescent="0.2">
      <c r="A20" s="3"/>
      <c r="B20" s="90"/>
      <c r="C20" s="91"/>
      <c r="D20" s="92"/>
      <c r="E20" s="92"/>
      <c r="F20" s="93"/>
      <c r="G20" s="93"/>
      <c r="H20" s="94"/>
      <c r="I20" s="95"/>
      <c r="J20" s="95"/>
      <c r="K20" s="95"/>
      <c r="L20" s="95"/>
      <c r="M20" s="96"/>
      <c r="N20" s="97"/>
      <c r="O20" s="98"/>
      <c r="P20" s="99"/>
      <c r="Q20" s="98"/>
      <c r="R20" s="99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  <c r="DQ20" s="100"/>
      <c r="DR20" s="100"/>
      <c r="DS20" s="100"/>
      <c r="DT20" s="100"/>
      <c r="DU20" s="100"/>
      <c r="DV20" s="100"/>
      <c r="DW20" s="100"/>
      <c r="DX20" s="100"/>
      <c r="DY20" s="100"/>
      <c r="DZ20" s="100"/>
      <c r="EA20" s="100"/>
      <c r="EB20" s="100"/>
      <c r="EC20" s="100"/>
      <c r="ED20" s="100"/>
      <c r="EE20" s="100"/>
      <c r="EF20" s="100"/>
      <c r="EG20" s="100"/>
      <c r="EH20" s="100"/>
      <c r="EI20" s="100"/>
      <c r="EJ20" s="100"/>
      <c r="EK20" s="100"/>
      <c r="EL20" s="100"/>
      <c r="EM20" s="100"/>
      <c r="EN20" s="100"/>
      <c r="EO20" s="100"/>
      <c r="EP20" s="103"/>
      <c r="EQ20" s="3"/>
      <c r="ER20" s="3"/>
      <c r="ES20" s="3"/>
      <c r="ET20" s="3"/>
      <c r="EU20" s="3"/>
      <c r="EV20" s="3"/>
      <c r="EW20" s="3"/>
      <c r="EX20" s="3"/>
      <c r="EY20" s="3"/>
      <c r="EZ20" s="3"/>
    </row>
    <row r="21" spans="1:156" ht="13.5" customHeight="1" x14ac:dyDescent="0.2">
      <c r="A21" s="3"/>
      <c r="B21" s="78">
        <f>(ROW()-10)/2+0.5</f>
        <v>6</v>
      </c>
      <c r="C21" s="79"/>
      <c r="D21" s="80"/>
      <c r="E21" s="80" t="s">
        <v>59</v>
      </c>
      <c r="F21" s="81" t="s">
        <v>55</v>
      </c>
      <c r="G21" s="101"/>
      <c r="H21" s="82" t="s">
        <v>56</v>
      </c>
      <c r="I21" s="83">
        <v>42194</v>
      </c>
      <c r="J21" s="83">
        <v>42216</v>
      </c>
      <c r="K21" s="83">
        <v>42195</v>
      </c>
      <c r="L21" s="83">
        <v>42209</v>
      </c>
      <c r="M21" s="84">
        <v>100</v>
      </c>
      <c r="N21" s="85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86" t="str">
        <f>IF(COUNTA(S21:DZ21)=0,"",SUMPRODUCT(--(ISNUMBER(S21:DZ21)),S21:DZ21)+ (COUNTA(S21:DZ21)-COUNT(S21:DZ21))*8)</f>
        <v/>
      </c>
      <c r="P21" s="87" t="str">
        <f>IF(O21="","",ROUND(O21/8,2))</f>
        <v/>
      </c>
      <c r="Q21" s="86" t="str">
        <f>IF(COUNTA(S22:DZ22)=0,"",SUMPRODUCT(--(ISNUMBER(S22:DZ22)),S22:DZ22)+ (COUNTA(S22:DZ22)-COUNT(S22:DZ22))*8)</f>
        <v/>
      </c>
      <c r="R21" s="87" t="str">
        <f>IF(Q21="","",ROUND(Q21/8,2))</f>
        <v/>
      </c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  <c r="DT21" s="88"/>
      <c r="DU21" s="88"/>
      <c r="DV21" s="88"/>
      <c r="DW21" s="88"/>
      <c r="DX21" s="88"/>
      <c r="DY21" s="88"/>
      <c r="DZ21" s="88"/>
      <c r="EA21" s="88"/>
      <c r="EB21" s="88"/>
      <c r="EC21" s="88"/>
      <c r="ED21" s="88"/>
      <c r="EE21" s="88"/>
      <c r="EF21" s="88"/>
      <c r="EG21" s="88"/>
      <c r="EH21" s="88"/>
      <c r="EI21" s="88"/>
      <c r="EJ21" s="88"/>
      <c r="EK21" s="88"/>
      <c r="EL21" s="88"/>
      <c r="EM21" s="88"/>
      <c r="EN21" s="88"/>
      <c r="EO21" s="88"/>
      <c r="EP21" s="102"/>
      <c r="EQ21" s="3"/>
      <c r="ER21" s="3"/>
      <c r="ES21" s="3"/>
      <c r="ET21" s="3"/>
      <c r="EU21" s="3"/>
      <c r="EV21" s="3"/>
      <c r="EW21" s="3"/>
      <c r="EX21" s="3"/>
      <c r="EY21" s="3"/>
      <c r="EZ21" s="3"/>
    </row>
    <row r="22" spans="1:156" ht="13.5" customHeight="1" x14ac:dyDescent="0.2">
      <c r="A22" s="3"/>
      <c r="B22" s="90"/>
      <c r="C22" s="91"/>
      <c r="D22" s="92"/>
      <c r="E22" s="92"/>
      <c r="F22" s="93"/>
      <c r="G22" s="93"/>
      <c r="H22" s="94"/>
      <c r="I22" s="95"/>
      <c r="J22" s="95"/>
      <c r="K22" s="95"/>
      <c r="L22" s="95"/>
      <c r="M22" s="96"/>
      <c r="N22" s="97"/>
      <c r="O22" s="98"/>
      <c r="P22" s="99"/>
      <c r="Q22" s="98"/>
      <c r="R22" s="99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  <c r="DQ22" s="100"/>
      <c r="DR22" s="100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N22" s="100"/>
      <c r="EO22" s="100"/>
      <c r="EP22" s="103"/>
      <c r="EQ22" s="3"/>
      <c r="ER22" s="3"/>
      <c r="ES22" s="3"/>
      <c r="ET22" s="3"/>
      <c r="EU22" s="3"/>
      <c r="EV22" s="3"/>
      <c r="EW22" s="3"/>
      <c r="EX22" s="3"/>
      <c r="EY22" s="3"/>
      <c r="EZ22" s="3"/>
    </row>
    <row r="23" spans="1:156" ht="13.5" customHeight="1" x14ac:dyDescent="0.2">
      <c r="A23" s="3"/>
      <c r="B23" s="78">
        <f>(ROW()-10)/2+0.5</f>
        <v>7</v>
      </c>
      <c r="C23" s="79"/>
      <c r="D23" s="80"/>
      <c r="E23" s="80" t="s">
        <v>60</v>
      </c>
      <c r="F23" s="81" t="s">
        <v>55</v>
      </c>
      <c r="G23" s="101"/>
      <c r="H23" s="82" t="s">
        <v>56</v>
      </c>
      <c r="I23" s="83">
        <v>42194</v>
      </c>
      <c r="J23" s="83">
        <v>42216</v>
      </c>
      <c r="K23" s="83">
        <v>42195</v>
      </c>
      <c r="L23" s="83">
        <v>42209</v>
      </c>
      <c r="M23" s="84">
        <v>100</v>
      </c>
      <c r="N23" s="85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86" t="str">
        <f>IF(COUNTA(S23:DZ23)=0,"",SUMPRODUCT(--(ISNUMBER(S23:DZ23)),S23:DZ23)+ (COUNTA(S23:DZ23)-COUNT(S23:DZ23))*8)</f>
        <v/>
      </c>
      <c r="P23" s="87" t="str">
        <f>IF(O23="","",ROUND(O23/8,2))</f>
        <v/>
      </c>
      <c r="Q23" s="86" t="str">
        <f>IF(COUNTA(S24:DZ24)=0,"",SUMPRODUCT(--(ISNUMBER(S24:DZ24)),S24:DZ24)+ (COUNTA(S24:DZ24)-COUNT(S24:DZ24))*8)</f>
        <v/>
      </c>
      <c r="R23" s="87" t="str">
        <f>IF(Q23="","",ROUND(Q23/8,2))</f>
        <v/>
      </c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  <c r="DT23" s="88"/>
      <c r="DU23" s="88"/>
      <c r="DV23" s="88"/>
      <c r="DW23" s="88"/>
      <c r="DX23" s="88"/>
      <c r="DY23" s="88"/>
      <c r="DZ23" s="88"/>
      <c r="EA23" s="88"/>
      <c r="EB23" s="88"/>
      <c r="EC23" s="88"/>
      <c r="ED23" s="88"/>
      <c r="EE23" s="88"/>
      <c r="EF23" s="88"/>
      <c r="EG23" s="88"/>
      <c r="EH23" s="88"/>
      <c r="EI23" s="88"/>
      <c r="EJ23" s="88"/>
      <c r="EK23" s="88"/>
      <c r="EL23" s="88"/>
      <c r="EM23" s="88"/>
      <c r="EN23" s="88"/>
      <c r="EO23" s="88"/>
      <c r="EP23" s="102"/>
      <c r="EQ23" s="3"/>
      <c r="ER23" s="3"/>
      <c r="ES23" s="3"/>
      <c r="ET23" s="3"/>
      <c r="EU23" s="3"/>
      <c r="EV23" s="3"/>
      <c r="EW23" s="3"/>
      <c r="EX23" s="3"/>
      <c r="EY23" s="3"/>
      <c r="EZ23" s="3"/>
    </row>
    <row r="24" spans="1:156" ht="13.5" customHeight="1" x14ac:dyDescent="0.2">
      <c r="A24" s="3"/>
      <c r="B24" s="90"/>
      <c r="C24" s="91"/>
      <c r="D24" s="92"/>
      <c r="E24" s="92"/>
      <c r="F24" s="93"/>
      <c r="G24" s="93"/>
      <c r="H24" s="94"/>
      <c r="I24" s="95"/>
      <c r="J24" s="95"/>
      <c r="K24" s="95"/>
      <c r="L24" s="95"/>
      <c r="M24" s="96"/>
      <c r="N24" s="97"/>
      <c r="O24" s="98"/>
      <c r="P24" s="99"/>
      <c r="Q24" s="98"/>
      <c r="R24" s="99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  <c r="DQ24" s="100"/>
      <c r="DR24" s="100"/>
      <c r="DS24" s="100"/>
      <c r="DT24" s="100"/>
      <c r="DU24" s="100"/>
      <c r="DV24" s="100"/>
      <c r="DW24" s="100"/>
      <c r="DX24" s="100"/>
      <c r="DY24" s="100"/>
      <c r="DZ24" s="100"/>
      <c r="EA24" s="100"/>
      <c r="EB24" s="100"/>
      <c r="EC24" s="100"/>
      <c r="ED24" s="100"/>
      <c r="EE24" s="100"/>
      <c r="EF24" s="100"/>
      <c r="EG24" s="100"/>
      <c r="EH24" s="100"/>
      <c r="EI24" s="100"/>
      <c r="EJ24" s="100"/>
      <c r="EK24" s="100"/>
      <c r="EL24" s="100"/>
      <c r="EM24" s="100"/>
      <c r="EN24" s="100"/>
      <c r="EO24" s="100"/>
      <c r="EP24" s="103"/>
      <c r="EQ24" s="3"/>
      <c r="ER24" s="3"/>
      <c r="ES24" s="3"/>
      <c r="ET24" s="3"/>
      <c r="EU24" s="3"/>
      <c r="EV24" s="3"/>
      <c r="EW24" s="3"/>
      <c r="EX24" s="3"/>
      <c r="EY24" s="3"/>
      <c r="EZ24" s="3"/>
    </row>
    <row r="25" spans="1:156" ht="13.5" customHeight="1" x14ac:dyDescent="0.2">
      <c r="A25" s="3"/>
      <c r="B25" s="78">
        <f>(ROW()-10)/2+0.5</f>
        <v>8</v>
      </c>
      <c r="C25" s="79"/>
      <c r="D25" s="80"/>
      <c r="E25" s="80" t="s">
        <v>61</v>
      </c>
      <c r="F25" s="81" t="s">
        <v>55</v>
      </c>
      <c r="G25" s="101"/>
      <c r="H25" s="82" t="s">
        <v>56</v>
      </c>
      <c r="I25" s="83">
        <v>42194</v>
      </c>
      <c r="J25" s="83">
        <v>42216</v>
      </c>
      <c r="K25" s="83">
        <v>42195</v>
      </c>
      <c r="L25" s="83">
        <v>42209</v>
      </c>
      <c r="M25" s="84">
        <v>100</v>
      </c>
      <c r="N25" s="85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86" t="str">
        <f>IF(COUNTA(S25:DZ25)=0,"",SUMPRODUCT(--(ISNUMBER(S25:DZ25)),S25:DZ25)+ (COUNTA(S25:DZ25)-COUNT(S25:DZ25))*8)</f>
        <v/>
      </c>
      <c r="P25" s="87" t="str">
        <f>IF(O25="","",ROUND(O25/8,2))</f>
        <v/>
      </c>
      <c r="Q25" s="86" t="str">
        <f>IF(COUNTA(S26:DZ26)=0,"",SUMPRODUCT(--(ISNUMBER(S26:DZ26)),S26:DZ26)+ (COUNTA(S26:DZ26)-COUNT(S26:DZ26))*8)</f>
        <v/>
      </c>
      <c r="R25" s="87" t="str">
        <f>IF(Q25="","",ROUND(Q25/8,2))</f>
        <v/>
      </c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8"/>
      <c r="DR25" s="88"/>
      <c r="DS25" s="88"/>
      <c r="DT25" s="88"/>
      <c r="DU25" s="88"/>
      <c r="DV25" s="88"/>
      <c r="DW25" s="88"/>
      <c r="DX25" s="88"/>
      <c r="DY25" s="88"/>
      <c r="DZ25" s="88"/>
      <c r="EA25" s="88"/>
      <c r="EB25" s="88"/>
      <c r="EC25" s="88"/>
      <c r="ED25" s="88"/>
      <c r="EE25" s="88"/>
      <c r="EF25" s="88"/>
      <c r="EG25" s="88"/>
      <c r="EH25" s="88"/>
      <c r="EI25" s="88"/>
      <c r="EJ25" s="88"/>
      <c r="EK25" s="88"/>
      <c r="EL25" s="88"/>
      <c r="EM25" s="88"/>
      <c r="EN25" s="88"/>
      <c r="EO25" s="88"/>
      <c r="EP25" s="102"/>
      <c r="EQ25" s="3"/>
      <c r="ER25" s="3"/>
      <c r="ES25" s="3"/>
      <c r="ET25" s="3"/>
      <c r="EU25" s="3"/>
      <c r="EV25" s="3"/>
      <c r="EW25" s="3"/>
      <c r="EX25" s="3"/>
      <c r="EY25" s="3"/>
      <c r="EZ25" s="3"/>
    </row>
    <row r="26" spans="1:156" ht="13.5" customHeight="1" x14ac:dyDescent="0.2">
      <c r="A26" s="3"/>
      <c r="B26" s="90"/>
      <c r="C26" s="91"/>
      <c r="D26" s="92"/>
      <c r="E26" s="92"/>
      <c r="F26" s="93"/>
      <c r="G26" s="93"/>
      <c r="H26" s="94"/>
      <c r="I26" s="95"/>
      <c r="J26" s="95"/>
      <c r="K26" s="95"/>
      <c r="L26" s="95"/>
      <c r="M26" s="96"/>
      <c r="N26" s="97"/>
      <c r="O26" s="98"/>
      <c r="P26" s="99"/>
      <c r="Q26" s="98"/>
      <c r="R26" s="99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P26" s="100"/>
      <c r="DQ26" s="100"/>
      <c r="DR26" s="100"/>
      <c r="DS26" s="100"/>
      <c r="DT26" s="100"/>
      <c r="DU26" s="100"/>
      <c r="DV26" s="100"/>
      <c r="DW26" s="100"/>
      <c r="DX26" s="100"/>
      <c r="DY26" s="100"/>
      <c r="DZ26" s="100"/>
      <c r="EA26" s="100"/>
      <c r="EB26" s="100"/>
      <c r="EC26" s="100"/>
      <c r="ED26" s="100"/>
      <c r="EE26" s="100"/>
      <c r="EF26" s="100"/>
      <c r="EG26" s="100"/>
      <c r="EH26" s="100"/>
      <c r="EI26" s="100"/>
      <c r="EJ26" s="100"/>
      <c r="EK26" s="100"/>
      <c r="EL26" s="100"/>
      <c r="EM26" s="100"/>
      <c r="EN26" s="100"/>
      <c r="EO26" s="100"/>
      <c r="EP26" s="103"/>
      <c r="EQ26" s="3"/>
      <c r="ER26" s="3"/>
      <c r="ES26" s="3"/>
      <c r="ET26" s="3"/>
      <c r="EU26" s="3"/>
      <c r="EV26" s="3"/>
      <c r="EW26" s="3"/>
      <c r="EX26" s="3"/>
      <c r="EY26" s="3"/>
      <c r="EZ26" s="3"/>
    </row>
    <row r="27" spans="1:156" ht="13.5" customHeight="1" x14ac:dyDescent="0.2">
      <c r="A27" s="3"/>
      <c r="B27" s="78">
        <f>(ROW()-10)/2+0.5</f>
        <v>9</v>
      </c>
      <c r="C27" s="79"/>
      <c r="D27" s="80"/>
      <c r="E27" s="80" t="s">
        <v>62</v>
      </c>
      <c r="F27" s="81" t="s">
        <v>55</v>
      </c>
      <c r="G27" s="101"/>
      <c r="H27" s="82" t="s">
        <v>56</v>
      </c>
      <c r="I27" s="83">
        <v>42194</v>
      </c>
      <c r="J27" s="83">
        <v>42216</v>
      </c>
      <c r="K27" s="83">
        <v>42195</v>
      </c>
      <c r="L27" s="83">
        <v>42209</v>
      </c>
      <c r="M27" s="84">
        <v>100</v>
      </c>
      <c r="N27" s="85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86" t="str">
        <f>IF(COUNTA(S27:DZ27)=0,"",SUMPRODUCT(--(ISNUMBER(S27:DZ27)),S27:DZ27)+ (COUNTA(S27:DZ27)-COUNT(S27:DZ27))*8)</f>
        <v/>
      </c>
      <c r="P27" s="87" t="str">
        <f>IF(O27="","",ROUND(O27/8,2))</f>
        <v/>
      </c>
      <c r="Q27" s="86" t="str">
        <f>IF(COUNTA(S28:DZ28)=0,"",SUMPRODUCT(--(ISNUMBER(S28:DZ28)),S28:DZ28)+ (COUNTA(S28:DZ28)-COUNT(S28:DZ28))*8)</f>
        <v/>
      </c>
      <c r="R27" s="87" t="str">
        <f>IF(Q27="","",ROUND(Q27/8,2))</f>
        <v/>
      </c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  <c r="DQ27" s="88"/>
      <c r="DR27" s="88"/>
      <c r="DS27" s="88"/>
      <c r="DT27" s="88"/>
      <c r="DU27" s="88"/>
      <c r="DV27" s="88"/>
      <c r="DW27" s="88"/>
      <c r="DX27" s="88"/>
      <c r="DY27" s="88"/>
      <c r="DZ27" s="88"/>
      <c r="EA27" s="88"/>
      <c r="EB27" s="88"/>
      <c r="EC27" s="88"/>
      <c r="ED27" s="88"/>
      <c r="EE27" s="88"/>
      <c r="EF27" s="88"/>
      <c r="EG27" s="88"/>
      <c r="EH27" s="88"/>
      <c r="EI27" s="88"/>
      <c r="EJ27" s="88"/>
      <c r="EK27" s="88"/>
      <c r="EL27" s="88"/>
      <c r="EM27" s="88"/>
      <c r="EN27" s="88"/>
      <c r="EO27" s="88"/>
      <c r="EP27" s="102"/>
      <c r="EQ27" s="3"/>
      <c r="ER27" s="3"/>
      <c r="ES27" s="3"/>
      <c r="ET27" s="3"/>
      <c r="EU27" s="3"/>
      <c r="EV27" s="3"/>
      <c r="EW27" s="3"/>
      <c r="EX27" s="3"/>
      <c r="EY27" s="3"/>
      <c r="EZ27" s="3"/>
    </row>
    <row r="28" spans="1:156" ht="13.5" customHeight="1" x14ac:dyDescent="0.2">
      <c r="A28" s="3"/>
      <c r="B28" s="90"/>
      <c r="C28" s="91"/>
      <c r="D28" s="92"/>
      <c r="E28" s="92"/>
      <c r="F28" s="93"/>
      <c r="G28" s="93"/>
      <c r="H28" s="94"/>
      <c r="I28" s="95"/>
      <c r="J28" s="95"/>
      <c r="K28" s="95"/>
      <c r="L28" s="95"/>
      <c r="M28" s="96"/>
      <c r="N28" s="97"/>
      <c r="O28" s="98"/>
      <c r="P28" s="99"/>
      <c r="Q28" s="98"/>
      <c r="R28" s="99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N28" s="100"/>
      <c r="EO28" s="100"/>
      <c r="EP28" s="103"/>
      <c r="EQ28" s="3"/>
      <c r="ER28" s="3"/>
      <c r="ES28" s="3"/>
      <c r="ET28" s="3"/>
      <c r="EU28" s="3"/>
      <c r="EV28" s="3"/>
      <c r="EW28" s="3"/>
      <c r="EX28" s="3"/>
      <c r="EY28" s="3"/>
      <c r="EZ28" s="3"/>
    </row>
    <row r="29" spans="1:156" ht="13.5" customHeight="1" x14ac:dyDescent="0.2">
      <c r="A29" s="3"/>
      <c r="B29" s="78">
        <f>(ROW()-10)/2+0.5</f>
        <v>10</v>
      </c>
      <c r="C29" s="79"/>
      <c r="D29" s="80"/>
      <c r="E29" s="80" t="s">
        <v>63</v>
      </c>
      <c r="F29" s="81" t="s">
        <v>55</v>
      </c>
      <c r="G29" s="101"/>
      <c r="H29" s="82" t="s">
        <v>56</v>
      </c>
      <c r="I29" s="83">
        <v>42194</v>
      </c>
      <c r="J29" s="83">
        <v>42216</v>
      </c>
      <c r="K29" s="83">
        <v>42195</v>
      </c>
      <c r="L29" s="83">
        <v>42209</v>
      </c>
      <c r="M29" s="84">
        <v>100</v>
      </c>
      <c r="N29" s="85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○</v>
      </c>
      <c r="O29" s="86" t="str">
        <f>IF(COUNTA(S29:DZ29)=0,"",SUMPRODUCT(--(ISNUMBER(S29:DZ29)),S29:DZ29)+ (COUNTA(S29:DZ29)-COUNT(S29:DZ29))*8)</f>
        <v/>
      </c>
      <c r="P29" s="87" t="str">
        <f>IF(O29="","",ROUND(O29/8,2))</f>
        <v/>
      </c>
      <c r="Q29" s="86" t="str">
        <f>IF(COUNTA(S30:DZ30)=0,"",SUMPRODUCT(--(ISNUMBER(S30:DZ30)),S30:DZ30)+ (COUNTA(S30:DZ30)-COUNT(S30:DZ30))*8)</f>
        <v/>
      </c>
      <c r="R29" s="87" t="str">
        <f>IF(Q29="","",ROUND(Q29/8,2))</f>
        <v/>
      </c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  <c r="DQ29" s="88"/>
      <c r="DR29" s="88"/>
      <c r="DS29" s="88"/>
      <c r="DT29" s="88"/>
      <c r="DU29" s="88"/>
      <c r="DV29" s="88"/>
      <c r="DW29" s="88"/>
      <c r="DX29" s="88"/>
      <c r="DY29" s="88"/>
      <c r="DZ29" s="88"/>
      <c r="EA29" s="88"/>
      <c r="EB29" s="88"/>
      <c r="EC29" s="88"/>
      <c r="ED29" s="88"/>
      <c r="EE29" s="88"/>
      <c r="EF29" s="88"/>
      <c r="EG29" s="88"/>
      <c r="EH29" s="88"/>
      <c r="EI29" s="88"/>
      <c r="EJ29" s="88"/>
      <c r="EK29" s="88"/>
      <c r="EL29" s="88"/>
      <c r="EM29" s="88"/>
      <c r="EN29" s="88"/>
      <c r="EO29" s="88"/>
      <c r="EP29" s="102"/>
      <c r="EQ29" s="3"/>
      <c r="ER29" s="3"/>
      <c r="ES29" s="3"/>
      <c r="ET29" s="3"/>
      <c r="EU29" s="3"/>
      <c r="EV29" s="3"/>
      <c r="EW29" s="3"/>
      <c r="EX29" s="3"/>
      <c r="EY29" s="3"/>
      <c r="EZ29" s="3"/>
    </row>
    <row r="30" spans="1:156" ht="13.5" customHeight="1" x14ac:dyDescent="0.2">
      <c r="A30" s="3"/>
      <c r="B30" s="90"/>
      <c r="C30" s="91"/>
      <c r="D30" s="92"/>
      <c r="E30" s="92"/>
      <c r="F30" s="93"/>
      <c r="G30" s="93"/>
      <c r="H30" s="94"/>
      <c r="I30" s="95"/>
      <c r="J30" s="95"/>
      <c r="K30" s="95"/>
      <c r="L30" s="95"/>
      <c r="M30" s="96"/>
      <c r="N30" s="97"/>
      <c r="O30" s="98"/>
      <c r="P30" s="99"/>
      <c r="Q30" s="98"/>
      <c r="R30" s="99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  <c r="DQ30" s="100"/>
      <c r="DR30" s="100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N30" s="100"/>
      <c r="EO30" s="100"/>
      <c r="EP30" s="103"/>
      <c r="EQ30" s="3"/>
      <c r="ER30" s="3"/>
      <c r="ES30" s="3"/>
      <c r="ET30" s="3"/>
      <c r="EU30" s="3"/>
      <c r="EV30" s="3"/>
      <c r="EW30" s="3"/>
      <c r="EX30" s="3"/>
      <c r="EY30" s="3"/>
      <c r="EZ30" s="3"/>
    </row>
    <row r="31" spans="1:156" ht="13.5" customHeight="1" x14ac:dyDescent="0.2">
      <c r="A31" s="3"/>
      <c r="B31" s="78">
        <f>(ROW()-10)/2+0.5</f>
        <v>11</v>
      </c>
      <c r="C31" s="79"/>
      <c r="D31" s="80"/>
      <c r="E31" s="80" t="s">
        <v>64</v>
      </c>
      <c r="F31" s="81" t="s">
        <v>55</v>
      </c>
      <c r="G31" s="101"/>
      <c r="H31" s="82" t="s">
        <v>56</v>
      </c>
      <c r="I31" s="83">
        <v>42194</v>
      </c>
      <c r="J31" s="83">
        <v>42216</v>
      </c>
      <c r="K31" s="83">
        <v>42195</v>
      </c>
      <c r="L31" s="83">
        <v>42209</v>
      </c>
      <c r="M31" s="84">
        <v>100</v>
      </c>
      <c r="N31" s="85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86" t="str">
        <f>IF(COUNTA(S31:DZ31)=0,"",SUMPRODUCT(--(ISNUMBER(S31:DZ31)),S31:DZ31)+ (COUNTA(S31:DZ31)-COUNT(S31:DZ31))*8)</f>
        <v/>
      </c>
      <c r="P31" s="87" t="str">
        <f>IF(O31="","",ROUND(O31/8,2))</f>
        <v/>
      </c>
      <c r="Q31" s="86" t="str">
        <f>IF(COUNTA(S32:DZ32)=0,"",SUMPRODUCT(--(ISNUMBER(S32:DZ32)),S32:DZ32)+ (COUNTA(S32:DZ32)-COUNT(S32:DZ32))*8)</f>
        <v/>
      </c>
      <c r="R31" s="87" t="str">
        <f>IF(Q31="","",ROUND(Q31/8,2))</f>
        <v/>
      </c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88"/>
      <c r="CL31" s="88"/>
      <c r="CM31" s="88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88"/>
      <c r="EB31" s="88"/>
      <c r="EC31" s="88"/>
      <c r="ED31" s="88"/>
      <c r="EE31" s="88"/>
      <c r="EF31" s="88"/>
      <c r="EG31" s="88"/>
      <c r="EH31" s="88"/>
      <c r="EI31" s="88"/>
      <c r="EJ31" s="88"/>
      <c r="EK31" s="88"/>
      <c r="EL31" s="88"/>
      <c r="EM31" s="88"/>
      <c r="EN31" s="88"/>
      <c r="EO31" s="88"/>
      <c r="EP31" s="102"/>
      <c r="EQ31" s="3"/>
      <c r="ER31" s="3"/>
      <c r="ES31" s="3"/>
      <c r="ET31" s="3"/>
      <c r="EU31" s="3"/>
      <c r="EV31" s="3"/>
      <c r="EW31" s="3"/>
      <c r="EX31" s="3"/>
      <c r="EY31" s="3"/>
      <c r="EZ31" s="3"/>
    </row>
    <row r="32" spans="1:156" ht="13.5" customHeight="1" x14ac:dyDescent="0.2">
      <c r="A32" s="3"/>
      <c r="B32" s="90"/>
      <c r="C32" s="91"/>
      <c r="D32" s="92"/>
      <c r="E32" s="92"/>
      <c r="F32" s="93"/>
      <c r="G32" s="93"/>
      <c r="H32" s="94"/>
      <c r="I32" s="95"/>
      <c r="J32" s="95"/>
      <c r="K32" s="95"/>
      <c r="L32" s="95"/>
      <c r="M32" s="96"/>
      <c r="N32" s="97"/>
      <c r="O32" s="98"/>
      <c r="P32" s="99"/>
      <c r="Q32" s="98"/>
      <c r="R32" s="99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P32" s="100"/>
      <c r="DQ32" s="100"/>
      <c r="DR32" s="100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  <c r="EH32" s="100"/>
      <c r="EI32" s="100"/>
      <c r="EJ32" s="100"/>
      <c r="EK32" s="100"/>
      <c r="EL32" s="100"/>
      <c r="EM32" s="100"/>
      <c r="EN32" s="100"/>
      <c r="EO32" s="100"/>
      <c r="EP32" s="103"/>
      <c r="EQ32" s="3"/>
      <c r="ER32" s="3"/>
      <c r="ES32" s="3"/>
      <c r="ET32" s="3"/>
      <c r="EU32" s="3"/>
      <c r="EV32" s="3"/>
      <c r="EW32" s="3"/>
      <c r="EX32" s="3"/>
      <c r="EY32" s="3"/>
      <c r="EZ32" s="3"/>
    </row>
    <row r="33" spans="1:156" ht="13.5" customHeight="1" x14ac:dyDescent="0.2">
      <c r="A33" s="3"/>
      <c r="B33" s="78">
        <f>(ROW()-10)/2+0.5</f>
        <v>12</v>
      </c>
      <c r="C33" s="79"/>
      <c r="D33" s="80" t="s">
        <v>65</v>
      </c>
      <c r="E33" s="80" t="s">
        <v>66</v>
      </c>
      <c r="F33" s="81" t="s">
        <v>55</v>
      </c>
      <c r="G33" s="81"/>
      <c r="H33" s="82" t="s">
        <v>56</v>
      </c>
      <c r="I33" s="83">
        <v>42196</v>
      </c>
      <c r="J33" s="83">
        <v>42216</v>
      </c>
      <c r="K33" s="83">
        <v>42196</v>
      </c>
      <c r="L33" s="83">
        <v>42209</v>
      </c>
      <c r="M33" s="84">
        <v>100</v>
      </c>
      <c r="N33" s="85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86" t="str">
        <f>IF(COUNTA(S33:DZ33)=0,"",SUMPRODUCT(--(ISNUMBER(S33:DZ33)),S33:DZ33)+ (COUNTA(S33:DZ33)-COUNT(S33:DZ33))*8)</f>
        <v/>
      </c>
      <c r="P33" s="87" t="str">
        <f>IF(O33="","",ROUND(O33/8,2))</f>
        <v/>
      </c>
      <c r="Q33" s="86" t="str">
        <f>IF(COUNTA(S34:DZ34)=0,"",SUMPRODUCT(--(ISNUMBER(S34:DZ34)),S34:DZ34)+ (COUNTA(S34:DZ34)-COUNT(S34:DZ34))*8)</f>
        <v/>
      </c>
      <c r="R33" s="87" t="str">
        <f>IF(Q33="","",ROUND(Q33/8,2))</f>
        <v/>
      </c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8"/>
      <c r="CL33" s="88"/>
      <c r="CM33" s="88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  <c r="DQ33" s="88"/>
      <c r="DR33" s="88"/>
      <c r="DS33" s="88"/>
      <c r="DT33" s="88"/>
      <c r="DU33" s="88"/>
      <c r="DV33" s="88"/>
      <c r="DW33" s="88"/>
      <c r="DX33" s="88"/>
      <c r="DY33" s="88"/>
      <c r="DZ33" s="88"/>
      <c r="EA33" s="88"/>
      <c r="EB33" s="88"/>
      <c r="EC33" s="88"/>
      <c r="ED33" s="88"/>
      <c r="EE33" s="88"/>
      <c r="EF33" s="88"/>
      <c r="EG33" s="88"/>
      <c r="EH33" s="88"/>
      <c r="EI33" s="88"/>
      <c r="EJ33" s="88"/>
      <c r="EK33" s="88"/>
      <c r="EL33" s="88"/>
      <c r="EM33" s="88"/>
      <c r="EN33" s="88"/>
      <c r="EO33" s="88"/>
      <c r="EP33" s="102"/>
      <c r="EQ33" s="3"/>
      <c r="ER33" s="3"/>
      <c r="ES33" s="3"/>
      <c r="ET33" s="3"/>
      <c r="EU33" s="3"/>
      <c r="EV33" s="3"/>
      <c r="EW33" s="3"/>
      <c r="EX33" s="3"/>
      <c r="EY33" s="3"/>
      <c r="EZ33" s="3"/>
    </row>
    <row r="34" spans="1:156" ht="13.5" customHeight="1" x14ac:dyDescent="0.2">
      <c r="A34" s="3"/>
      <c r="B34" s="90"/>
      <c r="C34" s="91"/>
      <c r="D34" s="92"/>
      <c r="E34" s="92"/>
      <c r="F34" s="93"/>
      <c r="G34" s="93"/>
      <c r="H34" s="94"/>
      <c r="I34" s="95"/>
      <c r="J34" s="95"/>
      <c r="K34" s="95"/>
      <c r="L34" s="95"/>
      <c r="M34" s="96"/>
      <c r="N34" s="97"/>
      <c r="O34" s="98"/>
      <c r="P34" s="99"/>
      <c r="Q34" s="98"/>
      <c r="R34" s="99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P34" s="100"/>
      <c r="DQ34" s="100"/>
      <c r="DR34" s="100"/>
      <c r="DS34" s="100"/>
      <c r="DT34" s="100"/>
      <c r="DU34" s="100"/>
      <c r="DV34" s="100"/>
      <c r="DW34" s="100"/>
      <c r="DX34" s="100"/>
      <c r="DY34" s="100"/>
      <c r="DZ34" s="100"/>
      <c r="EA34" s="100"/>
      <c r="EB34" s="100"/>
      <c r="EC34" s="100"/>
      <c r="ED34" s="100"/>
      <c r="EE34" s="100"/>
      <c r="EF34" s="100"/>
      <c r="EG34" s="100"/>
      <c r="EH34" s="100"/>
      <c r="EI34" s="100"/>
      <c r="EJ34" s="100"/>
      <c r="EK34" s="100"/>
      <c r="EL34" s="100"/>
      <c r="EM34" s="100"/>
      <c r="EN34" s="100"/>
      <c r="EO34" s="100"/>
      <c r="EP34" s="103"/>
      <c r="EQ34" s="3"/>
      <c r="ER34" s="3"/>
      <c r="ES34" s="3"/>
      <c r="ET34" s="3"/>
      <c r="EU34" s="3"/>
      <c r="EV34" s="3"/>
      <c r="EW34" s="3"/>
      <c r="EX34" s="3"/>
      <c r="EY34" s="3"/>
      <c r="EZ34" s="3"/>
    </row>
    <row r="35" spans="1:156" ht="13.5" customHeight="1" x14ac:dyDescent="0.2">
      <c r="A35" s="3"/>
      <c r="B35" s="78">
        <f>(ROW()-10)/2+0.5</f>
        <v>13</v>
      </c>
      <c r="C35" s="79"/>
      <c r="D35" s="80"/>
      <c r="E35" s="80" t="s">
        <v>67</v>
      </c>
      <c r="F35" s="81" t="s">
        <v>55</v>
      </c>
      <c r="G35" s="81"/>
      <c r="H35" s="82" t="s">
        <v>56</v>
      </c>
      <c r="I35" s="83">
        <v>42196</v>
      </c>
      <c r="J35" s="83">
        <v>42216</v>
      </c>
      <c r="K35" s="83">
        <v>42196</v>
      </c>
      <c r="L35" s="83">
        <v>42209</v>
      </c>
      <c r="M35" s="84">
        <v>100</v>
      </c>
      <c r="N35" s="85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86" t="str">
        <f>IF(COUNTA(S35:DZ35)=0,"",SUMPRODUCT(--(ISNUMBER(S35:DZ35)),S35:DZ35)+ (COUNTA(S35:DZ35)-COUNT(S35:DZ35))*8)</f>
        <v/>
      </c>
      <c r="P35" s="87" t="str">
        <f>IF(O35="","",ROUND(O35/8,2))</f>
        <v/>
      </c>
      <c r="Q35" s="86" t="str">
        <f>IF(COUNTA(S36:DZ36)=0,"",SUMPRODUCT(--(ISNUMBER(S36:DZ36)),S36:DZ36)+ (COUNTA(S36:DZ36)-COUNT(S36:DZ36))*8)</f>
        <v/>
      </c>
      <c r="R35" s="87" t="str">
        <f>IF(Q35="","",ROUND(Q35/8,2))</f>
        <v/>
      </c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88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  <c r="DT35" s="88"/>
      <c r="DU35" s="88"/>
      <c r="DV35" s="88"/>
      <c r="DW35" s="88"/>
      <c r="DX35" s="88"/>
      <c r="DY35" s="88"/>
      <c r="DZ35" s="88"/>
      <c r="EA35" s="88"/>
      <c r="EB35" s="88"/>
      <c r="EC35" s="88"/>
      <c r="ED35" s="88"/>
      <c r="EE35" s="88"/>
      <c r="EF35" s="88"/>
      <c r="EG35" s="88"/>
      <c r="EH35" s="88"/>
      <c r="EI35" s="88"/>
      <c r="EJ35" s="88"/>
      <c r="EK35" s="88"/>
      <c r="EL35" s="88"/>
      <c r="EM35" s="88"/>
      <c r="EN35" s="88"/>
      <c r="EO35" s="88"/>
      <c r="EP35" s="102"/>
      <c r="EQ35" s="3"/>
      <c r="ER35" s="3"/>
      <c r="ES35" s="3"/>
      <c r="ET35" s="3"/>
      <c r="EU35" s="3"/>
      <c r="EV35" s="3"/>
      <c r="EW35" s="3"/>
      <c r="EX35" s="3"/>
      <c r="EY35" s="3"/>
      <c r="EZ35" s="3"/>
    </row>
    <row r="36" spans="1:156" ht="13.5" customHeight="1" x14ac:dyDescent="0.2">
      <c r="A36" s="3"/>
      <c r="B36" s="90"/>
      <c r="C36" s="91"/>
      <c r="D36" s="92"/>
      <c r="E36" s="92"/>
      <c r="F36" s="93"/>
      <c r="G36" s="93"/>
      <c r="H36" s="94"/>
      <c r="I36" s="95"/>
      <c r="J36" s="95"/>
      <c r="K36" s="95"/>
      <c r="L36" s="95"/>
      <c r="M36" s="96"/>
      <c r="N36" s="97"/>
      <c r="O36" s="98"/>
      <c r="P36" s="99"/>
      <c r="Q36" s="98"/>
      <c r="R36" s="99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R36" s="100"/>
      <c r="CS36" s="100"/>
      <c r="CT36" s="10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P36" s="100"/>
      <c r="DQ36" s="100"/>
      <c r="DR36" s="100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N36" s="100"/>
      <c r="EO36" s="100"/>
      <c r="EP36" s="103"/>
      <c r="EQ36" s="3"/>
      <c r="ER36" s="3"/>
      <c r="ES36" s="3"/>
      <c r="ET36" s="3"/>
      <c r="EU36" s="3"/>
      <c r="EV36" s="3"/>
      <c r="EW36" s="3"/>
      <c r="EX36" s="3"/>
      <c r="EY36" s="3"/>
      <c r="EZ36" s="3"/>
    </row>
    <row r="37" spans="1:156" ht="13.5" customHeight="1" x14ac:dyDescent="0.2">
      <c r="A37" s="3"/>
      <c r="B37" s="78">
        <f>(ROW()-10)/2+0.5</f>
        <v>14</v>
      </c>
      <c r="C37" s="79"/>
      <c r="D37" s="80"/>
      <c r="E37" s="80" t="s">
        <v>68</v>
      </c>
      <c r="F37" s="81" t="s">
        <v>55</v>
      </c>
      <c r="G37" s="81"/>
      <c r="H37" s="82" t="s">
        <v>56</v>
      </c>
      <c r="I37" s="83">
        <v>42196</v>
      </c>
      <c r="J37" s="83">
        <v>42216</v>
      </c>
      <c r="K37" s="83">
        <v>42196</v>
      </c>
      <c r="L37" s="83">
        <v>42209</v>
      </c>
      <c r="M37" s="84">
        <v>100</v>
      </c>
      <c r="N37" s="85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86" t="str">
        <f>IF(COUNTA(S37:DZ37)=0,"",SUMPRODUCT(--(ISNUMBER(S37:DZ37)),S37:DZ37)+ (COUNTA(S37:DZ37)-COUNT(S37:DZ37))*8)</f>
        <v/>
      </c>
      <c r="P37" s="87" t="str">
        <f>IF(O37="","",ROUND(O37/8,2))</f>
        <v/>
      </c>
      <c r="Q37" s="86" t="str">
        <f>IF(COUNTA(S38:DZ38)=0,"",SUMPRODUCT(--(ISNUMBER(S38:DZ38)),S38:DZ38)+ (COUNTA(S38:DZ38)-COUNT(S38:DZ38))*8)</f>
        <v/>
      </c>
      <c r="R37" s="87" t="str">
        <f>IF(Q37="","",ROUND(Q37/8,2))</f>
        <v/>
      </c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  <c r="CJ37" s="88"/>
      <c r="CK37" s="88"/>
      <c r="CL37" s="88"/>
      <c r="CM37" s="88"/>
      <c r="CN37" s="88"/>
      <c r="CO37" s="88"/>
      <c r="CP37" s="88"/>
      <c r="CQ37" s="88"/>
      <c r="CR37" s="88"/>
      <c r="CS37" s="88"/>
      <c r="CT37" s="88"/>
      <c r="CU37" s="88"/>
      <c r="CV37" s="88"/>
      <c r="CW37" s="88"/>
      <c r="CX37" s="88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  <c r="DQ37" s="88"/>
      <c r="DR37" s="88"/>
      <c r="DS37" s="88"/>
      <c r="DT37" s="88"/>
      <c r="DU37" s="88"/>
      <c r="DV37" s="88"/>
      <c r="DW37" s="88"/>
      <c r="DX37" s="88"/>
      <c r="DY37" s="88"/>
      <c r="DZ37" s="88"/>
      <c r="EA37" s="88"/>
      <c r="EB37" s="88"/>
      <c r="EC37" s="88"/>
      <c r="ED37" s="88"/>
      <c r="EE37" s="88"/>
      <c r="EF37" s="88"/>
      <c r="EG37" s="88"/>
      <c r="EH37" s="88"/>
      <c r="EI37" s="88"/>
      <c r="EJ37" s="88"/>
      <c r="EK37" s="88"/>
      <c r="EL37" s="88"/>
      <c r="EM37" s="88"/>
      <c r="EN37" s="88"/>
      <c r="EO37" s="88"/>
      <c r="EP37" s="102"/>
      <c r="EQ37" s="3"/>
      <c r="ER37" s="3"/>
      <c r="ES37" s="3"/>
      <c r="ET37" s="3"/>
      <c r="EU37" s="3"/>
      <c r="EV37" s="3"/>
      <c r="EW37" s="3"/>
      <c r="EX37" s="3"/>
      <c r="EY37" s="3"/>
      <c r="EZ37" s="3"/>
    </row>
    <row r="38" spans="1:156" ht="13.5" customHeight="1" x14ac:dyDescent="0.2">
      <c r="A38" s="3"/>
      <c r="B38" s="90"/>
      <c r="C38" s="91"/>
      <c r="D38" s="92"/>
      <c r="E38" s="92"/>
      <c r="F38" s="93"/>
      <c r="G38" s="93"/>
      <c r="H38" s="94"/>
      <c r="I38" s="95"/>
      <c r="J38" s="95"/>
      <c r="K38" s="95"/>
      <c r="L38" s="95"/>
      <c r="M38" s="96"/>
      <c r="N38" s="97"/>
      <c r="O38" s="98"/>
      <c r="P38" s="99"/>
      <c r="Q38" s="98"/>
      <c r="R38" s="99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R38" s="100"/>
      <c r="CS38" s="100"/>
      <c r="CT38" s="100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P38" s="100"/>
      <c r="DQ38" s="100"/>
      <c r="DR38" s="100"/>
      <c r="DS38" s="100"/>
      <c r="DT38" s="100"/>
      <c r="DU38" s="100"/>
      <c r="DV38" s="100"/>
      <c r="DW38" s="100"/>
      <c r="DX38" s="100"/>
      <c r="DY38" s="100"/>
      <c r="DZ38" s="100"/>
      <c r="EA38" s="100"/>
      <c r="EB38" s="100"/>
      <c r="EC38" s="100"/>
      <c r="ED38" s="100"/>
      <c r="EE38" s="100"/>
      <c r="EF38" s="100"/>
      <c r="EG38" s="100"/>
      <c r="EH38" s="100"/>
      <c r="EI38" s="100"/>
      <c r="EJ38" s="100"/>
      <c r="EK38" s="100"/>
      <c r="EL38" s="100"/>
      <c r="EM38" s="100"/>
      <c r="EN38" s="100"/>
      <c r="EO38" s="100"/>
      <c r="EP38" s="103"/>
      <c r="EQ38" s="3"/>
      <c r="ER38" s="3"/>
      <c r="ES38" s="3"/>
      <c r="ET38" s="3"/>
      <c r="EU38" s="3"/>
      <c r="EV38" s="3"/>
      <c r="EW38" s="3"/>
      <c r="EX38" s="3"/>
      <c r="EY38" s="3"/>
      <c r="EZ38" s="3"/>
    </row>
    <row r="39" spans="1:156" ht="13.5" customHeight="1" x14ac:dyDescent="0.2">
      <c r="A39" s="3"/>
      <c r="B39" s="78">
        <f>(ROW()-10)/2+0.5</f>
        <v>15</v>
      </c>
      <c r="C39" s="79"/>
      <c r="D39" s="80"/>
      <c r="E39" s="80" t="s">
        <v>69</v>
      </c>
      <c r="F39" s="81" t="s">
        <v>55</v>
      </c>
      <c r="G39" s="81"/>
      <c r="H39" s="82" t="s">
        <v>56</v>
      </c>
      <c r="I39" s="83">
        <v>42196</v>
      </c>
      <c r="J39" s="83">
        <v>42216</v>
      </c>
      <c r="K39" s="83">
        <v>42196</v>
      </c>
      <c r="L39" s="83">
        <v>42209</v>
      </c>
      <c r="M39" s="84">
        <v>100</v>
      </c>
      <c r="N39" s="85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86" t="str">
        <f>IF(COUNTA(S39:DZ39)=0,"",SUMPRODUCT(--(ISNUMBER(S39:DZ39)),S39:DZ39)+ (COUNTA(S39:DZ39)-COUNT(S39:DZ39))*8)</f>
        <v/>
      </c>
      <c r="P39" s="87" t="str">
        <f>IF(O39="","",ROUND(O39/8,2))</f>
        <v/>
      </c>
      <c r="Q39" s="86" t="str">
        <f>IF(COUNTA(S40:DZ40)=0,"",SUMPRODUCT(--(ISNUMBER(S40:DZ40)),S40:DZ40)+ (COUNTA(S40:DZ40)-COUNT(S40:DZ40))*8)</f>
        <v/>
      </c>
      <c r="R39" s="87" t="str">
        <f>IF(Q39="","",ROUND(Q39/8,2))</f>
        <v/>
      </c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  <c r="CJ39" s="88"/>
      <c r="CK39" s="88"/>
      <c r="CL39" s="88"/>
      <c r="CM39" s="88"/>
      <c r="CN39" s="88"/>
      <c r="CO39" s="88"/>
      <c r="CP39" s="88"/>
      <c r="CQ39" s="88"/>
      <c r="CR39" s="88"/>
      <c r="CS39" s="88"/>
      <c r="CT39" s="88"/>
      <c r="CU39" s="88"/>
      <c r="CV39" s="88"/>
      <c r="CW39" s="88"/>
      <c r="CX39" s="88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  <c r="DQ39" s="88"/>
      <c r="DR39" s="88"/>
      <c r="DS39" s="88"/>
      <c r="DT39" s="88"/>
      <c r="DU39" s="88"/>
      <c r="DV39" s="88"/>
      <c r="DW39" s="88"/>
      <c r="DX39" s="88"/>
      <c r="DY39" s="88"/>
      <c r="DZ39" s="88"/>
      <c r="EA39" s="88"/>
      <c r="EB39" s="88"/>
      <c r="EC39" s="88"/>
      <c r="ED39" s="88"/>
      <c r="EE39" s="88"/>
      <c r="EF39" s="88"/>
      <c r="EG39" s="88"/>
      <c r="EH39" s="88"/>
      <c r="EI39" s="88"/>
      <c r="EJ39" s="88"/>
      <c r="EK39" s="88"/>
      <c r="EL39" s="88"/>
      <c r="EM39" s="88"/>
      <c r="EN39" s="88"/>
      <c r="EO39" s="88"/>
      <c r="EP39" s="102"/>
      <c r="EQ39" s="3"/>
      <c r="ER39" s="3"/>
      <c r="ES39" s="3"/>
      <c r="ET39" s="3"/>
      <c r="EU39" s="3"/>
      <c r="EV39" s="3"/>
      <c r="EW39" s="3"/>
      <c r="EX39" s="3"/>
      <c r="EY39" s="3"/>
      <c r="EZ39" s="3"/>
    </row>
    <row r="40" spans="1:156" ht="13.5" customHeight="1" x14ac:dyDescent="0.2">
      <c r="A40" s="3"/>
      <c r="B40" s="90"/>
      <c r="C40" s="91"/>
      <c r="D40" s="92"/>
      <c r="E40" s="92"/>
      <c r="F40" s="93"/>
      <c r="G40" s="93"/>
      <c r="H40" s="94"/>
      <c r="I40" s="95"/>
      <c r="J40" s="95"/>
      <c r="K40" s="95"/>
      <c r="L40" s="95"/>
      <c r="M40" s="96"/>
      <c r="N40" s="97"/>
      <c r="O40" s="98"/>
      <c r="P40" s="99"/>
      <c r="Q40" s="98"/>
      <c r="R40" s="99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P40" s="100"/>
      <c r="DQ40" s="100"/>
      <c r="DR40" s="100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100"/>
      <c r="ED40" s="100"/>
      <c r="EE40" s="100"/>
      <c r="EF40" s="100"/>
      <c r="EG40" s="100"/>
      <c r="EH40" s="100"/>
      <c r="EI40" s="100"/>
      <c r="EJ40" s="100"/>
      <c r="EK40" s="100"/>
      <c r="EL40" s="100"/>
      <c r="EM40" s="100"/>
      <c r="EN40" s="100"/>
      <c r="EO40" s="100"/>
      <c r="EP40" s="103"/>
      <c r="EQ40" s="3"/>
      <c r="ER40" s="3"/>
      <c r="ES40" s="3"/>
      <c r="ET40" s="3"/>
      <c r="EU40" s="3"/>
      <c r="EV40" s="3"/>
      <c r="EW40" s="3"/>
      <c r="EX40" s="3"/>
      <c r="EY40" s="3"/>
      <c r="EZ40" s="3"/>
    </row>
    <row r="41" spans="1:156" ht="13.5" customHeight="1" x14ac:dyDescent="0.2">
      <c r="A41" s="3"/>
      <c r="B41" s="78">
        <f>(ROW()-10)/2+0.5</f>
        <v>16</v>
      </c>
      <c r="C41" s="79"/>
      <c r="D41" s="80"/>
      <c r="E41" s="80" t="s">
        <v>70</v>
      </c>
      <c r="F41" s="81" t="s">
        <v>55</v>
      </c>
      <c r="G41" s="101"/>
      <c r="H41" s="82" t="s">
        <v>56</v>
      </c>
      <c r="I41" s="83">
        <v>42197</v>
      </c>
      <c r="J41" s="83">
        <v>42216</v>
      </c>
      <c r="K41" s="83">
        <v>42196</v>
      </c>
      <c r="L41" s="83">
        <v>42209</v>
      </c>
      <c r="M41" s="84">
        <v>100</v>
      </c>
      <c r="N41" s="85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86" t="str">
        <f>IF(COUNTA(S41:DZ41)=0,"",SUMPRODUCT(--(ISNUMBER(S41:DZ41)),S41:DZ41)+ (COUNTA(S41:DZ41)-COUNT(S41:DZ41))*8)</f>
        <v/>
      </c>
      <c r="P41" s="87" t="str">
        <f>IF(O41="","",ROUND(O41/8,2))</f>
        <v/>
      </c>
      <c r="Q41" s="86" t="str">
        <f>IF(COUNTA(S42:DZ42)=0,"",SUMPRODUCT(--(ISNUMBER(S42:DZ42)),S42:DZ42)+ (COUNTA(S42:DZ42)-COUNT(S42:DZ42))*8)</f>
        <v/>
      </c>
      <c r="R41" s="87" t="str">
        <f>IF(Q41="","",ROUND(Q41/8,2))</f>
        <v/>
      </c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  <c r="CE41" s="88"/>
      <c r="CF41" s="88"/>
      <c r="CG41" s="88"/>
      <c r="CH41" s="88"/>
      <c r="CI41" s="88"/>
      <c r="CJ41" s="88"/>
      <c r="CK41" s="88"/>
      <c r="CL41" s="88"/>
      <c r="CM41" s="88"/>
      <c r="CN41" s="88"/>
      <c r="CO41" s="88"/>
      <c r="CP41" s="88"/>
      <c r="CQ41" s="88"/>
      <c r="CR41" s="88"/>
      <c r="CS41" s="88"/>
      <c r="CT41" s="88"/>
      <c r="CU41" s="88"/>
      <c r="CV41" s="88"/>
      <c r="CW41" s="88"/>
      <c r="CX41" s="88"/>
      <c r="CY41" s="88"/>
      <c r="CZ41" s="88"/>
      <c r="DA41" s="88"/>
      <c r="DB41" s="88"/>
      <c r="DC41" s="88"/>
      <c r="DD41" s="88"/>
      <c r="DE41" s="88"/>
      <c r="DF41" s="88"/>
      <c r="DG41" s="88"/>
      <c r="DH41" s="88"/>
      <c r="DI41" s="88"/>
      <c r="DJ41" s="88"/>
      <c r="DK41" s="88"/>
      <c r="DL41" s="88"/>
      <c r="DM41" s="88"/>
      <c r="DN41" s="88"/>
      <c r="DO41" s="88"/>
      <c r="DP41" s="88"/>
      <c r="DQ41" s="88"/>
      <c r="DR41" s="88"/>
      <c r="DS41" s="88"/>
      <c r="DT41" s="88"/>
      <c r="DU41" s="88"/>
      <c r="DV41" s="88"/>
      <c r="DW41" s="88"/>
      <c r="DX41" s="88"/>
      <c r="DY41" s="88"/>
      <c r="DZ41" s="88"/>
      <c r="EA41" s="88"/>
      <c r="EB41" s="88"/>
      <c r="EC41" s="88"/>
      <c r="ED41" s="88"/>
      <c r="EE41" s="88"/>
      <c r="EF41" s="88"/>
      <c r="EG41" s="88"/>
      <c r="EH41" s="88"/>
      <c r="EI41" s="88"/>
      <c r="EJ41" s="88"/>
      <c r="EK41" s="88"/>
      <c r="EL41" s="88"/>
      <c r="EM41" s="88"/>
      <c r="EN41" s="88"/>
      <c r="EO41" s="88"/>
      <c r="EP41" s="102"/>
      <c r="EQ41" s="3"/>
      <c r="ER41" s="3"/>
      <c r="ES41" s="3"/>
      <c r="ET41" s="3"/>
      <c r="EU41" s="3"/>
      <c r="EV41" s="3"/>
      <c r="EW41" s="3"/>
      <c r="EX41" s="3"/>
      <c r="EY41" s="3"/>
      <c r="EZ41" s="3"/>
    </row>
    <row r="42" spans="1:156" ht="13.5" customHeight="1" x14ac:dyDescent="0.2">
      <c r="A42" s="3"/>
      <c r="B42" s="90"/>
      <c r="C42" s="91"/>
      <c r="D42" s="92"/>
      <c r="E42" s="92"/>
      <c r="F42" s="93"/>
      <c r="G42" s="93"/>
      <c r="H42" s="94"/>
      <c r="I42" s="95"/>
      <c r="J42" s="95"/>
      <c r="K42" s="95"/>
      <c r="L42" s="95"/>
      <c r="M42" s="96"/>
      <c r="N42" s="97"/>
      <c r="O42" s="98"/>
      <c r="P42" s="99"/>
      <c r="Q42" s="98"/>
      <c r="R42" s="99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P42" s="100"/>
      <c r="DQ42" s="100"/>
      <c r="DR42" s="100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N42" s="100"/>
      <c r="EO42" s="100"/>
      <c r="EP42" s="103"/>
      <c r="EQ42" s="3"/>
      <c r="ER42" s="3"/>
      <c r="ES42" s="3"/>
      <c r="ET42" s="3"/>
      <c r="EU42" s="3"/>
      <c r="EV42" s="3"/>
      <c r="EW42" s="3"/>
      <c r="EX42" s="3"/>
      <c r="EY42" s="3"/>
      <c r="EZ42" s="3"/>
    </row>
    <row r="43" spans="1:156" ht="13.5" customHeight="1" x14ac:dyDescent="0.2">
      <c r="A43" s="3"/>
      <c r="B43" s="78">
        <f>(ROW()-10)/2+0.5</f>
        <v>17</v>
      </c>
      <c r="C43" s="79"/>
      <c r="D43" s="80"/>
      <c r="E43" s="80" t="s">
        <v>71</v>
      </c>
      <c r="F43" s="81" t="s">
        <v>55</v>
      </c>
      <c r="G43" s="81"/>
      <c r="H43" s="82" t="s">
        <v>56</v>
      </c>
      <c r="I43" s="83">
        <v>42197</v>
      </c>
      <c r="J43" s="83">
        <v>42216</v>
      </c>
      <c r="K43" s="83">
        <v>42196</v>
      </c>
      <c r="L43" s="83">
        <v>42209</v>
      </c>
      <c r="M43" s="84">
        <v>100</v>
      </c>
      <c r="N43" s="85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○</v>
      </c>
      <c r="O43" s="86" t="str">
        <f>IF(COUNTA(S43:DZ43)=0,"",SUMPRODUCT(--(ISNUMBER(S43:DZ43)),S43:DZ43)+ (COUNTA(S43:DZ43)-COUNT(S43:DZ43))*8)</f>
        <v/>
      </c>
      <c r="P43" s="87" t="str">
        <f>IF(O43="","",ROUND(O43/8,2))</f>
        <v/>
      </c>
      <c r="Q43" s="86" t="str">
        <f>IF(COUNTA(S44:DZ44)=0,"",SUMPRODUCT(--(ISNUMBER(S44:DZ44)),S44:DZ44)+ (COUNTA(S44:DZ44)-COUNT(S44:DZ44))*8)</f>
        <v/>
      </c>
      <c r="R43" s="87" t="str">
        <f>IF(Q43="","",ROUND(Q43/8,2))</f>
        <v/>
      </c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88"/>
      <c r="CD43" s="88"/>
      <c r="CE43" s="88"/>
      <c r="CF43" s="88"/>
      <c r="CG43" s="88"/>
      <c r="CH43" s="88"/>
      <c r="CI43" s="88"/>
      <c r="CJ43" s="88"/>
      <c r="CK43" s="88"/>
      <c r="CL43" s="88"/>
      <c r="CM43" s="88"/>
      <c r="CN43" s="88"/>
      <c r="CO43" s="88"/>
      <c r="CP43" s="88"/>
      <c r="CQ43" s="88"/>
      <c r="CR43" s="88"/>
      <c r="CS43" s="88"/>
      <c r="CT43" s="88"/>
      <c r="CU43" s="88"/>
      <c r="CV43" s="88"/>
      <c r="CW43" s="88"/>
      <c r="CX43" s="88"/>
      <c r="CY43" s="88"/>
      <c r="CZ43" s="88"/>
      <c r="DA43" s="88"/>
      <c r="DB43" s="88"/>
      <c r="DC43" s="88"/>
      <c r="DD43" s="88"/>
      <c r="DE43" s="88"/>
      <c r="DF43" s="88"/>
      <c r="DG43" s="88"/>
      <c r="DH43" s="88"/>
      <c r="DI43" s="88"/>
      <c r="DJ43" s="88"/>
      <c r="DK43" s="88"/>
      <c r="DL43" s="88"/>
      <c r="DM43" s="88"/>
      <c r="DN43" s="88"/>
      <c r="DO43" s="88"/>
      <c r="DP43" s="88"/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88"/>
      <c r="EB43" s="88"/>
      <c r="EC43" s="88"/>
      <c r="ED43" s="88"/>
      <c r="EE43" s="88"/>
      <c r="EF43" s="88"/>
      <c r="EG43" s="88"/>
      <c r="EH43" s="88"/>
      <c r="EI43" s="88"/>
      <c r="EJ43" s="88"/>
      <c r="EK43" s="88"/>
      <c r="EL43" s="88"/>
      <c r="EM43" s="88"/>
      <c r="EN43" s="88"/>
      <c r="EO43" s="88"/>
      <c r="EP43" s="102"/>
      <c r="EQ43" s="3"/>
      <c r="ER43" s="3"/>
      <c r="ES43" s="3"/>
      <c r="ET43" s="3"/>
      <c r="EU43" s="3"/>
      <c r="EV43" s="3"/>
      <c r="EW43" s="3"/>
      <c r="EX43" s="3"/>
      <c r="EY43" s="3"/>
      <c r="EZ43" s="3"/>
    </row>
    <row r="44" spans="1:156" ht="13.5" customHeight="1" x14ac:dyDescent="0.2">
      <c r="A44" s="3"/>
      <c r="B44" s="90"/>
      <c r="C44" s="91"/>
      <c r="D44" s="92"/>
      <c r="E44" s="92"/>
      <c r="F44" s="93"/>
      <c r="G44" s="93"/>
      <c r="H44" s="94"/>
      <c r="I44" s="95"/>
      <c r="J44" s="95"/>
      <c r="K44" s="95"/>
      <c r="L44" s="95"/>
      <c r="M44" s="96"/>
      <c r="N44" s="97"/>
      <c r="O44" s="98"/>
      <c r="P44" s="99"/>
      <c r="Q44" s="98"/>
      <c r="R44" s="99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P44" s="100"/>
      <c r="DQ44" s="100"/>
      <c r="DR44" s="100"/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  <c r="EH44" s="100"/>
      <c r="EI44" s="100"/>
      <c r="EJ44" s="100"/>
      <c r="EK44" s="100"/>
      <c r="EL44" s="100"/>
      <c r="EM44" s="100"/>
      <c r="EN44" s="100"/>
      <c r="EO44" s="100"/>
      <c r="EP44" s="103"/>
      <c r="EQ44" s="3"/>
      <c r="ER44" s="3"/>
      <c r="ES44" s="3"/>
      <c r="ET44" s="3"/>
      <c r="EU44" s="3"/>
      <c r="EV44" s="3"/>
      <c r="EW44" s="3"/>
      <c r="EX44" s="3"/>
      <c r="EY44" s="3"/>
      <c r="EZ44" s="3"/>
    </row>
    <row r="45" spans="1:156" ht="13.5" customHeight="1" x14ac:dyDescent="0.2">
      <c r="A45" s="3"/>
      <c r="B45" s="78">
        <f>(ROW()-10)/2+0.5</f>
        <v>18</v>
      </c>
      <c r="C45" s="79"/>
      <c r="D45" s="80"/>
      <c r="E45" s="80" t="s">
        <v>72</v>
      </c>
      <c r="F45" s="81" t="s">
        <v>55</v>
      </c>
      <c r="G45" s="81"/>
      <c r="H45" s="82" t="s">
        <v>56</v>
      </c>
      <c r="I45" s="83">
        <v>42197</v>
      </c>
      <c r="J45" s="83">
        <v>42216</v>
      </c>
      <c r="K45" s="83">
        <v>42196</v>
      </c>
      <c r="L45" s="83">
        <v>42209</v>
      </c>
      <c r="M45" s="84">
        <v>100</v>
      </c>
      <c r="N45" s="85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86" t="str">
        <f>IF(COUNTA(S45:DZ45)=0,"",SUMPRODUCT(--(ISNUMBER(S45:DZ45)),S45:DZ45)+ (COUNTA(S45:DZ45)-COUNT(S45:DZ45))*8)</f>
        <v/>
      </c>
      <c r="P45" s="87" t="str">
        <f>IF(O45="","",ROUND(O45/8,2))</f>
        <v/>
      </c>
      <c r="Q45" s="86" t="str">
        <f>IF(COUNTA(S46:DZ46)=0,"",SUMPRODUCT(--(ISNUMBER(S46:DZ46)),S46:DZ46)+ (COUNTA(S46:DZ46)-COUNT(S46:DZ46))*8)</f>
        <v/>
      </c>
      <c r="R45" s="87" t="str">
        <f>IF(Q45="","",ROUND(Q45/8,2))</f>
        <v/>
      </c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88"/>
      <c r="CF45" s="88"/>
      <c r="CG45" s="88"/>
      <c r="CH45" s="88"/>
      <c r="CI45" s="88"/>
      <c r="CJ45" s="88"/>
      <c r="CK45" s="88"/>
      <c r="CL45" s="88"/>
      <c r="CM45" s="88"/>
      <c r="CN45" s="88"/>
      <c r="CO45" s="88"/>
      <c r="CP45" s="88"/>
      <c r="CQ45" s="88"/>
      <c r="CR45" s="88"/>
      <c r="CS45" s="88"/>
      <c r="CT45" s="88"/>
      <c r="CU45" s="88"/>
      <c r="CV45" s="88"/>
      <c r="CW45" s="88"/>
      <c r="CX45" s="88"/>
      <c r="CY45" s="88"/>
      <c r="CZ45" s="88"/>
      <c r="DA45" s="88"/>
      <c r="DB45" s="88"/>
      <c r="DC45" s="88"/>
      <c r="DD45" s="88"/>
      <c r="DE45" s="88"/>
      <c r="DF45" s="88"/>
      <c r="DG45" s="88"/>
      <c r="DH45" s="88"/>
      <c r="DI45" s="88"/>
      <c r="DJ45" s="88"/>
      <c r="DK45" s="88"/>
      <c r="DL45" s="88"/>
      <c r="DM45" s="88"/>
      <c r="DN45" s="88"/>
      <c r="DO45" s="88"/>
      <c r="DP45" s="88"/>
      <c r="DQ45" s="88"/>
      <c r="DR45" s="88"/>
      <c r="DS45" s="88"/>
      <c r="DT45" s="88"/>
      <c r="DU45" s="88"/>
      <c r="DV45" s="88"/>
      <c r="DW45" s="88"/>
      <c r="DX45" s="88"/>
      <c r="DY45" s="88"/>
      <c r="DZ45" s="88"/>
      <c r="EA45" s="88"/>
      <c r="EB45" s="88"/>
      <c r="EC45" s="88"/>
      <c r="ED45" s="88"/>
      <c r="EE45" s="88"/>
      <c r="EF45" s="88"/>
      <c r="EG45" s="88"/>
      <c r="EH45" s="88"/>
      <c r="EI45" s="88"/>
      <c r="EJ45" s="88"/>
      <c r="EK45" s="88"/>
      <c r="EL45" s="88"/>
      <c r="EM45" s="88"/>
      <c r="EN45" s="88"/>
      <c r="EO45" s="88"/>
      <c r="EP45" s="102"/>
      <c r="EQ45" s="3"/>
      <c r="ER45" s="3"/>
      <c r="ES45" s="3"/>
      <c r="ET45" s="3"/>
      <c r="EU45" s="3"/>
      <c r="EV45" s="3"/>
      <c r="EW45" s="3"/>
      <c r="EX45" s="3"/>
      <c r="EY45" s="3"/>
      <c r="EZ45" s="3"/>
    </row>
    <row r="46" spans="1:156" ht="13.5" customHeight="1" x14ac:dyDescent="0.2">
      <c r="A46" s="3"/>
      <c r="B46" s="90"/>
      <c r="C46" s="91"/>
      <c r="D46" s="92"/>
      <c r="E46" s="92"/>
      <c r="F46" s="93"/>
      <c r="G46" s="93"/>
      <c r="H46" s="94"/>
      <c r="I46" s="95"/>
      <c r="J46" s="95"/>
      <c r="K46" s="95"/>
      <c r="L46" s="95"/>
      <c r="M46" s="96"/>
      <c r="N46" s="97"/>
      <c r="O46" s="98"/>
      <c r="P46" s="99"/>
      <c r="Q46" s="98"/>
      <c r="R46" s="99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0"/>
      <c r="DY46" s="100"/>
      <c r="DZ46" s="100"/>
      <c r="EA46" s="100"/>
      <c r="EB46" s="100"/>
      <c r="EC46" s="100"/>
      <c r="ED46" s="100"/>
      <c r="EE46" s="100"/>
      <c r="EF46" s="100"/>
      <c r="EG46" s="100"/>
      <c r="EH46" s="100"/>
      <c r="EI46" s="100"/>
      <c r="EJ46" s="100"/>
      <c r="EK46" s="100"/>
      <c r="EL46" s="100"/>
      <c r="EM46" s="100"/>
      <c r="EN46" s="100"/>
      <c r="EO46" s="100"/>
      <c r="EP46" s="103"/>
      <c r="EQ46" s="3"/>
      <c r="ER46" s="3"/>
      <c r="ES46" s="3"/>
      <c r="ET46" s="3"/>
      <c r="EU46" s="3"/>
      <c r="EV46" s="3"/>
      <c r="EW46" s="3"/>
      <c r="EX46" s="3"/>
      <c r="EY46" s="3"/>
      <c r="EZ46" s="3"/>
    </row>
    <row r="47" spans="1:156" ht="13.5" customHeight="1" x14ac:dyDescent="0.2">
      <c r="A47" s="3"/>
      <c r="B47" s="78">
        <f>(ROW()-10)/2+0.5</f>
        <v>19</v>
      </c>
      <c r="C47" s="79"/>
      <c r="D47" s="80"/>
      <c r="E47" s="80" t="s">
        <v>73</v>
      </c>
      <c r="F47" s="81" t="s">
        <v>55</v>
      </c>
      <c r="G47" s="81"/>
      <c r="H47" s="82" t="s">
        <v>56</v>
      </c>
      <c r="I47" s="83">
        <v>42197</v>
      </c>
      <c r="J47" s="83">
        <v>42216</v>
      </c>
      <c r="K47" s="83">
        <v>42196</v>
      </c>
      <c r="L47" s="83">
        <v>42209</v>
      </c>
      <c r="M47" s="84">
        <v>100</v>
      </c>
      <c r="N47" s="85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86" t="str">
        <f>IF(COUNTA(S47:DZ47)=0,"",SUMPRODUCT(--(ISNUMBER(S47:DZ47)),S47:DZ47)+ (COUNTA(S47:DZ47)-COUNT(S47:DZ47))*8)</f>
        <v/>
      </c>
      <c r="P47" s="87" t="str">
        <f>IF(O47="","",ROUND(O47/8,2))</f>
        <v/>
      </c>
      <c r="Q47" s="86" t="str">
        <f>IF(COUNTA(S48:DZ48)=0,"",SUMPRODUCT(--(ISNUMBER(S48:DZ48)),S48:DZ48)+ (COUNTA(S48:DZ48)-COUNT(S48:DZ48))*8)</f>
        <v/>
      </c>
      <c r="R47" s="87" t="str">
        <f>IF(Q47="","",ROUND(Q47/8,2))</f>
        <v/>
      </c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  <c r="CC47" s="88"/>
      <c r="CD47" s="88"/>
      <c r="CE47" s="88"/>
      <c r="CF47" s="88"/>
      <c r="CG47" s="88"/>
      <c r="CH47" s="88"/>
      <c r="CI47" s="88"/>
      <c r="CJ47" s="88"/>
      <c r="CK47" s="88"/>
      <c r="CL47" s="88"/>
      <c r="CM47" s="88"/>
      <c r="CN47" s="88"/>
      <c r="CO47" s="88"/>
      <c r="CP47" s="88"/>
      <c r="CQ47" s="88"/>
      <c r="CR47" s="88"/>
      <c r="CS47" s="88"/>
      <c r="CT47" s="88"/>
      <c r="CU47" s="88"/>
      <c r="CV47" s="88"/>
      <c r="CW47" s="88"/>
      <c r="CX47" s="88"/>
      <c r="CY47" s="88"/>
      <c r="CZ47" s="88"/>
      <c r="DA47" s="88"/>
      <c r="DB47" s="88"/>
      <c r="DC47" s="88"/>
      <c r="DD47" s="88"/>
      <c r="DE47" s="88"/>
      <c r="DF47" s="88"/>
      <c r="DG47" s="88"/>
      <c r="DH47" s="88"/>
      <c r="DI47" s="88"/>
      <c r="DJ47" s="88"/>
      <c r="DK47" s="88"/>
      <c r="DL47" s="88"/>
      <c r="DM47" s="88"/>
      <c r="DN47" s="88"/>
      <c r="DO47" s="88"/>
      <c r="DP47" s="88"/>
      <c r="DQ47" s="88"/>
      <c r="DR47" s="88"/>
      <c r="DS47" s="88"/>
      <c r="DT47" s="88"/>
      <c r="DU47" s="88"/>
      <c r="DV47" s="88"/>
      <c r="DW47" s="88"/>
      <c r="DX47" s="88"/>
      <c r="DY47" s="88"/>
      <c r="DZ47" s="88"/>
      <c r="EA47" s="88"/>
      <c r="EB47" s="88"/>
      <c r="EC47" s="88"/>
      <c r="ED47" s="88"/>
      <c r="EE47" s="88"/>
      <c r="EF47" s="88"/>
      <c r="EG47" s="88"/>
      <c r="EH47" s="88"/>
      <c r="EI47" s="88"/>
      <c r="EJ47" s="88"/>
      <c r="EK47" s="88"/>
      <c r="EL47" s="88"/>
      <c r="EM47" s="88"/>
      <c r="EN47" s="88"/>
      <c r="EO47" s="88"/>
      <c r="EP47" s="102"/>
      <c r="EQ47" s="3"/>
      <c r="ER47" s="3"/>
      <c r="ES47" s="3"/>
      <c r="ET47" s="3"/>
      <c r="EU47" s="3"/>
      <c r="EV47" s="3"/>
      <c r="EW47" s="3"/>
      <c r="EX47" s="3"/>
      <c r="EY47" s="3"/>
      <c r="EZ47" s="3"/>
    </row>
    <row r="48" spans="1:156" ht="13.5" customHeight="1" x14ac:dyDescent="0.2">
      <c r="A48" s="3"/>
      <c r="B48" s="90"/>
      <c r="C48" s="91"/>
      <c r="D48" s="92"/>
      <c r="E48" s="92"/>
      <c r="F48" s="93"/>
      <c r="G48" s="93"/>
      <c r="H48" s="94"/>
      <c r="I48" s="95"/>
      <c r="J48" s="95"/>
      <c r="K48" s="95"/>
      <c r="L48" s="95"/>
      <c r="M48" s="96"/>
      <c r="N48" s="97"/>
      <c r="O48" s="98"/>
      <c r="P48" s="99"/>
      <c r="Q48" s="98"/>
      <c r="R48" s="99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R48" s="100"/>
      <c r="CS48" s="100"/>
      <c r="CT48" s="100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P48" s="100"/>
      <c r="DQ48" s="100"/>
      <c r="DR48" s="100"/>
      <c r="DS48" s="100"/>
      <c r="DT48" s="100"/>
      <c r="DU48" s="100"/>
      <c r="DV48" s="100"/>
      <c r="DW48" s="100"/>
      <c r="DX48" s="100"/>
      <c r="DY48" s="100"/>
      <c r="DZ48" s="100"/>
      <c r="EA48" s="100"/>
      <c r="EB48" s="100"/>
      <c r="EC48" s="100"/>
      <c r="ED48" s="100"/>
      <c r="EE48" s="100"/>
      <c r="EF48" s="100"/>
      <c r="EG48" s="100"/>
      <c r="EH48" s="100"/>
      <c r="EI48" s="100"/>
      <c r="EJ48" s="100"/>
      <c r="EK48" s="100"/>
      <c r="EL48" s="100"/>
      <c r="EM48" s="100"/>
      <c r="EN48" s="100"/>
      <c r="EO48" s="100"/>
      <c r="EP48" s="103"/>
      <c r="EQ48" s="3"/>
      <c r="ER48" s="3"/>
      <c r="ES48" s="3"/>
      <c r="ET48" s="3"/>
      <c r="EU48" s="3"/>
      <c r="EV48" s="3"/>
      <c r="EW48" s="3"/>
      <c r="EX48" s="3"/>
      <c r="EY48" s="3"/>
      <c r="EZ48" s="3"/>
    </row>
    <row r="49" spans="1:156" ht="13.5" customHeight="1" x14ac:dyDescent="0.2">
      <c r="A49" s="3"/>
      <c r="B49" s="78">
        <f>(ROW()-10)/2+0.5</f>
        <v>20</v>
      </c>
      <c r="C49" s="79"/>
      <c r="D49" s="80"/>
      <c r="E49" s="80" t="s">
        <v>74</v>
      </c>
      <c r="F49" s="81" t="s">
        <v>55</v>
      </c>
      <c r="G49" s="81"/>
      <c r="H49" s="82" t="s">
        <v>56</v>
      </c>
      <c r="I49" s="83">
        <v>42197</v>
      </c>
      <c r="J49" s="83">
        <v>42216</v>
      </c>
      <c r="K49" s="83">
        <v>42196</v>
      </c>
      <c r="L49" s="83">
        <v>42209</v>
      </c>
      <c r="M49" s="84">
        <v>100</v>
      </c>
      <c r="N49" s="85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86" t="str">
        <f>IF(COUNTA(S49:DZ49)=0,"",SUMPRODUCT(--(ISNUMBER(S49:DZ49)),S49:DZ49)+ (COUNTA(S49:DZ49)-COUNT(S49:DZ49))*8)</f>
        <v/>
      </c>
      <c r="P49" s="87" t="str">
        <f>IF(O49="","",ROUND(O49/8,2))</f>
        <v/>
      </c>
      <c r="Q49" s="86" t="str">
        <f>IF(COUNTA(S50:DZ50)=0,"",SUMPRODUCT(--(ISNUMBER(S50:DZ50)),S50:DZ50)+ (COUNTA(S50:DZ50)-COUNT(S50:DZ50))*8)</f>
        <v/>
      </c>
      <c r="R49" s="87" t="str">
        <f>IF(Q49="","",ROUND(Q49/8,2))</f>
        <v/>
      </c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88"/>
      <c r="CC49" s="88"/>
      <c r="CD49" s="88"/>
      <c r="CE49" s="88"/>
      <c r="CF49" s="88"/>
      <c r="CG49" s="88"/>
      <c r="CH49" s="88"/>
      <c r="CI49" s="88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  <c r="DN49" s="88"/>
      <c r="DO49" s="88"/>
      <c r="DP49" s="88"/>
      <c r="DQ49" s="88"/>
      <c r="DR49" s="88"/>
      <c r="DS49" s="88"/>
      <c r="DT49" s="88"/>
      <c r="DU49" s="88"/>
      <c r="DV49" s="88"/>
      <c r="DW49" s="88"/>
      <c r="DX49" s="88"/>
      <c r="DY49" s="88"/>
      <c r="DZ49" s="88"/>
      <c r="EA49" s="88"/>
      <c r="EB49" s="88"/>
      <c r="EC49" s="88"/>
      <c r="ED49" s="88"/>
      <c r="EE49" s="88"/>
      <c r="EF49" s="88"/>
      <c r="EG49" s="88"/>
      <c r="EH49" s="88"/>
      <c r="EI49" s="88"/>
      <c r="EJ49" s="88"/>
      <c r="EK49" s="88"/>
      <c r="EL49" s="88"/>
      <c r="EM49" s="88"/>
      <c r="EN49" s="88"/>
      <c r="EO49" s="88"/>
      <c r="EP49" s="102"/>
      <c r="EQ49" s="3"/>
      <c r="ER49" s="3"/>
      <c r="ES49" s="3"/>
      <c r="ET49" s="3"/>
      <c r="EU49" s="3"/>
      <c r="EV49" s="3"/>
      <c r="EW49" s="3"/>
      <c r="EX49" s="3"/>
      <c r="EY49" s="3"/>
      <c r="EZ49" s="3"/>
    </row>
    <row r="50" spans="1:156" ht="13.5" customHeight="1" x14ac:dyDescent="0.2">
      <c r="A50" s="3"/>
      <c r="B50" s="90"/>
      <c r="C50" s="91"/>
      <c r="D50" s="92"/>
      <c r="E50" s="92"/>
      <c r="F50" s="93"/>
      <c r="G50" s="93"/>
      <c r="H50" s="94"/>
      <c r="I50" s="95"/>
      <c r="J50" s="95"/>
      <c r="K50" s="95"/>
      <c r="L50" s="95"/>
      <c r="M50" s="96"/>
      <c r="N50" s="97"/>
      <c r="O50" s="98"/>
      <c r="P50" s="99"/>
      <c r="Q50" s="98"/>
      <c r="R50" s="99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/>
      <c r="CP50" s="100"/>
      <c r="CQ50" s="100"/>
      <c r="CR50" s="100"/>
      <c r="CS50" s="100"/>
      <c r="CT50" s="100"/>
      <c r="CU50" s="100"/>
      <c r="CV50" s="100"/>
      <c r="CW50" s="100"/>
      <c r="CX50" s="100"/>
      <c r="CY50" s="100"/>
      <c r="CZ50" s="100"/>
      <c r="DA50" s="100"/>
      <c r="DB50" s="100"/>
      <c r="DC50" s="100"/>
      <c r="DD50" s="100"/>
      <c r="DE50" s="100"/>
      <c r="DF50" s="100"/>
      <c r="DG50" s="100"/>
      <c r="DH50" s="100"/>
      <c r="DI50" s="100"/>
      <c r="DJ50" s="100"/>
      <c r="DK50" s="100"/>
      <c r="DL50" s="100"/>
      <c r="DM50" s="100"/>
      <c r="DN50" s="100"/>
      <c r="DO50" s="100"/>
      <c r="DP50" s="100"/>
      <c r="DQ50" s="100"/>
      <c r="DR50" s="100"/>
      <c r="DS50" s="100"/>
      <c r="DT50" s="100"/>
      <c r="DU50" s="100"/>
      <c r="DV50" s="100"/>
      <c r="DW50" s="100"/>
      <c r="DX50" s="100"/>
      <c r="DY50" s="100"/>
      <c r="DZ50" s="100"/>
      <c r="EA50" s="100"/>
      <c r="EB50" s="100"/>
      <c r="EC50" s="100"/>
      <c r="ED50" s="100"/>
      <c r="EE50" s="100"/>
      <c r="EF50" s="100"/>
      <c r="EG50" s="100"/>
      <c r="EH50" s="100"/>
      <c r="EI50" s="100"/>
      <c r="EJ50" s="100"/>
      <c r="EK50" s="100"/>
      <c r="EL50" s="100"/>
      <c r="EM50" s="100"/>
      <c r="EN50" s="100"/>
      <c r="EO50" s="100"/>
      <c r="EP50" s="103"/>
      <c r="EQ50" s="3"/>
      <c r="ER50" s="3"/>
      <c r="ES50" s="3"/>
      <c r="ET50" s="3"/>
      <c r="EU50" s="3"/>
      <c r="EV50" s="3"/>
      <c r="EW50" s="3"/>
      <c r="EX50" s="3"/>
      <c r="EY50" s="3"/>
      <c r="EZ50" s="3"/>
    </row>
    <row r="51" spans="1:156" ht="13.5" customHeight="1" x14ac:dyDescent="0.2">
      <c r="A51" s="3"/>
      <c r="B51" s="78">
        <f>(ROW()-10)/2+0.5</f>
        <v>21</v>
      </c>
      <c r="C51" s="79"/>
      <c r="D51" s="80"/>
      <c r="E51" s="80" t="s">
        <v>75</v>
      </c>
      <c r="F51" s="81" t="s">
        <v>55</v>
      </c>
      <c r="G51" s="81"/>
      <c r="H51" s="82" t="s">
        <v>56</v>
      </c>
      <c r="I51" s="83">
        <v>42197</v>
      </c>
      <c r="J51" s="83">
        <v>42216</v>
      </c>
      <c r="K51" s="83">
        <v>42196</v>
      </c>
      <c r="L51" s="83">
        <v>42209</v>
      </c>
      <c r="M51" s="84">
        <v>100</v>
      </c>
      <c r="N51" s="85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86" t="str">
        <f>IF(COUNTA(S51:DZ51)=0,"",SUMPRODUCT(--(ISNUMBER(S51:DZ51)),S51:DZ51)+ (COUNTA(S51:DZ51)-COUNT(S51:DZ51))*8)</f>
        <v/>
      </c>
      <c r="P51" s="87" t="str">
        <f>IF(O51="","",ROUND(O51/8,2))</f>
        <v/>
      </c>
      <c r="Q51" s="86" t="str">
        <f>IF(COUNTA(S52:DZ52)=0,"",SUMPRODUCT(--(ISNUMBER(S52:DZ52)),S52:DZ52)+ (COUNTA(S52:DZ52)-COUNT(S52:DZ52))*8)</f>
        <v/>
      </c>
      <c r="R51" s="87" t="str">
        <f>IF(Q51="","",ROUND(Q51/8,2))</f>
        <v/>
      </c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88"/>
      <c r="CC51" s="88"/>
      <c r="CD51" s="88"/>
      <c r="CE51" s="88"/>
      <c r="CF51" s="88"/>
      <c r="CG51" s="88"/>
      <c r="CH51" s="88"/>
      <c r="CI51" s="88"/>
      <c r="CJ51" s="88"/>
      <c r="CK51" s="88"/>
      <c r="CL51" s="88"/>
      <c r="CM51" s="88"/>
      <c r="CN51" s="88"/>
      <c r="CO51" s="88"/>
      <c r="CP51" s="88"/>
      <c r="CQ51" s="88"/>
      <c r="CR51" s="88"/>
      <c r="CS51" s="88"/>
      <c r="CT51" s="88"/>
      <c r="CU51" s="88"/>
      <c r="CV51" s="88"/>
      <c r="CW51" s="88"/>
      <c r="CX51" s="88"/>
      <c r="CY51" s="88"/>
      <c r="CZ51" s="88"/>
      <c r="DA51" s="88"/>
      <c r="DB51" s="88"/>
      <c r="DC51" s="88"/>
      <c r="DD51" s="88"/>
      <c r="DE51" s="88"/>
      <c r="DF51" s="88"/>
      <c r="DG51" s="88"/>
      <c r="DH51" s="88"/>
      <c r="DI51" s="88"/>
      <c r="DJ51" s="88"/>
      <c r="DK51" s="88"/>
      <c r="DL51" s="88"/>
      <c r="DM51" s="88"/>
      <c r="DN51" s="88"/>
      <c r="DO51" s="88"/>
      <c r="DP51" s="88"/>
      <c r="DQ51" s="88"/>
      <c r="DR51" s="88"/>
      <c r="DS51" s="88"/>
      <c r="DT51" s="88"/>
      <c r="DU51" s="88"/>
      <c r="DV51" s="88"/>
      <c r="DW51" s="88"/>
      <c r="DX51" s="88"/>
      <c r="DY51" s="88"/>
      <c r="DZ51" s="88"/>
      <c r="EA51" s="88"/>
      <c r="EB51" s="88"/>
      <c r="EC51" s="88"/>
      <c r="ED51" s="88"/>
      <c r="EE51" s="88"/>
      <c r="EF51" s="88"/>
      <c r="EG51" s="88"/>
      <c r="EH51" s="88"/>
      <c r="EI51" s="88"/>
      <c r="EJ51" s="88"/>
      <c r="EK51" s="88"/>
      <c r="EL51" s="88"/>
      <c r="EM51" s="88"/>
      <c r="EN51" s="88"/>
      <c r="EO51" s="88"/>
      <c r="EP51" s="102"/>
      <c r="EQ51" s="3"/>
      <c r="ER51" s="3"/>
      <c r="ES51" s="3"/>
      <c r="ET51" s="3"/>
      <c r="EU51" s="3"/>
      <c r="EV51" s="3"/>
      <c r="EW51" s="3"/>
      <c r="EX51" s="3"/>
      <c r="EY51" s="3"/>
      <c r="EZ51" s="3"/>
    </row>
    <row r="52" spans="1:156" ht="13.5" customHeight="1" x14ac:dyDescent="0.2">
      <c r="A52" s="3"/>
      <c r="B52" s="90"/>
      <c r="C52" s="91"/>
      <c r="D52" s="92"/>
      <c r="E52" s="92"/>
      <c r="F52" s="93"/>
      <c r="G52" s="93"/>
      <c r="H52" s="94"/>
      <c r="I52" s="95"/>
      <c r="J52" s="95"/>
      <c r="K52" s="95"/>
      <c r="L52" s="95"/>
      <c r="M52" s="96"/>
      <c r="N52" s="97"/>
      <c r="O52" s="98"/>
      <c r="P52" s="99"/>
      <c r="Q52" s="98"/>
      <c r="R52" s="99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100"/>
      <c r="CR52" s="100"/>
      <c r="CS52" s="100"/>
      <c r="CT52" s="100"/>
      <c r="CU52" s="100"/>
      <c r="CV52" s="100"/>
      <c r="CW52" s="100"/>
      <c r="CX52" s="100"/>
      <c r="CY52" s="100"/>
      <c r="CZ52" s="100"/>
      <c r="DA52" s="100"/>
      <c r="DB52" s="100"/>
      <c r="DC52" s="100"/>
      <c r="DD52" s="100"/>
      <c r="DE52" s="100"/>
      <c r="DF52" s="100"/>
      <c r="DG52" s="100"/>
      <c r="DH52" s="100"/>
      <c r="DI52" s="100"/>
      <c r="DJ52" s="100"/>
      <c r="DK52" s="100"/>
      <c r="DL52" s="100"/>
      <c r="DM52" s="100"/>
      <c r="DN52" s="100"/>
      <c r="DO52" s="100"/>
      <c r="DP52" s="100"/>
      <c r="DQ52" s="100"/>
      <c r="DR52" s="100"/>
      <c r="DS52" s="100"/>
      <c r="DT52" s="100"/>
      <c r="DU52" s="100"/>
      <c r="DV52" s="100"/>
      <c r="DW52" s="100"/>
      <c r="DX52" s="100"/>
      <c r="DY52" s="100"/>
      <c r="DZ52" s="100"/>
      <c r="EA52" s="100"/>
      <c r="EB52" s="100"/>
      <c r="EC52" s="100"/>
      <c r="ED52" s="100"/>
      <c r="EE52" s="100"/>
      <c r="EF52" s="100"/>
      <c r="EG52" s="100"/>
      <c r="EH52" s="100"/>
      <c r="EI52" s="100"/>
      <c r="EJ52" s="100"/>
      <c r="EK52" s="100"/>
      <c r="EL52" s="100"/>
      <c r="EM52" s="100"/>
      <c r="EN52" s="100"/>
      <c r="EO52" s="100"/>
      <c r="EP52" s="103"/>
      <c r="EQ52" s="3"/>
      <c r="ER52" s="3"/>
      <c r="ES52" s="3"/>
      <c r="ET52" s="3"/>
      <c r="EU52" s="3"/>
      <c r="EV52" s="3"/>
      <c r="EW52" s="3"/>
      <c r="EX52" s="3"/>
      <c r="EY52" s="3"/>
      <c r="EZ52" s="3"/>
    </row>
    <row r="53" spans="1:156" ht="13.5" customHeight="1" x14ac:dyDescent="0.2">
      <c r="A53" s="3"/>
      <c r="B53" s="78">
        <f>(ROW()-10)/2+0.5</f>
        <v>22</v>
      </c>
      <c r="C53" s="79"/>
      <c r="D53" s="80"/>
      <c r="E53" s="80" t="s">
        <v>76</v>
      </c>
      <c r="F53" s="81" t="s">
        <v>55</v>
      </c>
      <c r="G53" s="81"/>
      <c r="H53" s="82" t="s">
        <v>56</v>
      </c>
      <c r="I53" s="83">
        <v>42197</v>
      </c>
      <c r="J53" s="83">
        <v>42216</v>
      </c>
      <c r="K53" s="83">
        <v>42196</v>
      </c>
      <c r="L53" s="83">
        <v>42209</v>
      </c>
      <c r="M53" s="84">
        <v>100</v>
      </c>
      <c r="N53" s="85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86" t="str">
        <f>IF(COUNTA(S53:DZ53)=0,"",SUMPRODUCT(--(ISNUMBER(S53:DZ53)),S53:DZ53)+ (COUNTA(S53:DZ53)-COUNT(S53:DZ53))*8)</f>
        <v/>
      </c>
      <c r="P53" s="87" t="str">
        <f>IF(O53="","",ROUND(O53/8,2))</f>
        <v/>
      </c>
      <c r="Q53" s="86" t="str">
        <f>IF(COUNTA(S54:DZ54)=0,"",SUMPRODUCT(--(ISNUMBER(S54:DZ54)),S54:DZ54)+ (COUNTA(S54:DZ54)-COUNT(S54:DZ54))*8)</f>
        <v/>
      </c>
      <c r="R53" s="87" t="str">
        <f>IF(Q53="","",ROUND(Q53/8,2))</f>
        <v/>
      </c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88"/>
      <c r="BY53" s="88"/>
      <c r="BZ53" s="88"/>
      <c r="CA53" s="88"/>
      <c r="CB53" s="88"/>
      <c r="CC53" s="88"/>
      <c r="CD53" s="88"/>
      <c r="CE53" s="88"/>
      <c r="CF53" s="88"/>
      <c r="CG53" s="88"/>
      <c r="CH53" s="88"/>
      <c r="CI53" s="88"/>
      <c r="CJ53" s="88"/>
      <c r="CK53" s="88"/>
      <c r="CL53" s="88"/>
      <c r="CM53" s="88"/>
      <c r="CN53" s="88"/>
      <c r="CO53" s="88"/>
      <c r="CP53" s="88"/>
      <c r="CQ53" s="88"/>
      <c r="CR53" s="88"/>
      <c r="CS53" s="88"/>
      <c r="CT53" s="88"/>
      <c r="CU53" s="88"/>
      <c r="CV53" s="88"/>
      <c r="CW53" s="88"/>
      <c r="CX53" s="88"/>
      <c r="CY53" s="88"/>
      <c r="CZ53" s="88"/>
      <c r="DA53" s="88"/>
      <c r="DB53" s="88"/>
      <c r="DC53" s="88"/>
      <c r="DD53" s="88"/>
      <c r="DE53" s="88"/>
      <c r="DF53" s="88"/>
      <c r="DG53" s="88"/>
      <c r="DH53" s="88"/>
      <c r="DI53" s="88"/>
      <c r="DJ53" s="88"/>
      <c r="DK53" s="88"/>
      <c r="DL53" s="88"/>
      <c r="DM53" s="88"/>
      <c r="DN53" s="88"/>
      <c r="DO53" s="88"/>
      <c r="DP53" s="88"/>
      <c r="DQ53" s="88"/>
      <c r="DR53" s="88"/>
      <c r="DS53" s="88"/>
      <c r="DT53" s="88"/>
      <c r="DU53" s="88"/>
      <c r="DV53" s="88"/>
      <c r="DW53" s="88"/>
      <c r="DX53" s="88"/>
      <c r="DY53" s="88"/>
      <c r="DZ53" s="88"/>
      <c r="EA53" s="88"/>
      <c r="EB53" s="88"/>
      <c r="EC53" s="88"/>
      <c r="ED53" s="88"/>
      <c r="EE53" s="88"/>
      <c r="EF53" s="88"/>
      <c r="EG53" s="88"/>
      <c r="EH53" s="88"/>
      <c r="EI53" s="88"/>
      <c r="EJ53" s="88"/>
      <c r="EK53" s="88"/>
      <c r="EL53" s="88"/>
      <c r="EM53" s="88"/>
      <c r="EN53" s="88"/>
      <c r="EO53" s="88"/>
      <c r="EP53" s="102"/>
      <c r="EQ53" s="3"/>
      <c r="ER53" s="3"/>
      <c r="ES53" s="3"/>
      <c r="ET53" s="3"/>
      <c r="EU53" s="3"/>
      <c r="EV53" s="3"/>
      <c r="EW53" s="3"/>
      <c r="EX53" s="3"/>
      <c r="EY53" s="3"/>
      <c r="EZ53" s="3"/>
    </row>
    <row r="54" spans="1:156" ht="13.5" customHeight="1" x14ac:dyDescent="0.2">
      <c r="A54" s="3"/>
      <c r="B54" s="90"/>
      <c r="C54" s="91"/>
      <c r="D54" s="92"/>
      <c r="E54" s="92"/>
      <c r="F54" s="93"/>
      <c r="G54" s="93"/>
      <c r="H54" s="94"/>
      <c r="I54" s="95"/>
      <c r="J54" s="95"/>
      <c r="K54" s="95"/>
      <c r="L54" s="95"/>
      <c r="M54" s="96"/>
      <c r="N54" s="97"/>
      <c r="O54" s="98"/>
      <c r="P54" s="99"/>
      <c r="Q54" s="98"/>
      <c r="R54" s="99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  <c r="CQ54" s="100"/>
      <c r="CR54" s="100"/>
      <c r="CS54" s="100"/>
      <c r="CT54" s="100"/>
      <c r="CU54" s="100"/>
      <c r="CV54" s="100"/>
      <c r="CW54" s="100"/>
      <c r="CX54" s="100"/>
      <c r="CY54" s="100"/>
      <c r="CZ54" s="100"/>
      <c r="DA54" s="100"/>
      <c r="DB54" s="100"/>
      <c r="DC54" s="100"/>
      <c r="DD54" s="100"/>
      <c r="DE54" s="100"/>
      <c r="DF54" s="100"/>
      <c r="DG54" s="100"/>
      <c r="DH54" s="100"/>
      <c r="DI54" s="100"/>
      <c r="DJ54" s="100"/>
      <c r="DK54" s="100"/>
      <c r="DL54" s="100"/>
      <c r="DM54" s="100"/>
      <c r="DN54" s="100"/>
      <c r="DO54" s="100"/>
      <c r="DP54" s="100"/>
      <c r="DQ54" s="100"/>
      <c r="DR54" s="100"/>
      <c r="DS54" s="100"/>
      <c r="DT54" s="100"/>
      <c r="DU54" s="100"/>
      <c r="DV54" s="100"/>
      <c r="DW54" s="100"/>
      <c r="DX54" s="100"/>
      <c r="DY54" s="100"/>
      <c r="DZ54" s="100"/>
      <c r="EA54" s="100"/>
      <c r="EB54" s="100"/>
      <c r="EC54" s="100"/>
      <c r="ED54" s="100"/>
      <c r="EE54" s="100"/>
      <c r="EF54" s="100"/>
      <c r="EG54" s="100"/>
      <c r="EH54" s="100"/>
      <c r="EI54" s="100"/>
      <c r="EJ54" s="100"/>
      <c r="EK54" s="100"/>
      <c r="EL54" s="100"/>
      <c r="EM54" s="100"/>
      <c r="EN54" s="100"/>
      <c r="EO54" s="100"/>
      <c r="EP54" s="103"/>
      <c r="EQ54" s="3"/>
      <c r="ER54" s="3"/>
      <c r="ES54" s="3"/>
      <c r="ET54" s="3"/>
      <c r="EU54" s="3"/>
      <c r="EV54" s="3"/>
      <c r="EW54" s="3"/>
      <c r="EX54" s="3"/>
      <c r="EY54" s="3"/>
      <c r="EZ54" s="3"/>
    </row>
    <row r="55" spans="1:156" ht="13.5" customHeight="1" x14ac:dyDescent="0.2">
      <c r="A55" s="3"/>
      <c r="B55" s="78">
        <f>(ROW()-10)/2+0.5</f>
        <v>23</v>
      </c>
      <c r="C55" s="79"/>
      <c r="D55" s="80"/>
      <c r="E55" s="80" t="s">
        <v>77</v>
      </c>
      <c r="F55" s="81" t="s">
        <v>55</v>
      </c>
      <c r="G55" s="81"/>
      <c r="H55" s="82" t="s">
        <v>56</v>
      </c>
      <c r="I55" s="83">
        <v>42200</v>
      </c>
      <c r="J55" s="83">
        <v>42216</v>
      </c>
      <c r="K55" s="83">
        <v>42196</v>
      </c>
      <c r="L55" s="83">
        <v>42209</v>
      </c>
      <c r="M55" s="84">
        <v>100</v>
      </c>
      <c r="N55" s="85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86" t="str">
        <f>IF(COUNTA(S55:DZ55)=0,"",SUMPRODUCT(--(ISNUMBER(S55:DZ55)),S55:DZ55)+ (COUNTA(S55:DZ55)-COUNT(S55:DZ55))*8)</f>
        <v/>
      </c>
      <c r="P55" s="87" t="str">
        <f>IF(O55="","",ROUND(O55/8,2))</f>
        <v/>
      </c>
      <c r="Q55" s="86" t="str">
        <f>IF(COUNTA(S56:DZ56)=0,"",SUMPRODUCT(--(ISNUMBER(S56:DZ56)),S56:DZ56)+ (COUNTA(S56:DZ56)-COUNT(S56:DZ56))*8)</f>
        <v/>
      </c>
      <c r="R55" s="87" t="str">
        <f>IF(Q55="","",ROUND(Q55/8,2))</f>
        <v/>
      </c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88"/>
      <c r="BW55" s="88"/>
      <c r="BX55" s="88"/>
      <c r="BY55" s="88"/>
      <c r="BZ55" s="88"/>
      <c r="CA55" s="88"/>
      <c r="CB55" s="88"/>
      <c r="CC55" s="88"/>
      <c r="CD55" s="88"/>
      <c r="CE55" s="88"/>
      <c r="CF55" s="88"/>
      <c r="CG55" s="88"/>
      <c r="CH55" s="88"/>
      <c r="CI55" s="88"/>
      <c r="CJ55" s="88"/>
      <c r="CK55" s="88"/>
      <c r="CL55" s="88"/>
      <c r="CM55" s="88"/>
      <c r="CN55" s="88"/>
      <c r="CO55" s="88"/>
      <c r="CP55" s="88"/>
      <c r="CQ55" s="88"/>
      <c r="CR55" s="88"/>
      <c r="CS55" s="88"/>
      <c r="CT55" s="88"/>
      <c r="CU55" s="88"/>
      <c r="CV55" s="88"/>
      <c r="CW55" s="88"/>
      <c r="CX55" s="88"/>
      <c r="CY55" s="88"/>
      <c r="CZ55" s="88"/>
      <c r="DA55" s="88"/>
      <c r="DB55" s="88"/>
      <c r="DC55" s="88"/>
      <c r="DD55" s="88"/>
      <c r="DE55" s="88"/>
      <c r="DF55" s="88"/>
      <c r="DG55" s="88"/>
      <c r="DH55" s="88"/>
      <c r="DI55" s="88"/>
      <c r="DJ55" s="88"/>
      <c r="DK55" s="88"/>
      <c r="DL55" s="88"/>
      <c r="DM55" s="88"/>
      <c r="DN55" s="88"/>
      <c r="DO55" s="88"/>
      <c r="DP55" s="88"/>
      <c r="DQ55" s="88"/>
      <c r="DR55" s="88"/>
      <c r="DS55" s="88"/>
      <c r="DT55" s="88"/>
      <c r="DU55" s="88"/>
      <c r="DV55" s="88"/>
      <c r="DW55" s="88"/>
      <c r="DX55" s="88"/>
      <c r="DY55" s="88"/>
      <c r="DZ55" s="88"/>
      <c r="EA55" s="88"/>
      <c r="EB55" s="88"/>
      <c r="EC55" s="88"/>
      <c r="ED55" s="88"/>
      <c r="EE55" s="88"/>
      <c r="EF55" s="88"/>
      <c r="EG55" s="88"/>
      <c r="EH55" s="88"/>
      <c r="EI55" s="88"/>
      <c r="EJ55" s="88"/>
      <c r="EK55" s="88"/>
      <c r="EL55" s="88"/>
      <c r="EM55" s="88"/>
      <c r="EN55" s="88"/>
      <c r="EO55" s="88"/>
      <c r="EP55" s="102"/>
      <c r="EQ55" s="3"/>
      <c r="ER55" s="3"/>
      <c r="ES55" s="3"/>
      <c r="ET55" s="3"/>
      <c r="EU55" s="3"/>
      <c r="EV55" s="3"/>
      <c r="EW55" s="3"/>
      <c r="EX55" s="3"/>
      <c r="EY55" s="3"/>
      <c r="EZ55" s="3"/>
    </row>
    <row r="56" spans="1:156" ht="13.5" customHeight="1" x14ac:dyDescent="0.2">
      <c r="A56" s="3"/>
      <c r="B56" s="90"/>
      <c r="C56" s="91"/>
      <c r="D56" s="92"/>
      <c r="E56" s="92"/>
      <c r="F56" s="93"/>
      <c r="G56" s="93"/>
      <c r="H56" s="94"/>
      <c r="I56" s="95"/>
      <c r="J56" s="95"/>
      <c r="K56" s="95"/>
      <c r="L56" s="95"/>
      <c r="M56" s="96"/>
      <c r="N56" s="97"/>
      <c r="O56" s="98"/>
      <c r="P56" s="99"/>
      <c r="Q56" s="98"/>
      <c r="R56" s="99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0"/>
      <c r="DO56" s="100"/>
      <c r="DP56" s="100"/>
      <c r="DQ56" s="100"/>
      <c r="DR56" s="100"/>
      <c r="DS56" s="100"/>
      <c r="DT56" s="100"/>
      <c r="DU56" s="100"/>
      <c r="DV56" s="100"/>
      <c r="DW56" s="100"/>
      <c r="DX56" s="100"/>
      <c r="DY56" s="100"/>
      <c r="DZ56" s="100"/>
      <c r="EA56" s="100"/>
      <c r="EB56" s="100"/>
      <c r="EC56" s="100"/>
      <c r="ED56" s="100"/>
      <c r="EE56" s="100"/>
      <c r="EF56" s="100"/>
      <c r="EG56" s="100"/>
      <c r="EH56" s="100"/>
      <c r="EI56" s="100"/>
      <c r="EJ56" s="100"/>
      <c r="EK56" s="100"/>
      <c r="EL56" s="100"/>
      <c r="EM56" s="100"/>
      <c r="EN56" s="100"/>
      <c r="EO56" s="100"/>
      <c r="EP56" s="103"/>
      <c r="EQ56" s="3"/>
      <c r="ER56" s="3"/>
      <c r="ES56" s="3"/>
      <c r="ET56" s="3"/>
      <c r="EU56" s="3"/>
      <c r="EV56" s="3"/>
      <c r="EW56" s="3"/>
      <c r="EX56" s="3"/>
      <c r="EY56" s="3"/>
      <c r="EZ56" s="3"/>
    </row>
    <row r="57" spans="1:156" ht="13.5" customHeight="1" x14ac:dyDescent="0.2">
      <c r="A57" s="3"/>
      <c r="B57" s="78">
        <f>(ROW()-10)/2+0.5</f>
        <v>24</v>
      </c>
      <c r="C57" s="79"/>
      <c r="D57" s="80"/>
      <c r="E57" s="80" t="s">
        <v>78</v>
      </c>
      <c r="F57" s="81" t="s">
        <v>55</v>
      </c>
      <c r="G57" s="81"/>
      <c r="H57" s="82" t="s">
        <v>56</v>
      </c>
      <c r="I57" s="83">
        <v>42200</v>
      </c>
      <c r="J57" s="83">
        <v>42216</v>
      </c>
      <c r="K57" s="83">
        <v>42196</v>
      </c>
      <c r="L57" s="83">
        <v>42209</v>
      </c>
      <c r="M57" s="84">
        <v>100</v>
      </c>
      <c r="N57" s="85" t="str">
        <f ca="1">IF(B57="","",IF(AND(I57="",J57="",K57="",L57=""),"",IF(OR(I57="",J57=""),"?",IF(AND(I57&lt;&gt;"",J57&lt;&gt;"",K57&lt;&gt;"",L57&lt;&gt;"",M57=100),"○",IF(AND(I57&lt;=TODAY(),J57&gt;=TODAY(),K57=""),"▲",  IF(J57&lt;TODAY(),"★",IF(K57&lt;&gt;"","△",IF(AND(I57&lt;&gt;""),"◇",""))))))))</f>
        <v>○</v>
      </c>
      <c r="O57" s="86" t="str">
        <f>IF(COUNTA(S57:DZ57)=0,"",SUMPRODUCT(--(ISNUMBER(S57:DZ57)),S57:DZ57)+ (COUNTA(S57:DZ57)-COUNT(S57:DZ57))*8)</f>
        <v/>
      </c>
      <c r="P57" s="87" t="str">
        <f>IF(O57="","",ROUND(O57/8,2))</f>
        <v/>
      </c>
      <c r="Q57" s="86" t="str">
        <f>IF(COUNTA(S58:DZ58)=0,"",SUMPRODUCT(--(ISNUMBER(S58:DZ58)),S58:DZ58)+ (COUNTA(S58:DZ58)-COUNT(S58:DZ58))*8)</f>
        <v/>
      </c>
      <c r="R57" s="87" t="str">
        <f>IF(Q57="","",ROUND(Q57/8,2))</f>
        <v/>
      </c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A57" s="88"/>
      <c r="CB57" s="88"/>
      <c r="CC57" s="88"/>
      <c r="CD57" s="88"/>
      <c r="CE57" s="88"/>
      <c r="CF57" s="88"/>
      <c r="CG57" s="88"/>
      <c r="CH57" s="88"/>
      <c r="CI57" s="88"/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8"/>
      <c r="CU57" s="88"/>
      <c r="CV57" s="88"/>
      <c r="CW57" s="88"/>
      <c r="CX57" s="88"/>
      <c r="CY57" s="88"/>
      <c r="CZ57" s="88"/>
      <c r="DA57" s="88"/>
      <c r="DB57" s="88"/>
      <c r="DC57" s="88"/>
      <c r="DD57" s="88"/>
      <c r="DE57" s="88"/>
      <c r="DF57" s="88"/>
      <c r="DG57" s="88"/>
      <c r="DH57" s="88"/>
      <c r="DI57" s="88"/>
      <c r="DJ57" s="88"/>
      <c r="DK57" s="88"/>
      <c r="DL57" s="88"/>
      <c r="DM57" s="88"/>
      <c r="DN57" s="88"/>
      <c r="DO57" s="88"/>
      <c r="DP57" s="88"/>
      <c r="DQ57" s="88"/>
      <c r="DR57" s="88"/>
      <c r="DS57" s="88"/>
      <c r="DT57" s="88"/>
      <c r="DU57" s="88"/>
      <c r="DV57" s="88"/>
      <c r="DW57" s="88"/>
      <c r="DX57" s="88"/>
      <c r="DY57" s="88"/>
      <c r="DZ57" s="88"/>
      <c r="EA57" s="88"/>
      <c r="EB57" s="88"/>
      <c r="EC57" s="88"/>
      <c r="ED57" s="88"/>
      <c r="EE57" s="88"/>
      <c r="EF57" s="88"/>
      <c r="EG57" s="88"/>
      <c r="EH57" s="88"/>
      <c r="EI57" s="88"/>
      <c r="EJ57" s="88"/>
      <c r="EK57" s="88"/>
      <c r="EL57" s="88"/>
      <c r="EM57" s="88"/>
      <c r="EN57" s="88"/>
      <c r="EO57" s="88"/>
      <c r="EP57" s="102"/>
      <c r="EQ57" s="3"/>
      <c r="ER57" s="3"/>
      <c r="ES57" s="3"/>
      <c r="ET57" s="3"/>
      <c r="EU57" s="3"/>
      <c r="EV57" s="3"/>
      <c r="EW57" s="3"/>
      <c r="EX57" s="3"/>
      <c r="EY57" s="3"/>
      <c r="EZ57" s="3"/>
    </row>
    <row r="58" spans="1:156" ht="13.5" customHeight="1" x14ac:dyDescent="0.2">
      <c r="A58" s="3"/>
      <c r="B58" s="90"/>
      <c r="C58" s="91"/>
      <c r="D58" s="92"/>
      <c r="E58" s="92"/>
      <c r="F58" s="93"/>
      <c r="G58" s="93"/>
      <c r="H58" s="94"/>
      <c r="I58" s="95"/>
      <c r="J58" s="95"/>
      <c r="K58" s="95"/>
      <c r="L58" s="95"/>
      <c r="M58" s="96"/>
      <c r="N58" s="97"/>
      <c r="O58" s="98"/>
      <c r="P58" s="99"/>
      <c r="Q58" s="98"/>
      <c r="R58" s="99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00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P58" s="100"/>
      <c r="DQ58" s="100"/>
      <c r="DR58" s="100"/>
      <c r="DS58" s="100"/>
      <c r="DT58" s="100"/>
      <c r="DU58" s="100"/>
      <c r="DV58" s="100"/>
      <c r="DW58" s="100"/>
      <c r="DX58" s="100"/>
      <c r="DY58" s="100"/>
      <c r="DZ58" s="100"/>
      <c r="EA58" s="100"/>
      <c r="EB58" s="100"/>
      <c r="EC58" s="100"/>
      <c r="ED58" s="100"/>
      <c r="EE58" s="100"/>
      <c r="EF58" s="100"/>
      <c r="EG58" s="100"/>
      <c r="EH58" s="100"/>
      <c r="EI58" s="100"/>
      <c r="EJ58" s="100"/>
      <c r="EK58" s="100"/>
      <c r="EL58" s="100"/>
      <c r="EM58" s="100"/>
      <c r="EN58" s="100"/>
      <c r="EO58" s="100"/>
      <c r="EP58" s="103"/>
      <c r="EQ58" s="3"/>
      <c r="ER58" s="3"/>
      <c r="ES58" s="3"/>
      <c r="ET58" s="3"/>
      <c r="EU58" s="3"/>
      <c r="EV58" s="3"/>
      <c r="EW58" s="3"/>
      <c r="EX58" s="3"/>
      <c r="EY58" s="3"/>
      <c r="EZ58" s="3"/>
    </row>
    <row r="59" spans="1:156" ht="13.5" customHeight="1" x14ac:dyDescent="0.2">
      <c r="A59" s="3"/>
      <c r="B59" s="78">
        <f>(ROW()-10)/2+0.5</f>
        <v>25</v>
      </c>
      <c r="C59" s="79"/>
      <c r="D59" s="80"/>
      <c r="E59" s="80" t="s">
        <v>79</v>
      </c>
      <c r="F59" s="81" t="s">
        <v>55</v>
      </c>
      <c r="G59" s="81"/>
      <c r="H59" s="82" t="s">
        <v>56</v>
      </c>
      <c r="I59" s="83">
        <v>42200</v>
      </c>
      <c r="J59" s="83">
        <v>42216</v>
      </c>
      <c r="K59" s="83">
        <v>42196</v>
      </c>
      <c r="L59" s="83">
        <v>42209</v>
      </c>
      <c r="M59" s="84">
        <v>100</v>
      </c>
      <c r="N59" s="85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86" t="str">
        <f>IF(COUNTA(S59:DZ59)=0,"",SUMPRODUCT(--(ISNUMBER(S59:DZ59)),S59:DZ59)+ (COUNTA(S59:DZ59)-COUNT(S59:DZ59))*8)</f>
        <v/>
      </c>
      <c r="P59" s="87" t="str">
        <f>IF(O59="","",ROUND(O59/8,2))</f>
        <v/>
      </c>
      <c r="Q59" s="86" t="str">
        <f>IF(COUNTA(S60:DZ60)=0,"",SUMPRODUCT(--(ISNUMBER(S60:DZ60)),S60:DZ60)+ (COUNTA(S60:DZ60)-COUNT(S60:DZ60))*8)</f>
        <v/>
      </c>
      <c r="R59" s="87" t="str">
        <f>IF(Q59="","",ROUND(Q59/8,2))</f>
        <v/>
      </c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  <c r="BW59" s="88"/>
      <c r="BX59" s="88"/>
      <c r="BY59" s="88"/>
      <c r="BZ59" s="88"/>
      <c r="CA59" s="88"/>
      <c r="CB59" s="88"/>
      <c r="CC59" s="88"/>
      <c r="CD59" s="88"/>
      <c r="CE59" s="88"/>
      <c r="CF59" s="88"/>
      <c r="CG59" s="88"/>
      <c r="CH59" s="88"/>
      <c r="CI59" s="88"/>
      <c r="CJ59" s="88"/>
      <c r="CK59" s="88"/>
      <c r="CL59" s="88"/>
      <c r="CM59" s="88"/>
      <c r="CN59" s="88"/>
      <c r="CO59" s="88"/>
      <c r="CP59" s="88"/>
      <c r="CQ59" s="88"/>
      <c r="CR59" s="88"/>
      <c r="CS59" s="88"/>
      <c r="CT59" s="88"/>
      <c r="CU59" s="88"/>
      <c r="CV59" s="88"/>
      <c r="CW59" s="88"/>
      <c r="CX59" s="88"/>
      <c r="CY59" s="88"/>
      <c r="CZ59" s="88"/>
      <c r="DA59" s="88"/>
      <c r="DB59" s="88"/>
      <c r="DC59" s="88"/>
      <c r="DD59" s="88"/>
      <c r="DE59" s="88"/>
      <c r="DF59" s="88"/>
      <c r="DG59" s="88"/>
      <c r="DH59" s="88"/>
      <c r="DI59" s="88"/>
      <c r="DJ59" s="88"/>
      <c r="DK59" s="88"/>
      <c r="DL59" s="88"/>
      <c r="DM59" s="88"/>
      <c r="DN59" s="88"/>
      <c r="DO59" s="88"/>
      <c r="DP59" s="88"/>
      <c r="DQ59" s="88"/>
      <c r="DR59" s="88"/>
      <c r="DS59" s="88"/>
      <c r="DT59" s="88"/>
      <c r="DU59" s="88"/>
      <c r="DV59" s="88"/>
      <c r="DW59" s="88"/>
      <c r="DX59" s="88"/>
      <c r="DY59" s="88"/>
      <c r="DZ59" s="88"/>
      <c r="EA59" s="88"/>
      <c r="EB59" s="88"/>
      <c r="EC59" s="88"/>
      <c r="ED59" s="88"/>
      <c r="EE59" s="88"/>
      <c r="EF59" s="88"/>
      <c r="EG59" s="88"/>
      <c r="EH59" s="88"/>
      <c r="EI59" s="88"/>
      <c r="EJ59" s="88"/>
      <c r="EK59" s="88"/>
      <c r="EL59" s="88"/>
      <c r="EM59" s="88"/>
      <c r="EN59" s="88"/>
      <c r="EO59" s="88"/>
      <c r="EP59" s="102"/>
      <c r="EQ59" s="3"/>
      <c r="ER59" s="3"/>
      <c r="ES59" s="3"/>
      <c r="ET59" s="3"/>
      <c r="EU59" s="3"/>
      <c r="EV59" s="3"/>
      <c r="EW59" s="3"/>
      <c r="EX59" s="3"/>
      <c r="EY59" s="3"/>
      <c r="EZ59" s="3"/>
    </row>
    <row r="60" spans="1:156" ht="13.5" customHeight="1" x14ac:dyDescent="0.2">
      <c r="A60" s="3"/>
      <c r="B60" s="90"/>
      <c r="C60" s="91"/>
      <c r="D60" s="92"/>
      <c r="E60" s="92"/>
      <c r="F60" s="93"/>
      <c r="G60" s="93"/>
      <c r="H60" s="94"/>
      <c r="I60" s="95"/>
      <c r="J60" s="95"/>
      <c r="K60" s="95"/>
      <c r="L60" s="95"/>
      <c r="M60" s="96"/>
      <c r="N60" s="97"/>
      <c r="O60" s="98"/>
      <c r="P60" s="99"/>
      <c r="Q60" s="98"/>
      <c r="R60" s="99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00"/>
      <c r="CU60" s="100"/>
      <c r="CV60" s="100"/>
      <c r="CW60" s="100"/>
      <c r="CX60" s="100"/>
      <c r="CY60" s="100"/>
      <c r="CZ60" s="100"/>
      <c r="DA60" s="100"/>
      <c r="DB60" s="100"/>
      <c r="DC60" s="100"/>
      <c r="DD60" s="100"/>
      <c r="DE60" s="100"/>
      <c r="DF60" s="100"/>
      <c r="DG60" s="100"/>
      <c r="DH60" s="100"/>
      <c r="DI60" s="100"/>
      <c r="DJ60" s="100"/>
      <c r="DK60" s="100"/>
      <c r="DL60" s="100"/>
      <c r="DM60" s="100"/>
      <c r="DN60" s="100"/>
      <c r="DO60" s="100"/>
      <c r="DP60" s="100"/>
      <c r="DQ60" s="100"/>
      <c r="DR60" s="100"/>
      <c r="DS60" s="100"/>
      <c r="DT60" s="100"/>
      <c r="DU60" s="100"/>
      <c r="DV60" s="100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  <c r="EL60" s="100"/>
      <c r="EM60" s="100"/>
      <c r="EN60" s="100"/>
      <c r="EO60" s="100"/>
      <c r="EP60" s="103"/>
      <c r="EQ60" s="3"/>
      <c r="ER60" s="3"/>
      <c r="ES60" s="3"/>
      <c r="ET60" s="3"/>
      <c r="EU60" s="3"/>
      <c r="EV60" s="3"/>
      <c r="EW60" s="3"/>
      <c r="EX60" s="3"/>
      <c r="EY60" s="3"/>
      <c r="EZ60" s="3"/>
    </row>
    <row r="61" spans="1:156" ht="13.5" customHeight="1" x14ac:dyDescent="0.2">
      <c r="A61" s="3"/>
      <c r="B61" s="78">
        <f>(ROW()-10)/2+0.5</f>
        <v>26</v>
      </c>
      <c r="C61" s="79"/>
      <c r="D61" s="80"/>
      <c r="E61" s="80" t="s">
        <v>80</v>
      </c>
      <c r="F61" s="81" t="s">
        <v>55</v>
      </c>
      <c r="G61" s="81"/>
      <c r="H61" s="82" t="s">
        <v>56</v>
      </c>
      <c r="I61" s="83">
        <v>42200</v>
      </c>
      <c r="J61" s="83">
        <v>42216</v>
      </c>
      <c r="K61" s="83">
        <v>42196</v>
      </c>
      <c r="L61" s="83">
        <v>42209</v>
      </c>
      <c r="M61" s="84">
        <v>100</v>
      </c>
      <c r="N61" s="85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86" t="str">
        <f>IF(COUNTA(S61:DZ61)=0,"",SUMPRODUCT(--(ISNUMBER(S61:DZ61)),S61:DZ61)+ (COUNTA(S61:DZ61)-COUNT(S61:DZ61))*8)</f>
        <v/>
      </c>
      <c r="P61" s="87" t="str">
        <f>IF(O61="","",ROUND(O61/8,2))</f>
        <v/>
      </c>
      <c r="Q61" s="86" t="str">
        <f>IF(COUNTA(S62:DZ62)=0,"",SUMPRODUCT(--(ISNUMBER(S62:DZ62)),S62:DZ62)+ (COUNTA(S62:DZ62)-COUNT(S62:DZ62))*8)</f>
        <v/>
      </c>
      <c r="R61" s="87" t="str">
        <f>IF(Q61="","",ROUND(Q61/8,2))</f>
        <v/>
      </c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A61" s="88"/>
      <c r="CB61" s="88"/>
      <c r="CC61" s="88"/>
      <c r="CD61" s="88"/>
      <c r="CE61" s="88"/>
      <c r="CF61" s="88"/>
      <c r="CG61" s="88"/>
      <c r="CH61" s="88"/>
      <c r="CI61" s="88"/>
      <c r="CJ61" s="88"/>
      <c r="CK61" s="88"/>
      <c r="CL61" s="88"/>
      <c r="CM61" s="88"/>
      <c r="CN61" s="88"/>
      <c r="CO61" s="88"/>
      <c r="CP61" s="88"/>
      <c r="CQ61" s="88"/>
      <c r="CR61" s="88"/>
      <c r="CS61" s="88"/>
      <c r="CT61" s="88"/>
      <c r="CU61" s="88"/>
      <c r="CV61" s="88"/>
      <c r="CW61" s="88"/>
      <c r="CX61" s="88"/>
      <c r="CY61" s="88"/>
      <c r="CZ61" s="88"/>
      <c r="DA61" s="88"/>
      <c r="DB61" s="88"/>
      <c r="DC61" s="88"/>
      <c r="DD61" s="88"/>
      <c r="DE61" s="88"/>
      <c r="DF61" s="88"/>
      <c r="DG61" s="88"/>
      <c r="DH61" s="88"/>
      <c r="DI61" s="88"/>
      <c r="DJ61" s="88"/>
      <c r="DK61" s="88"/>
      <c r="DL61" s="88"/>
      <c r="DM61" s="88"/>
      <c r="DN61" s="88"/>
      <c r="DO61" s="88"/>
      <c r="DP61" s="88"/>
      <c r="DQ61" s="88"/>
      <c r="DR61" s="88"/>
      <c r="DS61" s="88"/>
      <c r="DT61" s="88"/>
      <c r="DU61" s="88"/>
      <c r="DV61" s="88"/>
      <c r="DW61" s="88"/>
      <c r="DX61" s="88"/>
      <c r="DY61" s="88"/>
      <c r="DZ61" s="88"/>
      <c r="EA61" s="88"/>
      <c r="EB61" s="88"/>
      <c r="EC61" s="88"/>
      <c r="ED61" s="88"/>
      <c r="EE61" s="88"/>
      <c r="EF61" s="88"/>
      <c r="EG61" s="88"/>
      <c r="EH61" s="88"/>
      <c r="EI61" s="88"/>
      <c r="EJ61" s="88"/>
      <c r="EK61" s="88"/>
      <c r="EL61" s="88"/>
      <c r="EM61" s="88"/>
      <c r="EN61" s="88"/>
      <c r="EO61" s="88"/>
      <c r="EP61" s="102"/>
      <c r="EQ61" s="3"/>
      <c r="ER61" s="3"/>
      <c r="ES61" s="3"/>
      <c r="ET61" s="3"/>
      <c r="EU61" s="3"/>
      <c r="EV61" s="3"/>
      <c r="EW61" s="3"/>
      <c r="EX61" s="3"/>
      <c r="EY61" s="3"/>
      <c r="EZ61" s="3"/>
    </row>
    <row r="62" spans="1:156" ht="13.5" customHeight="1" x14ac:dyDescent="0.2">
      <c r="A62" s="3"/>
      <c r="B62" s="90"/>
      <c r="C62" s="91"/>
      <c r="D62" s="92"/>
      <c r="E62" s="92"/>
      <c r="F62" s="93"/>
      <c r="G62" s="93"/>
      <c r="H62" s="94"/>
      <c r="I62" s="95"/>
      <c r="J62" s="95"/>
      <c r="K62" s="95"/>
      <c r="L62" s="95"/>
      <c r="M62" s="96"/>
      <c r="N62" s="97"/>
      <c r="O62" s="98"/>
      <c r="P62" s="99"/>
      <c r="Q62" s="98"/>
      <c r="R62" s="99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0"/>
      <c r="CS62" s="100"/>
      <c r="CT62" s="100"/>
      <c r="CU62" s="100"/>
      <c r="CV62" s="100"/>
      <c r="CW62" s="100"/>
      <c r="CX62" s="100"/>
      <c r="CY62" s="100"/>
      <c r="CZ62" s="100"/>
      <c r="DA62" s="100"/>
      <c r="DB62" s="100"/>
      <c r="DC62" s="100"/>
      <c r="DD62" s="100"/>
      <c r="DE62" s="100"/>
      <c r="DF62" s="100"/>
      <c r="DG62" s="100"/>
      <c r="DH62" s="100"/>
      <c r="DI62" s="100"/>
      <c r="DJ62" s="100"/>
      <c r="DK62" s="100"/>
      <c r="DL62" s="100"/>
      <c r="DM62" s="100"/>
      <c r="DN62" s="100"/>
      <c r="DO62" s="100"/>
      <c r="DP62" s="100"/>
      <c r="DQ62" s="100"/>
      <c r="DR62" s="100"/>
      <c r="DS62" s="100"/>
      <c r="DT62" s="100"/>
      <c r="DU62" s="100"/>
      <c r="DV62" s="100"/>
      <c r="DW62" s="100"/>
      <c r="DX62" s="100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  <c r="EL62" s="100"/>
      <c r="EM62" s="100"/>
      <c r="EN62" s="100"/>
      <c r="EO62" s="100"/>
      <c r="EP62" s="103"/>
      <c r="EQ62" s="3"/>
      <c r="ER62" s="3"/>
      <c r="ES62" s="3"/>
      <c r="ET62" s="3"/>
      <c r="EU62" s="3"/>
      <c r="EV62" s="3"/>
      <c r="EW62" s="3"/>
      <c r="EX62" s="3"/>
      <c r="EY62" s="3"/>
      <c r="EZ62" s="3"/>
    </row>
    <row r="63" spans="1:156" ht="13.5" customHeight="1" x14ac:dyDescent="0.2">
      <c r="A63" s="3"/>
      <c r="B63" s="78">
        <f>(ROW()-10)/2+0.5</f>
        <v>27</v>
      </c>
      <c r="C63" s="79"/>
      <c r="D63" s="80"/>
      <c r="E63" s="80" t="s">
        <v>81</v>
      </c>
      <c r="F63" s="81" t="s">
        <v>55</v>
      </c>
      <c r="G63" s="81"/>
      <c r="H63" s="82" t="s">
        <v>56</v>
      </c>
      <c r="I63" s="83">
        <v>42200</v>
      </c>
      <c r="J63" s="83">
        <v>42216</v>
      </c>
      <c r="K63" s="83">
        <v>42196</v>
      </c>
      <c r="L63" s="83">
        <v>42209</v>
      </c>
      <c r="M63" s="84">
        <v>100</v>
      </c>
      <c r="N63" s="85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86" t="str">
        <f>IF(COUNTA(S63:DZ63)=0,"",SUMPRODUCT(--(ISNUMBER(S63:DZ63)),S63:DZ63)+ (COUNTA(S63:DZ63)-COUNT(S63:DZ63))*8)</f>
        <v/>
      </c>
      <c r="P63" s="87" t="str">
        <f>IF(O63="","",ROUND(O63/8,2))</f>
        <v/>
      </c>
      <c r="Q63" s="86" t="str">
        <f>IF(COUNTA(S64:DZ64)=0,"",SUMPRODUCT(--(ISNUMBER(S64:DZ64)),S64:DZ64)+ (COUNTA(S64:DZ64)-COUNT(S64:DZ64))*8)</f>
        <v/>
      </c>
      <c r="R63" s="87" t="str">
        <f>IF(Q63="","",ROUND(Q63/8,2))</f>
        <v/>
      </c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  <c r="BW63" s="88"/>
      <c r="BX63" s="88"/>
      <c r="BY63" s="88"/>
      <c r="BZ63" s="88"/>
      <c r="CA63" s="88"/>
      <c r="CB63" s="88"/>
      <c r="CC63" s="88"/>
      <c r="CD63" s="88"/>
      <c r="CE63" s="88"/>
      <c r="CF63" s="88"/>
      <c r="CG63" s="88"/>
      <c r="CH63" s="88"/>
      <c r="CI63" s="88"/>
      <c r="CJ63" s="88"/>
      <c r="CK63" s="88"/>
      <c r="CL63" s="88"/>
      <c r="CM63" s="88"/>
      <c r="CN63" s="88"/>
      <c r="CO63" s="88"/>
      <c r="CP63" s="88"/>
      <c r="CQ63" s="88"/>
      <c r="CR63" s="88"/>
      <c r="CS63" s="88"/>
      <c r="CT63" s="88"/>
      <c r="CU63" s="88"/>
      <c r="CV63" s="88"/>
      <c r="CW63" s="88"/>
      <c r="CX63" s="88"/>
      <c r="CY63" s="88"/>
      <c r="CZ63" s="88"/>
      <c r="DA63" s="88"/>
      <c r="DB63" s="88"/>
      <c r="DC63" s="88"/>
      <c r="DD63" s="88"/>
      <c r="DE63" s="88"/>
      <c r="DF63" s="88"/>
      <c r="DG63" s="88"/>
      <c r="DH63" s="88"/>
      <c r="DI63" s="88"/>
      <c r="DJ63" s="88"/>
      <c r="DK63" s="88"/>
      <c r="DL63" s="88"/>
      <c r="DM63" s="88"/>
      <c r="DN63" s="88"/>
      <c r="DO63" s="88"/>
      <c r="DP63" s="88"/>
      <c r="DQ63" s="88"/>
      <c r="DR63" s="88"/>
      <c r="DS63" s="88"/>
      <c r="DT63" s="88"/>
      <c r="DU63" s="88"/>
      <c r="DV63" s="88"/>
      <c r="DW63" s="88"/>
      <c r="DX63" s="88"/>
      <c r="DY63" s="88"/>
      <c r="DZ63" s="88"/>
      <c r="EA63" s="88"/>
      <c r="EB63" s="88"/>
      <c r="EC63" s="88"/>
      <c r="ED63" s="88"/>
      <c r="EE63" s="88"/>
      <c r="EF63" s="88"/>
      <c r="EG63" s="88"/>
      <c r="EH63" s="88"/>
      <c r="EI63" s="88"/>
      <c r="EJ63" s="88"/>
      <c r="EK63" s="88"/>
      <c r="EL63" s="88"/>
      <c r="EM63" s="88"/>
      <c r="EN63" s="88"/>
      <c r="EO63" s="88"/>
      <c r="EP63" s="102"/>
      <c r="EQ63" s="3"/>
      <c r="ER63" s="3"/>
      <c r="ES63" s="3"/>
      <c r="ET63" s="3"/>
      <c r="EU63" s="3"/>
      <c r="EV63" s="3"/>
      <c r="EW63" s="3"/>
      <c r="EX63" s="3"/>
      <c r="EY63" s="3"/>
      <c r="EZ63" s="3"/>
    </row>
    <row r="64" spans="1:156" ht="13.5" customHeight="1" x14ac:dyDescent="0.2">
      <c r="A64" s="3"/>
      <c r="B64" s="90"/>
      <c r="C64" s="91"/>
      <c r="D64" s="92"/>
      <c r="E64" s="92"/>
      <c r="F64" s="93"/>
      <c r="G64" s="93"/>
      <c r="H64" s="94"/>
      <c r="I64" s="95"/>
      <c r="J64" s="95"/>
      <c r="K64" s="95"/>
      <c r="L64" s="95"/>
      <c r="M64" s="96"/>
      <c r="N64" s="97"/>
      <c r="O64" s="98"/>
      <c r="P64" s="99"/>
      <c r="Q64" s="98"/>
      <c r="R64" s="99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R64" s="100"/>
      <c r="CS64" s="100"/>
      <c r="CT64" s="100"/>
      <c r="CU64" s="100"/>
      <c r="CV64" s="100"/>
      <c r="CW64" s="100"/>
      <c r="CX64" s="100"/>
      <c r="CY64" s="100"/>
      <c r="CZ64" s="100"/>
      <c r="DA64" s="100"/>
      <c r="DB64" s="100"/>
      <c r="DC64" s="100"/>
      <c r="DD64" s="100"/>
      <c r="DE64" s="100"/>
      <c r="DF64" s="100"/>
      <c r="DG64" s="100"/>
      <c r="DH64" s="100"/>
      <c r="DI64" s="100"/>
      <c r="DJ64" s="100"/>
      <c r="DK64" s="100"/>
      <c r="DL64" s="100"/>
      <c r="DM64" s="100"/>
      <c r="DN64" s="100"/>
      <c r="DO64" s="100"/>
      <c r="DP64" s="100"/>
      <c r="DQ64" s="100"/>
      <c r="DR64" s="100"/>
      <c r="DS64" s="100"/>
      <c r="DT64" s="100"/>
      <c r="DU64" s="100"/>
      <c r="DV64" s="100"/>
      <c r="DW64" s="100"/>
      <c r="DX64" s="100"/>
      <c r="DY64" s="100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  <c r="EL64" s="100"/>
      <c r="EM64" s="100"/>
      <c r="EN64" s="100"/>
      <c r="EO64" s="100"/>
      <c r="EP64" s="103"/>
      <c r="EQ64" s="3"/>
      <c r="ER64" s="3"/>
      <c r="ES64" s="3"/>
      <c r="ET64" s="3"/>
      <c r="EU64" s="3"/>
      <c r="EV64" s="3"/>
      <c r="EW64" s="3"/>
      <c r="EX64" s="3"/>
      <c r="EY64" s="3"/>
      <c r="EZ64" s="3"/>
    </row>
    <row r="65" spans="1:156" ht="13.5" customHeight="1" x14ac:dyDescent="0.2">
      <c r="A65" s="3"/>
      <c r="B65" s="78">
        <f>(ROW()-10)/2+0.5</f>
        <v>28</v>
      </c>
      <c r="C65" s="79"/>
      <c r="D65" s="80"/>
      <c r="E65" s="80" t="s">
        <v>82</v>
      </c>
      <c r="F65" s="81" t="s">
        <v>55</v>
      </c>
      <c r="G65" s="81"/>
      <c r="H65" s="82" t="s">
        <v>56</v>
      </c>
      <c r="I65" s="83">
        <v>42200</v>
      </c>
      <c r="J65" s="83">
        <v>42216</v>
      </c>
      <c r="K65" s="83">
        <v>42196</v>
      </c>
      <c r="L65" s="83">
        <v>42209</v>
      </c>
      <c r="M65" s="84">
        <v>100</v>
      </c>
      <c r="N65" s="85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86" t="str">
        <f>IF(COUNTA(S65:DZ65)=0,"",SUMPRODUCT(--(ISNUMBER(S65:DZ65)),S65:DZ65)+ (COUNTA(S65:DZ65)-COUNT(S65:DZ65))*8)</f>
        <v/>
      </c>
      <c r="P65" s="87" t="str">
        <f>IF(O65="","",ROUND(O65/8,2))</f>
        <v/>
      </c>
      <c r="Q65" s="86" t="str">
        <f>IF(COUNTA(S66:DZ66)=0,"",SUMPRODUCT(--(ISNUMBER(S66:DZ66)),S66:DZ66)+ (COUNTA(S66:DZ66)-COUNT(S66:DZ66))*8)</f>
        <v/>
      </c>
      <c r="R65" s="87" t="str">
        <f>IF(Q65="","",ROUND(Q65/8,2))</f>
        <v/>
      </c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88"/>
      <c r="BW65" s="88"/>
      <c r="BX65" s="88"/>
      <c r="BY65" s="88"/>
      <c r="BZ65" s="88"/>
      <c r="CA65" s="88"/>
      <c r="CB65" s="88"/>
      <c r="CC65" s="88"/>
      <c r="CD65" s="88"/>
      <c r="CE65" s="88"/>
      <c r="CF65" s="88"/>
      <c r="CG65" s="88"/>
      <c r="CH65" s="88"/>
      <c r="CI65" s="88"/>
      <c r="CJ65" s="88"/>
      <c r="CK65" s="88"/>
      <c r="CL65" s="88"/>
      <c r="CM65" s="88"/>
      <c r="CN65" s="88"/>
      <c r="CO65" s="88"/>
      <c r="CP65" s="88"/>
      <c r="CQ65" s="88"/>
      <c r="CR65" s="88"/>
      <c r="CS65" s="88"/>
      <c r="CT65" s="88"/>
      <c r="CU65" s="88"/>
      <c r="CV65" s="88"/>
      <c r="CW65" s="88"/>
      <c r="CX65" s="88"/>
      <c r="CY65" s="88"/>
      <c r="CZ65" s="88"/>
      <c r="DA65" s="88"/>
      <c r="DB65" s="88"/>
      <c r="DC65" s="88"/>
      <c r="DD65" s="88"/>
      <c r="DE65" s="88"/>
      <c r="DF65" s="88"/>
      <c r="DG65" s="88"/>
      <c r="DH65" s="88"/>
      <c r="DI65" s="88"/>
      <c r="DJ65" s="88"/>
      <c r="DK65" s="88"/>
      <c r="DL65" s="88"/>
      <c r="DM65" s="88"/>
      <c r="DN65" s="88"/>
      <c r="DO65" s="88"/>
      <c r="DP65" s="88"/>
      <c r="DQ65" s="88"/>
      <c r="DR65" s="88"/>
      <c r="DS65" s="88"/>
      <c r="DT65" s="88"/>
      <c r="DU65" s="88"/>
      <c r="DV65" s="88"/>
      <c r="DW65" s="88"/>
      <c r="DX65" s="88"/>
      <c r="DY65" s="88"/>
      <c r="DZ65" s="88"/>
      <c r="EA65" s="88"/>
      <c r="EB65" s="88"/>
      <c r="EC65" s="88"/>
      <c r="ED65" s="88"/>
      <c r="EE65" s="88"/>
      <c r="EF65" s="88"/>
      <c r="EG65" s="88"/>
      <c r="EH65" s="88"/>
      <c r="EI65" s="88"/>
      <c r="EJ65" s="88"/>
      <c r="EK65" s="88"/>
      <c r="EL65" s="88"/>
      <c r="EM65" s="88"/>
      <c r="EN65" s="88"/>
      <c r="EO65" s="88"/>
      <c r="EP65" s="102"/>
      <c r="EQ65" s="3"/>
      <c r="ER65" s="3"/>
      <c r="ES65" s="3"/>
      <c r="ET65" s="3"/>
      <c r="EU65" s="3"/>
      <c r="EV65" s="3"/>
      <c r="EW65" s="3"/>
      <c r="EX65" s="3"/>
      <c r="EY65" s="3"/>
      <c r="EZ65" s="3"/>
    </row>
    <row r="66" spans="1:156" ht="13.5" customHeight="1" x14ac:dyDescent="0.2">
      <c r="A66" s="3"/>
      <c r="B66" s="90"/>
      <c r="C66" s="91"/>
      <c r="D66" s="92"/>
      <c r="E66" s="92"/>
      <c r="F66" s="93"/>
      <c r="G66" s="93"/>
      <c r="H66" s="94"/>
      <c r="I66" s="95"/>
      <c r="J66" s="95"/>
      <c r="K66" s="95"/>
      <c r="L66" s="95"/>
      <c r="M66" s="96"/>
      <c r="N66" s="97"/>
      <c r="O66" s="98"/>
      <c r="P66" s="99"/>
      <c r="Q66" s="98"/>
      <c r="R66" s="99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R66" s="100"/>
      <c r="CS66" s="100"/>
      <c r="CT66" s="100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0"/>
      <c r="DP66" s="100"/>
      <c r="DQ66" s="100"/>
      <c r="DR66" s="100"/>
      <c r="DS66" s="100"/>
      <c r="DT66" s="100"/>
      <c r="DU66" s="100"/>
      <c r="DV66" s="100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  <c r="EL66" s="100"/>
      <c r="EM66" s="100"/>
      <c r="EN66" s="100"/>
      <c r="EO66" s="100"/>
      <c r="EP66" s="103"/>
      <c r="EQ66" s="3"/>
      <c r="ER66" s="3"/>
      <c r="ES66" s="3"/>
      <c r="ET66" s="3"/>
      <c r="EU66" s="3"/>
      <c r="EV66" s="3"/>
      <c r="EW66" s="3"/>
      <c r="EX66" s="3"/>
      <c r="EY66" s="3"/>
      <c r="EZ66" s="3"/>
    </row>
    <row r="67" spans="1:156" ht="13.5" customHeight="1" x14ac:dyDescent="0.2">
      <c r="A67" s="3"/>
      <c r="B67" s="78">
        <f>(ROW()-10)/2+0.5</f>
        <v>29</v>
      </c>
      <c r="C67" s="79"/>
      <c r="D67" s="80"/>
      <c r="E67" s="80" t="s">
        <v>83</v>
      </c>
      <c r="F67" s="81" t="s">
        <v>55</v>
      </c>
      <c r="G67" s="81"/>
      <c r="H67" s="82" t="s">
        <v>56</v>
      </c>
      <c r="I67" s="83">
        <v>42200</v>
      </c>
      <c r="J67" s="83">
        <v>42216</v>
      </c>
      <c r="K67" s="83">
        <v>42196</v>
      </c>
      <c r="L67" s="83">
        <v>42209</v>
      </c>
      <c r="M67" s="84">
        <v>100</v>
      </c>
      <c r="N67" s="85" t="str">
        <f ca="1">IF(B67="","",IF(AND(I67="",J67="",K67="",L67=""),"",IF(OR(I67="",J67=""),"?",IF(AND(I67&lt;&gt;"",J67&lt;&gt;"",K67&lt;&gt;"",L67&lt;&gt;"",M67=100),"○",IF(AND(I67&lt;=TODAY(),J67&gt;=TODAY(),K67=""),"▲",  IF(J67&lt;TODAY(),"★",IF(K67&lt;&gt;"","△",IF(AND(I67&lt;&gt;""),"◇",""))))))))</f>
        <v>○</v>
      </c>
      <c r="O67" s="86" t="str">
        <f>IF(COUNTA(S67:DZ67)=0,"",SUMPRODUCT(--(ISNUMBER(S67:DZ67)),S67:DZ67)+ (COUNTA(S67:DZ67)-COUNT(S67:DZ67))*8)</f>
        <v/>
      </c>
      <c r="P67" s="87" t="str">
        <f>IF(O67="","",ROUND(O67/8,2))</f>
        <v/>
      </c>
      <c r="Q67" s="86" t="str">
        <f>IF(COUNTA(S68:DZ68)=0,"",SUMPRODUCT(--(ISNUMBER(S68:DZ68)),S68:DZ68)+ (COUNTA(S68:DZ68)-COUNT(S68:DZ68))*8)</f>
        <v/>
      </c>
      <c r="R67" s="87" t="str">
        <f>IF(Q67="","",ROUND(Q67/8,2))</f>
        <v/>
      </c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88"/>
      <c r="BY67" s="88"/>
      <c r="BZ67" s="88"/>
      <c r="CA67" s="88"/>
      <c r="CB67" s="88"/>
      <c r="CC67" s="88"/>
      <c r="CD67" s="88"/>
      <c r="CE67" s="88"/>
      <c r="CF67" s="88"/>
      <c r="CG67" s="88"/>
      <c r="CH67" s="88"/>
      <c r="CI67" s="88"/>
      <c r="CJ67" s="88"/>
      <c r="CK67" s="88"/>
      <c r="CL67" s="88"/>
      <c r="CM67" s="88"/>
      <c r="CN67" s="88"/>
      <c r="CO67" s="88"/>
      <c r="CP67" s="88"/>
      <c r="CQ67" s="88"/>
      <c r="CR67" s="88"/>
      <c r="CS67" s="88"/>
      <c r="CT67" s="88"/>
      <c r="CU67" s="88"/>
      <c r="CV67" s="88"/>
      <c r="CW67" s="88"/>
      <c r="CX67" s="88"/>
      <c r="CY67" s="88"/>
      <c r="CZ67" s="88"/>
      <c r="DA67" s="88"/>
      <c r="DB67" s="88"/>
      <c r="DC67" s="88"/>
      <c r="DD67" s="88"/>
      <c r="DE67" s="88"/>
      <c r="DF67" s="88"/>
      <c r="DG67" s="88"/>
      <c r="DH67" s="88"/>
      <c r="DI67" s="88"/>
      <c r="DJ67" s="88"/>
      <c r="DK67" s="88"/>
      <c r="DL67" s="88"/>
      <c r="DM67" s="88"/>
      <c r="DN67" s="88"/>
      <c r="DO67" s="88"/>
      <c r="DP67" s="88"/>
      <c r="DQ67" s="88"/>
      <c r="DR67" s="88"/>
      <c r="DS67" s="88"/>
      <c r="DT67" s="88"/>
      <c r="DU67" s="88"/>
      <c r="DV67" s="88"/>
      <c r="DW67" s="88"/>
      <c r="DX67" s="88"/>
      <c r="DY67" s="88"/>
      <c r="DZ67" s="88"/>
      <c r="EA67" s="88"/>
      <c r="EB67" s="88"/>
      <c r="EC67" s="88"/>
      <c r="ED67" s="88"/>
      <c r="EE67" s="88"/>
      <c r="EF67" s="88"/>
      <c r="EG67" s="88"/>
      <c r="EH67" s="88"/>
      <c r="EI67" s="88"/>
      <c r="EJ67" s="88"/>
      <c r="EK67" s="88"/>
      <c r="EL67" s="88"/>
      <c r="EM67" s="88"/>
      <c r="EN67" s="88"/>
      <c r="EO67" s="88"/>
      <c r="EP67" s="102"/>
      <c r="EQ67" s="3"/>
      <c r="ER67" s="3"/>
      <c r="ES67" s="3"/>
      <c r="ET67" s="3"/>
      <c r="EU67" s="3"/>
      <c r="EV67" s="3"/>
      <c r="EW67" s="3"/>
      <c r="EX67" s="3"/>
      <c r="EY67" s="3"/>
      <c r="EZ67" s="3"/>
    </row>
    <row r="68" spans="1:156" ht="13.5" customHeight="1" x14ac:dyDescent="0.2">
      <c r="A68" s="3"/>
      <c r="B68" s="90"/>
      <c r="C68" s="91"/>
      <c r="D68" s="92"/>
      <c r="E68" s="92"/>
      <c r="F68" s="93"/>
      <c r="G68" s="93"/>
      <c r="H68" s="94"/>
      <c r="I68" s="95"/>
      <c r="J68" s="95"/>
      <c r="K68" s="95"/>
      <c r="L68" s="95"/>
      <c r="M68" s="96"/>
      <c r="N68" s="97"/>
      <c r="O68" s="98"/>
      <c r="P68" s="99"/>
      <c r="Q68" s="98"/>
      <c r="R68" s="99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00"/>
      <c r="CU68" s="100"/>
      <c r="CV68" s="100"/>
      <c r="CW68" s="100"/>
      <c r="CX68" s="100"/>
      <c r="CY68" s="100"/>
      <c r="CZ68" s="100"/>
      <c r="DA68" s="100"/>
      <c r="DB68" s="100"/>
      <c r="DC68" s="100"/>
      <c r="DD68" s="100"/>
      <c r="DE68" s="100"/>
      <c r="DF68" s="100"/>
      <c r="DG68" s="100"/>
      <c r="DH68" s="100"/>
      <c r="DI68" s="100"/>
      <c r="DJ68" s="100"/>
      <c r="DK68" s="100"/>
      <c r="DL68" s="100"/>
      <c r="DM68" s="100"/>
      <c r="DN68" s="100"/>
      <c r="DO68" s="100"/>
      <c r="DP68" s="100"/>
      <c r="DQ68" s="100"/>
      <c r="DR68" s="100"/>
      <c r="DS68" s="100"/>
      <c r="DT68" s="100"/>
      <c r="DU68" s="100"/>
      <c r="DV68" s="100"/>
      <c r="DW68" s="100"/>
      <c r="DX68" s="100"/>
      <c r="DY68" s="100"/>
      <c r="DZ68" s="100"/>
      <c r="EA68" s="100"/>
      <c r="EB68" s="100"/>
      <c r="EC68" s="100"/>
      <c r="ED68" s="100"/>
      <c r="EE68" s="100"/>
      <c r="EF68" s="100"/>
      <c r="EG68" s="100"/>
      <c r="EH68" s="100"/>
      <c r="EI68" s="100"/>
      <c r="EJ68" s="100"/>
      <c r="EK68" s="100"/>
      <c r="EL68" s="100"/>
      <c r="EM68" s="100"/>
      <c r="EN68" s="100"/>
      <c r="EO68" s="100"/>
      <c r="EP68" s="103"/>
      <c r="EQ68" s="3"/>
      <c r="ER68" s="3"/>
      <c r="ES68" s="3"/>
      <c r="ET68" s="3"/>
      <c r="EU68" s="3"/>
      <c r="EV68" s="3"/>
      <c r="EW68" s="3"/>
      <c r="EX68" s="3"/>
      <c r="EY68" s="3"/>
      <c r="EZ68" s="3"/>
    </row>
    <row r="69" spans="1:156" ht="13.5" customHeight="1" x14ac:dyDescent="0.2">
      <c r="A69" s="3"/>
      <c r="B69" s="78">
        <f>(ROW()-10)/2+0.5</f>
        <v>30</v>
      </c>
      <c r="C69" s="79"/>
      <c r="D69" s="80"/>
      <c r="E69" s="80" t="s">
        <v>84</v>
      </c>
      <c r="F69" s="81" t="s">
        <v>55</v>
      </c>
      <c r="G69" s="81"/>
      <c r="H69" s="82" t="s">
        <v>56</v>
      </c>
      <c r="I69" s="83">
        <v>42200</v>
      </c>
      <c r="J69" s="83">
        <v>42216</v>
      </c>
      <c r="K69" s="83">
        <v>42196</v>
      </c>
      <c r="L69" s="83">
        <v>42209</v>
      </c>
      <c r="M69" s="84">
        <v>100</v>
      </c>
      <c r="N69" s="85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86" t="str">
        <f>IF(COUNTA(S69:DZ69)=0,"",SUMPRODUCT(--(ISNUMBER(S69:DZ69)),S69:DZ69)+ (COUNTA(S69:DZ69)-COUNT(S69:DZ69))*8)</f>
        <v/>
      </c>
      <c r="P69" s="87" t="str">
        <f>IF(O69="","",ROUND(O69/8,2))</f>
        <v/>
      </c>
      <c r="Q69" s="86" t="str">
        <f>IF(COUNTA(S70:DZ70)=0,"",SUMPRODUCT(--(ISNUMBER(S70:DZ70)),S70:DZ70)+ (COUNTA(S70:DZ70)-COUNT(S70:DZ70))*8)</f>
        <v/>
      </c>
      <c r="R69" s="87" t="str">
        <f>IF(Q69="","",ROUND(Q69/8,2))</f>
        <v/>
      </c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  <c r="CG69" s="88"/>
      <c r="CH69" s="88"/>
      <c r="CI69" s="88"/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8"/>
      <c r="CU69" s="88"/>
      <c r="CV69" s="88"/>
      <c r="CW69" s="88"/>
      <c r="CX69" s="88"/>
      <c r="CY69" s="88"/>
      <c r="CZ69" s="88"/>
      <c r="DA69" s="88"/>
      <c r="DB69" s="88"/>
      <c r="DC69" s="88"/>
      <c r="DD69" s="88"/>
      <c r="DE69" s="88"/>
      <c r="DF69" s="88"/>
      <c r="DG69" s="88"/>
      <c r="DH69" s="88"/>
      <c r="DI69" s="88"/>
      <c r="DJ69" s="88"/>
      <c r="DK69" s="88"/>
      <c r="DL69" s="88"/>
      <c r="DM69" s="88"/>
      <c r="DN69" s="88"/>
      <c r="DO69" s="88"/>
      <c r="DP69" s="88"/>
      <c r="DQ69" s="88"/>
      <c r="DR69" s="88"/>
      <c r="DS69" s="88"/>
      <c r="DT69" s="88"/>
      <c r="DU69" s="88"/>
      <c r="DV69" s="88"/>
      <c r="DW69" s="88"/>
      <c r="DX69" s="88"/>
      <c r="DY69" s="88"/>
      <c r="DZ69" s="88"/>
      <c r="EA69" s="88"/>
      <c r="EB69" s="88"/>
      <c r="EC69" s="88"/>
      <c r="ED69" s="88"/>
      <c r="EE69" s="88"/>
      <c r="EF69" s="88"/>
      <c r="EG69" s="88"/>
      <c r="EH69" s="88"/>
      <c r="EI69" s="88"/>
      <c r="EJ69" s="88"/>
      <c r="EK69" s="88"/>
      <c r="EL69" s="88"/>
      <c r="EM69" s="88"/>
      <c r="EN69" s="88"/>
      <c r="EO69" s="88"/>
      <c r="EP69" s="102"/>
      <c r="EQ69" s="3"/>
      <c r="ER69" s="3"/>
      <c r="ES69" s="3"/>
      <c r="ET69" s="3"/>
      <c r="EU69" s="3"/>
      <c r="EV69" s="3"/>
      <c r="EW69" s="3"/>
      <c r="EX69" s="3"/>
      <c r="EY69" s="3"/>
      <c r="EZ69" s="3"/>
    </row>
    <row r="70" spans="1:156" ht="13.5" customHeight="1" x14ac:dyDescent="0.2">
      <c r="A70" s="3"/>
      <c r="B70" s="90"/>
      <c r="C70" s="91"/>
      <c r="D70" s="92"/>
      <c r="E70" s="92"/>
      <c r="F70" s="93"/>
      <c r="G70" s="93"/>
      <c r="H70" s="94"/>
      <c r="I70" s="95"/>
      <c r="J70" s="95"/>
      <c r="K70" s="95"/>
      <c r="L70" s="95"/>
      <c r="M70" s="96"/>
      <c r="N70" s="97"/>
      <c r="O70" s="98"/>
      <c r="P70" s="99"/>
      <c r="Q70" s="98"/>
      <c r="R70" s="99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R70" s="100"/>
      <c r="CS70" s="100"/>
      <c r="CT70" s="100"/>
      <c r="CU70" s="100"/>
      <c r="CV70" s="100"/>
      <c r="CW70" s="100"/>
      <c r="CX70" s="100"/>
      <c r="CY70" s="100"/>
      <c r="CZ70" s="100"/>
      <c r="DA70" s="100"/>
      <c r="DB70" s="100"/>
      <c r="DC70" s="100"/>
      <c r="DD70" s="100"/>
      <c r="DE70" s="100"/>
      <c r="DF70" s="100"/>
      <c r="DG70" s="100"/>
      <c r="DH70" s="100"/>
      <c r="DI70" s="100"/>
      <c r="DJ70" s="100"/>
      <c r="DK70" s="100"/>
      <c r="DL70" s="100"/>
      <c r="DM70" s="100"/>
      <c r="DN70" s="100"/>
      <c r="DO70" s="100"/>
      <c r="DP70" s="100"/>
      <c r="DQ70" s="100"/>
      <c r="DR70" s="100"/>
      <c r="DS70" s="100"/>
      <c r="DT70" s="100"/>
      <c r="DU70" s="100"/>
      <c r="DV70" s="100"/>
      <c r="DW70" s="100"/>
      <c r="DX70" s="100"/>
      <c r="DY70" s="100"/>
      <c r="DZ70" s="100"/>
      <c r="EA70" s="100"/>
      <c r="EB70" s="100"/>
      <c r="EC70" s="100"/>
      <c r="ED70" s="100"/>
      <c r="EE70" s="100"/>
      <c r="EF70" s="100"/>
      <c r="EG70" s="100"/>
      <c r="EH70" s="100"/>
      <c r="EI70" s="100"/>
      <c r="EJ70" s="100"/>
      <c r="EK70" s="100"/>
      <c r="EL70" s="100"/>
      <c r="EM70" s="100"/>
      <c r="EN70" s="100"/>
      <c r="EO70" s="100"/>
      <c r="EP70" s="103"/>
      <c r="EQ70" s="3"/>
      <c r="ER70" s="3"/>
      <c r="ES70" s="3"/>
      <c r="ET70" s="3"/>
      <c r="EU70" s="3"/>
      <c r="EV70" s="3"/>
      <c r="EW70" s="3"/>
      <c r="EX70" s="3"/>
      <c r="EY70" s="3"/>
      <c r="EZ70" s="3"/>
    </row>
    <row r="71" spans="1:156" ht="13.5" customHeight="1" x14ac:dyDescent="0.2">
      <c r="A71" s="3"/>
      <c r="B71" s="78">
        <f>(ROW()-10)/2+0.5</f>
        <v>31</v>
      </c>
      <c r="C71" s="79"/>
      <c r="D71" s="80"/>
      <c r="E71" s="80" t="s">
        <v>85</v>
      </c>
      <c r="F71" s="81" t="s">
        <v>55</v>
      </c>
      <c r="G71" s="81"/>
      <c r="H71" s="82" t="s">
        <v>56</v>
      </c>
      <c r="I71" s="83">
        <v>42200</v>
      </c>
      <c r="J71" s="83">
        <v>42216</v>
      </c>
      <c r="K71" s="83">
        <v>42196</v>
      </c>
      <c r="L71" s="83">
        <v>42209</v>
      </c>
      <c r="M71" s="84">
        <v>100</v>
      </c>
      <c r="N71" s="85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86" t="str">
        <f>IF(COUNTA(S71:DZ71)=0,"",SUMPRODUCT(--(ISNUMBER(S71:DZ71)),S71:DZ71)+ (COUNTA(S71:DZ71)-COUNT(S71:DZ71))*8)</f>
        <v/>
      </c>
      <c r="P71" s="87" t="str">
        <f>IF(O71="","",ROUND(O71/8,2))</f>
        <v/>
      </c>
      <c r="Q71" s="86" t="str">
        <f>IF(COUNTA(S72:DZ72)=0,"",SUMPRODUCT(--(ISNUMBER(S72:DZ72)),S72:DZ72)+ (COUNTA(S72:DZ72)-COUNT(S72:DZ72))*8)</f>
        <v/>
      </c>
      <c r="R71" s="87" t="str">
        <f>IF(Q71="","",ROUND(Q71/8,2))</f>
        <v/>
      </c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  <c r="CJ71" s="88"/>
      <c r="CK71" s="88"/>
      <c r="CL71" s="88"/>
      <c r="CM71" s="88"/>
      <c r="CN71" s="88"/>
      <c r="CO71" s="88"/>
      <c r="CP71" s="88"/>
      <c r="CQ71" s="88"/>
      <c r="CR71" s="88"/>
      <c r="CS71" s="88"/>
      <c r="CT71" s="88"/>
      <c r="CU71" s="88"/>
      <c r="CV71" s="88"/>
      <c r="CW71" s="88"/>
      <c r="CX71" s="88"/>
      <c r="CY71" s="88"/>
      <c r="CZ71" s="88"/>
      <c r="DA71" s="88"/>
      <c r="DB71" s="88"/>
      <c r="DC71" s="88"/>
      <c r="DD71" s="88"/>
      <c r="DE71" s="88"/>
      <c r="DF71" s="88"/>
      <c r="DG71" s="88"/>
      <c r="DH71" s="88"/>
      <c r="DI71" s="88"/>
      <c r="DJ71" s="88"/>
      <c r="DK71" s="88"/>
      <c r="DL71" s="88"/>
      <c r="DM71" s="88"/>
      <c r="DN71" s="88"/>
      <c r="DO71" s="88"/>
      <c r="DP71" s="88"/>
      <c r="DQ71" s="88"/>
      <c r="DR71" s="88"/>
      <c r="DS71" s="88"/>
      <c r="DT71" s="88"/>
      <c r="DU71" s="88"/>
      <c r="DV71" s="88"/>
      <c r="DW71" s="88"/>
      <c r="DX71" s="88"/>
      <c r="DY71" s="88"/>
      <c r="DZ71" s="88"/>
      <c r="EA71" s="88"/>
      <c r="EB71" s="88"/>
      <c r="EC71" s="88"/>
      <c r="ED71" s="88"/>
      <c r="EE71" s="88"/>
      <c r="EF71" s="88"/>
      <c r="EG71" s="88"/>
      <c r="EH71" s="88"/>
      <c r="EI71" s="88"/>
      <c r="EJ71" s="88"/>
      <c r="EK71" s="88"/>
      <c r="EL71" s="88"/>
      <c r="EM71" s="88"/>
      <c r="EN71" s="88"/>
      <c r="EO71" s="88"/>
      <c r="EP71" s="102"/>
      <c r="EQ71" s="3"/>
      <c r="ER71" s="3"/>
      <c r="ES71" s="3"/>
      <c r="ET71" s="3"/>
      <c r="EU71" s="3"/>
      <c r="EV71" s="3"/>
      <c r="EW71" s="3"/>
      <c r="EX71" s="3"/>
      <c r="EY71" s="3"/>
      <c r="EZ71" s="3"/>
    </row>
    <row r="72" spans="1:156" ht="13.5" customHeight="1" x14ac:dyDescent="0.2">
      <c r="A72" s="3"/>
      <c r="B72" s="90"/>
      <c r="C72" s="91"/>
      <c r="D72" s="92"/>
      <c r="E72" s="92"/>
      <c r="F72" s="93"/>
      <c r="G72" s="93"/>
      <c r="H72" s="94"/>
      <c r="I72" s="95"/>
      <c r="J72" s="95"/>
      <c r="K72" s="95"/>
      <c r="L72" s="95"/>
      <c r="M72" s="96"/>
      <c r="N72" s="97"/>
      <c r="O72" s="98"/>
      <c r="P72" s="99"/>
      <c r="Q72" s="98"/>
      <c r="R72" s="99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R72" s="100"/>
      <c r="CS72" s="100"/>
      <c r="CT72" s="100"/>
      <c r="CU72" s="100"/>
      <c r="CV72" s="100"/>
      <c r="CW72" s="100"/>
      <c r="CX72" s="100"/>
      <c r="CY72" s="100"/>
      <c r="CZ72" s="100"/>
      <c r="DA72" s="100"/>
      <c r="DB72" s="100"/>
      <c r="DC72" s="100"/>
      <c r="DD72" s="100"/>
      <c r="DE72" s="100"/>
      <c r="DF72" s="100"/>
      <c r="DG72" s="100"/>
      <c r="DH72" s="100"/>
      <c r="DI72" s="100"/>
      <c r="DJ72" s="100"/>
      <c r="DK72" s="100"/>
      <c r="DL72" s="100"/>
      <c r="DM72" s="100"/>
      <c r="DN72" s="100"/>
      <c r="DO72" s="100"/>
      <c r="DP72" s="100"/>
      <c r="DQ72" s="100"/>
      <c r="DR72" s="100"/>
      <c r="DS72" s="100"/>
      <c r="DT72" s="100"/>
      <c r="DU72" s="100"/>
      <c r="DV72" s="100"/>
      <c r="DW72" s="100"/>
      <c r="DX72" s="100"/>
      <c r="DY72" s="100"/>
      <c r="DZ72" s="100"/>
      <c r="EA72" s="100"/>
      <c r="EB72" s="100"/>
      <c r="EC72" s="100"/>
      <c r="ED72" s="100"/>
      <c r="EE72" s="100"/>
      <c r="EF72" s="100"/>
      <c r="EG72" s="100"/>
      <c r="EH72" s="100"/>
      <c r="EI72" s="100"/>
      <c r="EJ72" s="100"/>
      <c r="EK72" s="100"/>
      <c r="EL72" s="100"/>
      <c r="EM72" s="100"/>
      <c r="EN72" s="100"/>
      <c r="EO72" s="100"/>
      <c r="EP72" s="103"/>
      <c r="EQ72" s="3"/>
      <c r="ER72" s="3"/>
      <c r="ES72" s="3"/>
      <c r="ET72" s="3"/>
      <c r="EU72" s="3"/>
      <c r="EV72" s="3"/>
      <c r="EW72" s="3"/>
      <c r="EX72" s="3"/>
      <c r="EY72" s="3"/>
      <c r="EZ72" s="3"/>
    </row>
    <row r="73" spans="1:156" ht="13.5" customHeight="1" x14ac:dyDescent="0.2">
      <c r="A73" s="3"/>
      <c r="B73" s="78">
        <f>(ROW()-10)/2+0.5</f>
        <v>32</v>
      </c>
      <c r="C73" s="79"/>
      <c r="D73" s="80"/>
      <c r="E73" s="80" t="s">
        <v>86</v>
      </c>
      <c r="F73" s="81" t="s">
        <v>55</v>
      </c>
      <c r="G73" s="81"/>
      <c r="H73" s="82" t="s">
        <v>56</v>
      </c>
      <c r="I73" s="83">
        <v>42200</v>
      </c>
      <c r="J73" s="83">
        <v>42216</v>
      </c>
      <c r="K73" s="83">
        <v>42196</v>
      </c>
      <c r="L73" s="83">
        <v>42209</v>
      </c>
      <c r="M73" s="84">
        <v>100</v>
      </c>
      <c r="N73" s="85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86" t="str">
        <f>IF(COUNTA(S73:DZ73)=0,"",SUMPRODUCT(--(ISNUMBER(S73:DZ73)),S73:DZ73)+ (COUNTA(S73:DZ73)-COUNT(S73:DZ73))*8)</f>
        <v/>
      </c>
      <c r="P73" s="87" t="str">
        <f>IF(O73="","",ROUND(O73/8,2))</f>
        <v/>
      </c>
      <c r="Q73" s="86" t="str">
        <f>IF(COUNTA(S74:DZ74)=0,"",SUMPRODUCT(--(ISNUMBER(S74:DZ74)),S74:DZ74)+ (COUNTA(S74:DZ74)-COUNT(S74:DZ74))*8)</f>
        <v/>
      </c>
      <c r="R73" s="87" t="str">
        <f>IF(Q73="","",ROUND(Q73/8,2))</f>
        <v/>
      </c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88"/>
      <c r="BY73" s="88"/>
      <c r="BZ73" s="88"/>
      <c r="CA73" s="88"/>
      <c r="CB73" s="88"/>
      <c r="CC73" s="88"/>
      <c r="CD73" s="88"/>
      <c r="CE73" s="88"/>
      <c r="CF73" s="88"/>
      <c r="CG73" s="88"/>
      <c r="CH73" s="88"/>
      <c r="CI73" s="88"/>
      <c r="CJ73" s="88"/>
      <c r="CK73" s="88"/>
      <c r="CL73" s="88"/>
      <c r="CM73" s="88"/>
      <c r="CN73" s="88"/>
      <c r="CO73" s="88"/>
      <c r="CP73" s="88"/>
      <c r="CQ73" s="88"/>
      <c r="CR73" s="88"/>
      <c r="CS73" s="88"/>
      <c r="CT73" s="88"/>
      <c r="CU73" s="88"/>
      <c r="CV73" s="88"/>
      <c r="CW73" s="88"/>
      <c r="CX73" s="88"/>
      <c r="CY73" s="88"/>
      <c r="CZ73" s="88"/>
      <c r="DA73" s="88"/>
      <c r="DB73" s="88"/>
      <c r="DC73" s="88"/>
      <c r="DD73" s="88"/>
      <c r="DE73" s="88"/>
      <c r="DF73" s="88"/>
      <c r="DG73" s="88"/>
      <c r="DH73" s="88"/>
      <c r="DI73" s="88"/>
      <c r="DJ73" s="88"/>
      <c r="DK73" s="88"/>
      <c r="DL73" s="88"/>
      <c r="DM73" s="88"/>
      <c r="DN73" s="88"/>
      <c r="DO73" s="88"/>
      <c r="DP73" s="88"/>
      <c r="DQ73" s="88"/>
      <c r="DR73" s="88"/>
      <c r="DS73" s="88"/>
      <c r="DT73" s="88"/>
      <c r="DU73" s="88"/>
      <c r="DV73" s="88"/>
      <c r="DW73" s="88"/>
      <c r="DX73" s="88"/>
      <c r="DY73" s="88"/>
      <c r="DZ73" s="88"/>
      <c r="EA73" s="88"/>
      <c r="EB73" s="88"/>
      <c r="EC73" s="88"/>
      <c r="ED73" s="88"/>
      <c r="EE73" s="88"/>
      <c r="EF73" s="88"/>
      <c r="EG73" s="88"/>
      <c r="EH73" s="88"/>
      <c r="EI73" s="88"/>
      <c r="EJ73" s="88"/>
      <c r="EK73" s="88"/>
      <c r="EL73" s="88"/>
      <c r="EM73" s="88"/>
      <c r="EN73" s="88"/>
      <c r="EO73" s="88"/>
      <c r="EP73" s="102"/>
      <c r="EQ73" s="3"/>
      <c r="ER73" s="3"/>
      <c r="ES73" s="3"/>
      <c r="ET73" s="3"/>
      <c r="EU73" s="3"/>
      <c r="EV73" s="3"/>
      <c r="EW73" s="3"/>
      <c r="EX73" s="3"/>
      <c r="EY73" s="3"/>
      <c r="EZ73" s="3"/>
    </row>
    <row r="74" spans="1:156" ht="13.5" customHeight="1" x14ac:dyDescent="0.2">
      <c r="A74" s="3"/>
      <c r="B74" s="90"/>
      <c r="C74" s="91"/>
      <c r="D74" s="92"/>
      <c r="E74" s="92"/>
      <c r="F74" s="93"/>
      <c r="G74" s="93"/>
      <c r="H74" s="94"/>
      <c r="I74" s="95"/>
      <c r="J74" s="95"/>
      <c r="K74" s="95"/>
      <c r="L74" s="95"/>
      <c r="M74" s="96"/>
      <c r="N74" s="97"/>
      <c r="O74" s="98"/>
      <c r="P74" s="99"/>
      <c r="Q74" s="98"/>
      <c r="R74" s="99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/>
      <c r="CP74" s="100"/>
      <c r="CQ74" s="100"/>
      <c r="CR74" s="100"/>
      <c r="CS74" s="100"/>
      <c r="CT74" s="100"/>
      <c r="CU74" s="100"/>
      <c r="CV74" s="100"/>
      <c r="CW74" s="100"/>
      <c r="CX74" s="100"/>
      <c r="CY74" s="100"/>
      <c r="CZ74" s="100"/>
      <c r="DA74" s="100"/>
      <c r="DB74" s="100"/>
      <c r="DC74" s="100"/>
      <c r="DD74" s="100"/>
      <c r="DE74" s="100"/>
      <c r="DF74" s="100"/>
      <c r="DG74" s="100"/>
      <c r="DH74" s="100"/>
      <c r="DI74" s="100"/>
      <c r="DJ74" s="100"/>
      <c r="DK74" s="100"/>
      <c r="DL74" s="100"/>
      <c r="DM74" s="100"/>
      <c r="DN74" s="100"/>
      <c r="DO74" s="100"/>
      <c r="DP74" s="100"/>
      <c r="DQ74" s="100"/>
      <c r="DR74" s="100"/>
      <c r="DS74" s="100"/>
      <c r="DT74" s="100"/>
      <c r="DU74" s="100"/>
      <c r="DV74" s="100"/>
      <c r="DW74" s="100"/>
      <c r="DX74" s="100"/>
      <c r="DY74" s="100"/>
      <c r="DZ74" s="100"/>
      <c r="EA74" s="100"/>
      <c r="EB74" s="100"/>
      <c r="EC74" s="100"/>
      <c r="ED74" s="100"/>
      <c r="EE74" s="100"/>
      <c r="EF74" s="100"/>
      <c r="EG74" s="100"/>
      <c r="EH74" s="100"/>
      <c r="EI74" s="100"/>
      <c r="EJ74" s="100"/>
      <c r="EK74" s="100"/>
      <c r="EL74" s="100"/>
      <c r="EM74" s="100"/>
      <c r="EN74" s="100"/>
      <c r="EO74" s="100"/>
      <c r="EP74" s="103"/>
      <c r="EQ74" s="3"/>
      <c r="ER74" s="3"/>
      <c r="ES74" s="3"/>
      <c r="ET74" s="3"/>
      <c r="EU74" s="3"/>
      <c r="EV74" s="3"/>
      <c r="EW74" s="3"/>
      <c r="EX74" s="3"/>
      <c r="EY74" s="3"/>
      <c r="EZ74" s="3"/>
    </row>
    <row r="75" spans="1:156" ht="13.5" customHeight="1" x14ac:dyDescent="0.2">
      <c r="A75" s="3"/>
      <c r="B75" s="78">
        <f>(ROW()-10)/2+0.5</f>
        <v>33</v>
      </c>
      <c r="C75" s="79"/>
      <c r="D75" s="80"/>
      <c r="E75" s="80" t="s">
        <v>87</v>
      </c>
      <c r="F75" s="81" t="s">
        <v>55</v>
      </c>
      <c r="G75" s="81"/>
      <c r="H75" s="82" t="s">
        <v>56</v>
      </c>
      <c r="I75" s="83">
        <v>42200</v>
      </c>
      <c r="J75" s="83">
        <v>42216</v>
      </c>
      <c r="K75" s="83">
        <v>42196</v>
      </c>
      <c r="L75" s="83">
        <v>42209</v>
      </c>
      <c r="M75" s="84">
        <v>100</v>
      </c>
      <c r="N75" s="85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86" t="str">
        <f>IF(COUNTA(S75:DZ75)=0,"",SUMPRODUCT(--(ISNUMBER(S75:DZ75)),S75:DZ75)+ (COUNTA(S75:DZ75)-COUNT(S75:DZ75))*8)</f>
        <v/>
      </c>
      <c r="P75" s="87" t="str">
        <f>IF(O75="","",ROUND(O75/8,2))</f>
        <v/>
      </c>
      <c r="Q75" s="86" t="str">
        <f>IF(COUNTA(S76:DZ76)=0,"",SUMPRODUCT(--(ISNUMBER(S76:DZ76)),S76:DZ76)+ (COUNTA(S76:DZ76)-COUNT(S76:DZ76))*8)</f>
        <v/>
      </c>
      <c r="R75" s="87" t="str">
        <f>IF(Q75="","",ROUND(Q75/8,2))</f>
        <v/>
      </c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88"/>
      <c r="BY75" s="88"/>
      <c r="BZ75" s="88"/>
      <c r="CA75" s="88"/>
      <c r="CB75" s="88"/>
      <c r="CC75" s="88"/>
      <c r="CD75" s="88"/>
      <c r="CE75" s="88"/>
      <c r="CF75" s="88"/>
      <c r="CG75" s="88"/>
      <c r="CH75" s="88"/>
      <c r="CI75" s="88"/>
      <c r="CJ75" s="88"/>
      <c r="CK75" s="88"/>
      <c r="CL75" s="88"/>
      <c r="CM75" s="88"/>
      <c r="CN75" s="88"/>
      <c r="CO75" s="88"/>
      <c r="CP75" s="88"/>
      <c r="CQ75" s="88"/>
      <c r="CR75" s="88"/>
      <c r="CS75" s="88"/>
      <c r="CT75" s="88"/>
      <c r="CU75" s="88"/>
      <c r="CV75" s="88"/>
      <c r="CW75" s="88"/>
      <c r="CX75" s="88"/>
      <c r="CY75" s="88"/>
      <c r="CZ75" s="88"/>
      <c r="DA75" s="88"/>
      <c r="DB75" s="88"/>
      <c r="DC75" s="88"/>
      <c r="DD75" s="88"/>
      <c r="DE75" s="88"/>
      <c r="DF75" s="88"/>
      <c r="DG75" s="88"/>
      <c r="DH75" s="88"/>
      <c r="DI75" s="88"/>
      <c r="DJ75" s="88"/>
      <c r="DK75" s="88"/>
      <c r="DL75" s="88"/>
      <c r="DM75" s="88"/>
      <c r="DN75" s="88"/>
      <c r="DO75" s="88"/>
      <c r="DP75" s="88"/>
      <c r="DQ75" s="88"/>
      <c r="DR75" s="88"/>
      <c r="DS75" s="88"/>
      <c r="DT75" s="88"/>
      <c r="DU75" s="88"/>
      <c r="DV75" s="88"/>
      <c r="DW75" s="88"/>
      <c r="DX75" s="88"/>
      <c r="DY75" s="88"/>
      <c r="DZ75" s="88"/>
      <c r="EA75" s="88"/>
      <c r="EB75" s="88"/>
      <c r="EC75" s="88"/>
      <c r="ED75" s="88"/>
      <c r="EE75" s="88"/>
      <c r="EF75" s="88"/>
      <c r="EG75" s="88"/>
      <c r="EH75" s="88"/>
      <c r="EI75" s="88"/>
      <c r="EJ75" s="88"/>
      <c r="EK75" s="88"/>
      <c r="EL75" s="88"/>
      <c r="EM75" s="88"/>
      <c r="EN75" s="88"/>
      <c r="EO75" s="88"/>
      <c r="EP75" s="102"/>
      <c r="EQ75" s="3"/>
      <c r="ER75" s="3"/>
      <c r="ES75" s="3"/>
      <c r="ET75" s="3"/>
      <c r="EU75" s="3"/>
      <c r="EV75" s="3"/>
      <c r="EW75" s="3"/>
      <c r="EX75" s="3"/>
      <c r="EY75" s="3"/>
      <c r="EZ75" s="3"/>
    </row>
    <row r="76" spans="1:156" ht="13.5" customHeight="1" x14ac:dyDescent="0.2">
      <c r="A76" s="3"/>
      <c r="B76" s="90"/>
      <c r="C76" s="91"/>
      <c r="D76" s="92"/>
      <c r="E76" s="92"/>
      <c r="F76" s="93"/>
      <c r="G76" s="93"/>
      <c r="H76" s="94"/>
      <c r="I76" s="95"/>
      <c r="J76" s="95"/>
      <c r="K76" s="95"/>
      <c r="L76" s="95"/>
      <c r="M76" s="96"/>
      <c r="N76" s="97"/>
      <c r="O76" s="98"/>
      <c r="P76" s="99"/>
      <c r="Q76" s="98"/>
      <c r="R76" s="99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/>
      <c r="CI76" s="100"/>
      <c r="CJ76" s="100"/>
      <c r="CK76" s="100"/>
      <c r="CL76" s="100"/>
      <c r="CM76" s="100"/>
      <c r="CN76" s="100"/>
      <c r="CO76" s="100"/>
      <c r="CP76" s="100"/>
      <c r="CQ76" s="100"/>
      <c r="CR76" s="100"/>
      <c r="CS76" s="100"/>
      <c r="CT76" s="100"/>
      <c r="CU76" s="100"/>
      <c r="CV76" s="100"/>
      <c r="CW76" s="100"/>
      <c r="CX76" s="100"/>
      <c r="CY76" s="100"/>
      <c r="CZ76" s="100"/>
      <c r="DA76" s="100"/>
      <c r="DB76" s="100"/>
      <c r="DC76" s="100"/>
      <c r="DD76" s="100"/>
      <c r="DE76" s="100"/>
      <c r="DF76" s="100"/>
      <c r="DG76" s="100"/>
      <c r="DH76" s="100"/>
      <c r="DI76" s="100"/>
      <c r="DJ76" s="100"/>
      <c r="DK76" s="100"/>
      <c r="DL76" s="100"/>
      <c r="DM76" s="100"/>
      <c r="DN76" s="100"/>
      <c r="DO76" s="100"/>
      <c r="DP76" s="100"/>
      <c r="DQ76" s="100"/>
      <c r="DR76" s="100"/>
      <c r="DS76" s="100"/>
      <c r="DT76" s="100"/>
      <c r="DU76" s="100"/>
      <c r="DV76" s="100"/>
      <c r="DW76" s="100"/>
      <c r="DX76" s="100"/>
      <c r="DY76" s="100"/>
      <c r="DZ76" s="100"/>
      <c r="EA76" s="100"/>
      <c r="EB76" s="100"/>
      <c r="EC76" s="100"/>
      <c r="ED76" s="100"/>
      <c r="EE76" s="100"/>
      <c r="EF76" s="100"/>
      <c r="EG76" s="100"/>
      <c r="EH76" s="100"/>
      <c r="EI76" s="100"/>
      <c r="EJ76" s="100"/>
      <c r="EK76" s="100"/>
      <c r="EL76" s="100"/>
      <c r="EM76" s="100"/>
      <c r="EN76" s="100"/>
      <c r="EO76" s="100"/>
      <c r="EP76" s="103"/>
      <c r="EQ76" s="3"/>
      <c r="ER76" s="3"/>
      <c r="ES76" s="3"/>
      <c r="ET76" s="3"/>
      <c r="EU76" s="3"/>
      <c r="EV76" s="3"/>
      <c r="EW76" s="3"/>
      <c r="EX76" s="3"/>
      <c r="EY76" s="3"/>
      <c r="EZ76" s="3"/>
    </row>
    <row r="77" spans="1:156" ht="13.5" customHeight="1" x14ac:dyDescent="0.2">
      <c r="A77" s="3"/>
      <c r="B77" s="78">
        <f>(ROW()-10)/2+0.5</f>
        <v>34</v>
      </c>
      <c r="C77" s="79"/>
      <c r="D77" s="80"/>
      <c r="E77" s="80" t="s">
        <v>88</v>
      </c>
      <c r="F77" s="81" t="s">
        <v>55</v>
      </c>
      <c r="G77" s="81"/>
      <c r="H77" s="82" t="s">
        <v>56</v>
      </c>
      <c r="I77" s="83">
        <v>42200</v>
      </c>
      <c r="J77" s="83">
        <v>42216</v>
      </c>
      <c r="K77" s="83">
        <v>42196</v>
      </c>
      <c r="L77" s="83">
        <v>42209</v>
      </c>
      <c r="M77" s="84">
        <v>100</v>
      </c>
      <c r="N77" s="85" t="str">
        <f ca="1">IF(B77="","",IF(AND(I77="",J77="",K77="",L77=""),"",IF(OR(I77="",J77=""),"?",IF(AND(I77&lt;&gt;"",J77&lt;&gt;"",K77&lt;&gt;"",L77&lt;&gt;"",M77=100),"○",IF(AND(I77&lt;=TODAY(),J77&gt;=TODAY(),K77=""),"▲",  IF(J77&lt;TODAY(),"★",IF(K77&lt;&gt;"","△",IF(AND(I77&lt;&gt;""),"◇",""))))))))</f>
        <v>○</v>
      </c>
      <c r="O77" s="86" t="str">
        <f>IF(COUNTA(S77:DZ77)=0,"",SUMPRODUCT(--(ISNUMBER(S77:DZ77)),S77:DZ77)+ (COUNTA(S77:DZ77)-COUNT(S77:DZ77))*8)</f>
        <v/>
      </c>
      <c r="P77" s="87" t="str">
        <f>IF(O77="","",ROUND(O77/8,2))</f>
        <v/>
      </c>
      <c r="Q77" s="86" t="str">
        <f>IF(COUNTA(S78:DZ78)=0,"",SUMPRODUCT(--(ISNUMBER(S78:DZ78)),S78:DZ78)+ (COUNTA(S78:DZ78)-COUNT(S78:DZ78))*8)</f>
        <v/>
      </c>
      <c r="R77" s="87" t="str">
        <f>IF(Q77="","",ROUND(Q77/8,2))</f>
        <v/>
      </c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  <c r="BW77" s="88"/>
      <c r="BX77" s="88"/>
      <c r="BY77" s="88"/>
      <c r="BZ77" s="88"/>
      <c r="CA77" s="88"/>
      <c r="CB77" s="88"/>
      <c r="CC77" s="88"/>
      <c r="CD77" s="88"/>
      <c r="CE77" s="88"/>
      <c r="CF77" s="88"/>
      <c r="CG77" s="88"/>
      <c r="CH77" s="88"/>
      <c r="CI77" s="88"/>
      <c r="CJ77" s="88"/>
      <c r="CK77" s="88"/>
      <c r="CL77" s="88"/>
      <c r="CM77" s="88"/>
      <c r="CN77" s="88"/>
      <c r="CO77" s="88"/>
      <c r="CP77" s="88"/>
      <c r="CQ77" s="88"/>
      <c r="CR77" s="88"/>
      <c r="CS77" s="88"/>
      <c r="CT77" s="88"/>
      <c r="CU77" s="88"/>
      <c r="CV77" s="88"/>
      <c r="CW77" s="88"/>
      <c r="CX77" s="88"/>
      <c r="CY77" s="88"/>
      <c r="CZ77" s="88"/>
      <c r="DA77" s="88"/>
      <c r="DB77" s="88"/>
      <c r="DC77" s="88"/>
      <c r="DD77" s="88"/>
      <c r="DE77" s="88"/>
      <c r="DF77" s="88"/>
      <c r="DG77" s="88"/>
      <c r="DH77" s="88"/>
      <c r="DI77" s="88"/>
      <c r="DJ77" s="88"/>
      <c r="DK77" s="88"/>
      <c r="DL77" s="88"/>
      <c r="DM77" s="88"/>
      <c r="DN77" s="88"/>
      <c r="DO77" s="88"/>
      <c r="DP77" s="88"/>
      <c r="DQ77" s="88"/>
      <c r="DR77" s="88"/>
      <c r="DS77" s="88"/>
      <c r="DT77" s="88"/>
      <c r="DU77" s="88"/>
      <c r="DV77" s="88"/>
      <c r="DW77" s="88"/>
      <c r="DX77" s="88"/>
      <c r="DY77" s="88"/>
      <c r="DZ77" s="88"/>
      <c r="EA77" s="88"/>
      <c r="EB77" s="88"/>
      <c r="EC77" s="88"/>
      <c r="ED77" s="88"/>
      <c r="EE77" s="88"/>
      <c r="EF77" s="88"/>
      <c r="EG77" s="88"/>
      <c r="EH77" s="88"/>
      <c r="EI77" s="88"/>
      <c r="EJ77" s="88"/>
      <c r="EK77" s="88"/>
      <c r="EL77" s="88"/>
      <c r="EM77" s="88"/>
      <c r="EN77" s="88"/>
      <c r="EO77" s="88"/>
      <c r="EP77" s="102"/>
      <c r="EQ77" s="3"/>
      <c r="ER77" s="3"/>
      <c r="ES77" s="3"/>
      <c r="ET77" s="3"/>
      <c r="EU77" s="3"/>
      <c r="EV77" s="3"/>
      <c r="EW77" s="3"/>
      <c r="EX77" s="3"/>
      <c r="EY77" s="3"/>
      <c r="EZ77" s="3"/>
    </row>
    <row r="78" spans="1:156" ht="13.5" customHeight="1" x14ac:dyDescent="0.2">
      <c r="A78" s="3"/>
      <c r="B78" s="90"/>
      <c r="C78" s="91"/>
      <c r="D78" s="92"/>
      <c r="E78" s="92"/>
      <c r="F78" s="93"/>
      <c r="G78" s="93"/>
      <c r="H78" s="94"/>
      <c r="I78" s="95"/>
      <c r="J78" s="95"/>
      <c r="K78" s="95"/>
      <c r="L78" s="95"/>
      <c r="M78" s="96"/>
      <c r="N78" s="97"/>
      <c r="O78" s="98"/>
      <c r="P78" s="99"/>
      <c r="Q78" s="98"/>
      <c r="R78" s="99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/>
      <c r="CP78" s="100"/>
      <c r="CQ78" s="100"/>
      <c r="CR78" s="100"/>
      <c r="CS78" s="100"/>
      <c r="CT78" s="100"/>
      <c r="CU78" s="100"/>
      <c r="CV78" s="100"/>
      <c r="CW78" s="100"/>
      <c r="CX78" s="100"/>
      <c r="CY78" s="100"/>
      <c r="CZ78" s="100"/>
      <c r="DA78" s="100"/>
      <c r="DB78" s="100"/>
      <c r="DC78" s="100"/>
      <c r="DD78" s="100"/>
      <c r="DE78" s="100"/>
      <c r="DF78" s="100"/>
      <c r="DG78" s="100"/>
      <c r="DH78" s="100"/>
      <c r="DI78" s="100"/>
      <c r="DJ78" s="100"/>
      <c r="DK78" s="100"/>
      <c r="DL78" s="100"/>
      <c r="DM78" s="100"/>
      <c r="DN78" s="100"/>
      <c r="DO78" s="100"/>
      <c r="DP78" s="100"/>
      <c r="DQ78" s="100"/>
      <c r="DR78" s="100"/>
      <c r="DS78" s="100"/>
      <c r="DT78" s="100"/>
      <c r="DU78" s="100"/>
      <c r="DV78" s="100"/>
      <c r="DW78" s="100"/>
      <c r="DX78" s="100"/>
      <c r="DY78" s="100"/>
      <c r="DZ78" s="100"/>
      <c r="EA78" s="100"/>
      <c r="EB78" s="100"/>
      <c r="EC78" s="100"/>
      <c r="ED78" s="100"/>
      <c r="EE78" s="100"/>
      <c r="EF78" s="100"/>
      <c r="EG78" s="100"/>
      <c r="EH78" s="100"/>
      <c r="EI78" s="100"/>
      <c r="EJ78" s="100"/>
      <c r="EK78" s="100"/>
      <c r="EL78" s="100"/>
      <c r="EM78" s="100"/>
      <c r="EN78" s="100"/>
      <c r="EO78" s="100"/>
      <c r="EP78" s="103"/>
      <c r="EQ78" s="3"/>
      <c r="ER78" s="3"/>
      <c r="ES78" s="3"/>
      <c r="ET78" s="3"/>
      <c r="EU78" s="3"/>
      <c r="EV78" s="3"/>
      <c r="EW78" s="3"/>
      <c r="EX78" s="3"/>
      <c r="EY78" s="3"/>
      <c r="EZ78" s="3"/>
    </row>
    <row r="79" spans="1:156" ht="13.5" customHeight="1" x14ac:dyDescent="0.2">
      <c r="A79" s="3"/>
      <c r="B79" s="78">
        <f>(ROW()-10)/2+0.5</f>
        <v>35</v>
      </c>
      <c r="C79" s="79"/>
      <c r="D79" s="80"/>
      <c r="E79" s="80" t="s">
        <v>89</v>
      </c>
      <c r="F79" s="81" t="s">
        <v>55</v>
      </c>
      <c r="G79" s="81"/>
      <c r="H79" s="82" t="s">
        <v>56</v>
      </c>
      <c r="I79" s="83">
        <v>42200</v>
      </c>
      <c r="J79" s="83">
        <v>42216</v>
      </c>
      <c r="K79" s="83">
        <v>42196</v>
      </c>
      <c r="L79" s="83">
        <v>42209</v>
      </c>
      <c r="M79" s="84">
        <v>100</v>
      </c>
      <c r="N79" s="85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86" t="str">
        <f>IF(COUNTA(S79:DZ79)=0,"",SUMPRODUCT(--(ISNUMBER(S79:DZ79)),S79:DZ79)+ (COUNTA(S79:DZ79)-COUNT(S79:DZ79))*8)</f>
        <v/>
      </c>
      <c r="P79" s="87" t="str">
        <f>IF(O79="","",ROUND(O79/8,2))</f>
        <v/>
      </c>
      <c r="Q79" s="86" t="str">
        <f>IF(COUNTA(S80:DZ80)=0,"",SUMPRODUCT(--(ISNUMBER(S80:DZ80)),S80:DZ80)+ (COUNTA(S80:DZ80)-COUNT(S80:DZ80))*8)</f>
        <v/>
      </c>
      <c r="R79" s="87" t="str">
        <f>IF(Q79="","",ROUND(Q79/8,2))</f>
        <v/>
      </c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88"/>
      <c r="BX79" s="88"/>
      <c r="BY79" s="88"/>
      <c r="BZ79" s="88"/>
      <c r="CA79" s="88"/>
      <c r="CB79" s="88"/>
      <c r="CC79" s="88"/>
      <c r="CD79" s="88"/>
      <c r="CE79" s="88"/>
      <c r="CF79" s="88"/>
      <c r="CG79" s="88"/>
      <c r="CH79" s="88"/>
      <c r="CI79" s="88"/>
      <c r="CJ79" s="88"/>
      <c r="CK79" s="88"/>
      <c r="CL79" s="88"/>
      <c r="CM79" s="88"/>
      <c r="CN79" s="88"/>
      <c r="CO79" s="88"/>
      <c r="CP79" s="88"/>
      <c r="CQ79" s="88"/>
      <c r="CR79" s="88"/>
      <c r="CS79" s="88"/>
      <c r="CT79" s="88"/>
      <c r="CU79" s="88"/>
      <c r="CV79" s="88"/>
      <c r="CW79" s="88"/>
      <c r="CX79" s="88"/>
      <c r="CY79" s="88"/>
      <c r="CZ79" s="88"/>
      <c r="DA79" s="88"/>
      <c r="DB79" s="88"/>
      <c r="DC79" s="88"/>
      <c r="DD79" s="88"/>
      <c r="DE79" s="88"/>
      <c r="DF79" s="88"/>
      <c r="DG79" s="88"/>
      <c r="DH79" s="88"/>
      <c r="DI79" s="88"/>
      <c r="DJ79" s="88"/>
      <c r="DK79" s="88"/>
      <c r="DL79" s="88"/>
      <c r="DM79" s="88"/>
      <c r="DN79" s="88"/>
      <c r="DO79" s="88"/>
      <c r="DP79" s="88"/>
      <c r="DQ79" s="88"/>
      <c r="DR79" s="88"/>
      <c r="DS79" s="88"/>
      <c r="DT79" s="88"/>
      <c r="DU79" s="88"/>
      <c r="DV79" s="88"/>
      <c r="DW79" s="88"/>
      <c r="DX79" s="88"/>
      <c r="DY79" s="88"/>
      <c r="DZ79" s="88"/>
      <c r="EA79" s="88"/>
      <c r="EB79" s="88"/>
      <c r="EC79" s="88"/>
      <c r="ED79" s="88"/>
      <c r="EE79" s="88"/>
      <c r="EF79" s="88"/>
      <c r="EG79" s="88"/>
      <c r="EH79" s="88"/>
      <c r="EI79" s="88"/>
      <c r="EJ79" s="88"/>
      <c r="EK79" s="88"/>
      <c r="EL79" s="88"/>
      <c r="EM79" s="88"/>
      <c r="EN79" s="88"/>
      <c r="EO79" s="88"/>
      <c r="EP79" s="102"/>
      <c r="EQ79" s="3"/>
      <c r="ER79" s="3"/>
      <c r="ES79" s="3"/>
      <c r="ET79" s="3"/>
      <c r="EU79" s="3"/>
      <c r="EV79" s="3"/>
      <c r="EW79" s="3"/>
      <c r="EX79" s="3"/>
      <c r="EY79" s="3"/>
      <c r="EZ79" s="3"/>
    </row>
    <row r="80" spans="1:156" ht="13.5" customHeight="1" x14ac:dyDescent="0.2">
      <c r="A80" s="3"/>
      <c r="B80" s="90"/>
      <c r="C80" s="91"/>
      <c r="D80" s="92"/>
      <c r="E80" s="92"/>
      <c r="F80" s="93"/>
      <c r="G80" s="93"/>
      <c r="H80" s="94"/>
      <c r="I80" s="95"/>
      <c r="J80" s="95"/>
      <c r="K80" s="95"/>
      <c r="L80" s="95"/>
      <c r="M80" s="96"/>
      <c r="N80" s="97"/>
      <c r="O80" s="98"/>
      <c r="P80" s="99"/>
      <c r="Q80" s="98"/>
      <c r="R80" s="99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T80" s="100"/>
      <c r="BU80" s="100"/>
      <c r="BV80" s="100"/>
      <c r="BW80" s="100"/>
      <c r="BX80" s="100"/>
      <c r="BY80" s="100"/>
      <c r="BZ80" s="100"/>
      <c r="CA80" s="100"/>
      <c r="CB80" s="100"/>
      <c r="CC80" s="100"/>
      <c r="CD80" s="100"/>
      <c r="CE80" s="100"/>
      <c r="CF80" s="100"/>
      <c r="CG80" s="100"/>
      <c r="CH80" s="100"/>
      <c r="CI80" s="100"/>
      <c r="CJ80" s="100"/>
      <c r="CK80" s="100"/>
      <c r="CL80" s="100"/>
      <c r="CM80" s="100"/>
      <c r="CN80" s="100"/>
      <c r="CO80" s="100"/>
      <c r="CP80" s="100"/>
      <c r="CQ80" s="100"/>
      <c r="CR80" s="100"/>
      <c r="CS80" s="100"/>
      <c r="CT80" s="100"/>
      <c r="CU80" s="100"/>
      <c r="CV80" s="100"/>
      <c r="CW80" s="100"/>
      <c r="CX80" s="100"/>
      <c r="CY80" s="100"/>
      <c r="CZ80" s="100"/>
      <c r="DA80" s="100"/>
      <c r="DB80" s="100"/>
      <c r="DC80" s="100"/>
      <c r="DD80" s="100"/>
      <c r="DE80" s="100"/>
      <c r="DF80" s="100"/>
      <c r="DG80" s="100"/>
      <c r="DH80" s="100"/>
      <c r="DI80" s="100"/>
      <c r="DJ80" s="100"/>
      <c r="DK80" s="100"/>
      <c r="DL80" s="100"/>
      <c r="DM80" s="100"/>
      <c r="DN80" s="100"/>
      <c r="DO80" s="100"/>
      <c r="DP80" s="100"/>
      <c r="DQ80" s="100"/>
      <c r="DR80" s="100"/>
      <c r="DS80" s="100"/>
      <c r="DT80" s="100"/>
      <c r="DU80" s="100"/>
      <c r="DV80" s="100"/>
      <c r="DW80" s="100"/>
      <c r="DX80" s="100"/>
      <c r="DY80" s="100"/>
      <c r="DZ80" s="100"/>
      <c r="EA80" s="100"/>
      <c r="EB80" s="100"/>
      <c r="EC80" s="100"/>
      <c r="ED80" s="100"/>
      <c r="EE80" s="100"/>
      <c r="EF80" s="100"/>
      <c r="EG80" s="100"/>
      <c r="EH80" s="100"/>
      <c r="EI80" s="100"/>
      <c r="EJ80" s="100"/>
      <c r="EK80" s="100"/>
      <c r="EL80" s="100"/>
      <c r="EM80" s="100"/>
      <c r="EN80" s="100"/>
      <c r="EO80" s="100"/>
      <c r="EP80" s="103"/>
      <c r="EQ80" s="3"/>
      <c r="ER80" s="3"/>
      <c r="ES80" s="3"/>
      <c r="ET80" s="3"/>
      <c r="EU80" s="3"/>
      <c r="EV80" s="3"/>
      <c r="EW80" s="3"/>
      <c r="EX80" s="3"/>
      <c r="EY80" s="3"/>
      <c r="EZ80" s="3"/>
    </row>
    <row r="81" spans="1:156" ht="13.5" customHeight="1" x14ac:dyDescent="0.2">
      <c r="A81" s="3"/>
      <c r="B81" s="78">
        <f>(ROW()-10)/2+0.5</f>
        <v>36</v>
      </c>
      <c r="C81" s="79"/>
      <c r="D81" s="80"/>
      <c r="E81" s="80" t="s">
        <v>90</v>
      </c>
      <c r="F81" s="81" t="s">
        <v>55</v>
      </c>
      <c r="G81" s="81"/>
      <c r="H81" s="82" t="s">
        <v>56</v>
      </c>
      <c r="I81" s="83">
        <v>42200</v>
      </c>
      <c r="J81" s="83">
        <v>42216</v>
      </c>
      <c r="K81" s="83">
        <v>42196</v>
      </c>
      <c r="L81" s="83">
        <v>42209</v>
      </c>
      <c r="M81" s="84">
        <v>100</v>
      </c>
      <c r="N81" s="85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86" t="str">
        <f>IF(COUNTA(S81:DZ81)=0,"",SUMPRODUCT(--(ISNUMBER(S81:DZ81)),S81:DZ81)+ (COUNTA(S81:DZ81)-COUNT(S81:DZ81))*8)</f>
        <v/>
      </c>
      <c r="P81" s="87" t="str">
        <f>IF(O81="","",ROUND(O81/8,2))</f>
        <v/>
      </c>
      <c r="Q81" s="86" t="str">
        <f>IF(COUNTA(S82:DZ82)=0,"",SUMPRODUCT(--(ISNUMBER(S82:DZ82)),S82:DZ82)+ (COUNTA(S82:DZ82)-COUNT(S82:DZ82))*8)</f>
        <v/>
      </c>
      <c r="R81" s="87" t="str">
        <f>IF(Q81="","",ROUND(Q81/8,2))</f>
        <v/>
      </c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88"/>
      <c r="BX81" s="88"/>
      <c r="BY81" s="88"/>
      <c r="BZ81" s="88"/>
      <c r="CA81" s="88"/>
      <c r="CB81" s="88"/>
      <c r="CC81" s="88"/>
      <c r="CD81" s="88"/>
      <c r="CE81" s="88"/>
      <c r="CF81" s="88"/>
      <c r="CG81" s="88"/>
      <c r="CH81" s="88"/>
      <c r="CI81" s="88"/>
      <c r="CJ81" s="88"/>
      <c r="CK81" s="88"/>
      <c r="CL81" s="88"/>
      <c r="CM81" s="88"/>
      <c r="CN81" s="88"/>
      <c r="CO81" s="88"/>
      <c r="CP81" s="88"/>
      <c r="CQ81" s="88"/>
      <c r="CR81" s="88"/>
      <c r="CS81" s="88"/>
      <c r="CT81" s="88"/>
      <c r="CU81" s="88"/>
      <c r="CV81" s="88"/>
      <c r="CW81" s="88"/>
      <c r="CX81" s="88"/>
      <c r="CY81" s="88"/>
      <c r="CZ81" s="88"/>
      <c r="DA81" s="88"/>
      <c r="DB81" s="88"/>
      <c r="DC81" s="88"/>
      <c r="DD81" s="88"/>
      <c r="DE81" s="88"/>
      <c r="DF81" s="88"/>
      <c r="DG81" s="88"/>
      <c r="DH81" s="88"/>
      <c r="DI81" s="88"/>
      <c r="DJ81" s="88"/>
      <c r="DK81" s="88"/>
      <c r="DL81" s="88"/>
      <c r="DM81" s="88"/>
      <c r="DN81" s="88"/>
      <c r="DO81" s="88"/>
      <c r="DP81" s="88"/>
      <c r="DQ81" s="88"/>
      <c r="DR81" s="88"/>
      <c r="DS81" s="88"/>
      <c r="DT81" s="88"/>
      <c r="DU81" s="88"/>
      <c r="DV81" s="88"/>
      <c r="DW81" s="88"/>
      <c r="DX81" s="88"/>
      <c r="DY81" s="88"/>
      <c r="DZ81" s="88"/>
      <c r="EA81" s="88"/>
      <c r="EB81" s="88"/>
      <c r="EC81" s="88"/>
      <c r="ED81" s="88"/>
      <c r="EE81" s="88"/>
      <c r="EF81" s="88"/>
      <c r="EG81" s="88"/>
      <c r="EH81" s="88"/>
      <c r="EI81" s="88"/>
      <c r="EJ81" s="88"/>
      <c r="EK81" s="88"/>
      <c r="EL81" s="88"/>
      <c r="EM81" s="88"/>
      <c r="EN81" s="88"/>
      <c r="EO81" s="88"/>
      <c r="EP81" s="102"/>
      <c r="EQ81" s="3"/>
      <c r="ER81" s="3"/>
      <c r="ES81" s="3"/>
      <c r="ET81" s="3"/>
      <c r="EU81" s="3"/>
      <c r="EV81" s="3"/>
      <c r="EW81" s="3"/>
      <c r="EX81" s="3"/>
      <c r="EY81" s="3"/>
      <c r="EZ81" s="3"/>
    </row>
    <row r="82" spans="1:156" ht="13.5" customHeight="1" x14ac:dyDescent="0.2">
      <c r="A82" s="3"/>
      <c r="B82" s="90"/>
      <c r="C82" s="91"/>
      <c r="D82" s="92"/>
      <c r="E82" s="92"/>
      <c r="F82" s="93"/>
      <c r="G82" s="93"/>
      <c r="H82" s="94"/>
      <c r="I82" s="95"/>
      <c r="J82" s="95"/>
      <c r="K82" s="95"/>
      <c r="L82" s="95"/>
      <c r="M82" s="96"/>
      <c r="N82" s="97"/>
      <c r="O82" s="98"/>
      <c r="P82" s="99"/>
      <c r="Q82" s="98"/>
      <c r="R82" s="99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  <c r="CE82" s="100"/>
      <c r="CF82" s="100"/>
      <c r="CG82" s="100"/>
      <c r="CH82" s="100"/>
      <c r="CI82" s="100"/>
      <c r="CJ82" s="100"/>
      <c r="CK82" s="100"/>
      <c r="CL82" s="100"/>
      <c r="CM82" s="100"/>
      <c r="CN82" s="100"/>
      <c r="CO82" s="100"/>
      <c r="CP82" s="100"/>
      <c r="CQ82" s="100"/>
      <c r="CR82" s="100"/>
      <c r="CS82" s="100"/>
      <c r="CT82" s="100"/>
      <c r="CU82" s="100"/>
      <c r="CV82" s="100"/>
      <c r="CW82" s="100"/>
      <c r="CX82" s="100"/>
      <c r="CY82" s="100"/>
      <c r="CZ82" s="100"/>
      <c r="DA82" s="100"/>
      <c r="DB82" s="100"/>
      <c r="DC82" s="100"/>
      <c r="DD82" s="100"/>
      <c r="DE82" s="100"/>
      <c r="DF82" s="100"/>
      <c r="DG82" s="100"/>
      <c r="DH82" s="100"/>
      <c r="DI82" s="100"/>
      <c r="DJ82" s="100"/>
      <c r="DK82" s="100"/>
      <c r="DL82" s="100"/>
      <c r="DM82" s="100"/>
      <c r="DN82" s="100"/>
      <c r="DO82" s="100"/>
      <c r="DP82" s="100"/>
      <c r="DQ82" s="100"/>
      <c r="DR82" s="100"/>
      <c r="DS82" s="100"/>
      <c r="DT82" s="100"/>
      <c r="DU82" s="100"/>
      <c r="DV82" s="100"/>
      <c r="DW82" s="100"/>
      <c r="DX82" s="100"/>
      <c r="DY82" s="100"/>
      <c r="DZ82" s="100"/>
      <c r="EA82" s="100"/>
      <c r="EB82" s="100"/>
      <c r="EC82" s="100"/>
      <c r="ED82" s="100"/>
      <c r="EE82" s="100"/>
      <c r="EF82" s="100"/>
      <c r="EG82" s="100"/>
      <c r="EH82" s="100"/>
      <c r="EI82" s="100"/>
      <c r="EJ82" s="100"/>
      <c r="EK82" s="100"/>
      <c r="EL82" s="100"/>
      <c r="EM82" s="100"/>
      <c r="EN82" s="100"/>
      <c r="EO82" s="100"/>
      <c r="EP82" s="103"/>
      <c r="EQ82" s="3"/>
      <c r="ER82" s="3"/>
      <c r="ES82" s="3"/>
      <c r="ET82" s="3"/>
      <c r="EU82" s="3"/>
      <c r="EV82" s="3"/>
      <c r="EW82" s="3"/>
      <c r="EX82" s="3"/>
      <c r="EY82" s="3"/>
      <c r="EZ82" s="3"/>
    </row>
    <row r="83" spans="1:156" ht="13.5" customHeight="1" x14ac:dyDescent="0.2">
      <c r="A83" s="3"/>
      <c r="B83" s="78">
        <f>(ROW()-10)/2+0.5</f>
        <v>37</v>
      </c>
      <c r="C83" s="79"/>
      <c r="D83" s="80"/>
      <c r="E83" s="80" t="s">
        <v>91</v>
      </c>
      <c r="F83" s="81" t="s">
        <v>55</v>
      </c>
      <c r="G83" s="81"/>
      <c r="H83" s="82" t="s">
        <v>56</v>
      </c>
      <c r="I83" s="83">
        <v>42200</v>
      </c>
      <c r="J83" s="83">
        <v>42216</v>
      </c>
      <c r="K83" s="83">
        <v>42196</v>
      </c>
      <c r="L83" s="83">
        <v>42209</v>
      </c>
      <c r="M83" s="84">
        <v>100</v>
      </c>
      <c r="N83" s="85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86" t="str">
        <f>IF(COUNTA(S83:DZ83)=0,"",SUMPRODUCT(--(ISNUMBER(S83:DZ83)),S83:DZ83)+ (COUNTA(S83:DZ83)-COUNT(S83:DZ83))*8)</f>
        <v/>
      </c>
      <c r="P83" s="87" t="str">
        <f>IF(O83="","",ROUND(O83/8,2))</f>
        <v/>
      </c>
      <c r="Q83" s="86" t="str">
        <f>IF(COUNTA(S84:DZ84)=0,"",SUMPRODUCT(--(ISNUMBER(S84:DZ84)),S84:DZ84)+ (COUNTA(S84:DZ84)-COUNT(S84:DZ84))*8)</f>
        <v/>
      </c>
      <c r="R83" s="87" t="str">
        <f>IF(Q83="","",ROUND(Q83/8,2))</f>
        <v/>
      </c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  <c r="BW83" s="88"/>
      <c r="BX83" s="88"/>
      <c r="BY83" s="88"/>
      <c r="BZ83" s="88"/>
      <c r="CA83" s="88"/>
      <c r="CB83" s="88"/>
      <c r="CC83" s="88"/>
      <c r="CD83" s="88"/>
      <c r="CE83" s="88"/>
      <c r="CF83" s="88"/>
      <c r="CG83" s="88"/>
      <c r="CH83" s="88"/>
      <c r="CI83" s="88"/>
      <c r="CJ83" s="88"/>
      <c r="CK83" s="88"/>
      <c r="CL83" s="88"/>
      <c r="CM83" s="88"/>
      <c r="CN83" s="88"/>
      <c r="CO83" s="88"/>
      <c r="CP83" s="88"/>
      <c r="CQ83" s="88"/>
      <c r="CR83" s="88"/>
      <c r="CS83" s="88"/>
      <c r="CT83" s="88"/>
      <c r="CU83" s="88"/>
      <c r="CV83" s="88"/>
      <c r="CW83" s="88"/>
      <c r="CX83" s="88"/>
      <c r="CY83" s="88"/>
      <c r="CZ83" s="88"/>
      <c r="DA83" s="88"/>
      <c r="DB83" s="88"/>
      <c r="DC83" s="88"/>
      <c r="DD83" s="88"/>
      <c r="DE83" s="88"/>
      <c r="DF83" s="88"/>
      <c r="DG83" s="88"/>
      <c r="DH83" s="88"/>
      <c r="DI83" s="88"/>
      <c r="DJ83" s="88"/>
      <c r="DK83" s="88"/>
      <c r="DL83" s="88"/>
      <c r="DM83" s="88"/>
      <c r="DN83" s="88"/>
      <c r="DO83" s="88"/>
      <c r="DP83" s="88"/>
      <c r="DQ83" s="88"/>
      <c r="DR83" s="88"/>
      <c r="DS83" s="88"/>
      <c r="DT83" s="88"/>
      <c r="DU83" s="88"/>
      <c r="DV83" s="88"/>
      <c r="DW83" s="88"/>
      <c r="DX83" s="88"/>
      <c r="DY83" s="88"/>
      <c r="DZ83" s="88"/>
      <c r="EA83" s="88"/>
      <c r="EB83" s="88"/>
      <c r="EC83" s="88"/>
      <c r="ED83" s="88"/>
      <c r="EE83" s="88"/>
      <c r="EF83" s="88"/>
      <c r="EG83" s="88"/>
      <c r="EH83" s="88"/>
      <c r="EI83" s="88"/>
      <c r="EJ83" s="88"/>
      <c r="EK83" s="88"/>
      <c r="EL83" s="88"/>
      <c r="EM83" s="88"/>
      <c r="EN83" s="88"/>
      <c r="EO83" s="88"/>
      <c r="EP83" s="102"/>
      <c r="EQ83" s="3"/>
      <c r="ER83" s="3"/>
      <c r="ES83" s="3"/>
      <c r="ET83" s="3"/>
      <c r="EU83" s="3"/>
      <c r="EV83" s="3"/>
      <c r="EW83" s="3"/>
      <c r="EX83" s="3"/>
      <c r="EY83" s="3"/>
      <c r="EZ83" s="3"/>
    </row>
    <row r="84" spans="1:156" ht="13.5" customHeight="1" x14ac:dyDescent="0.2">
      <c r="A84" s="3"/>
      <c r="B84" s="90"/>
      <c r="C84" s="91"/>
      <c r="D84" s="92"/>
      <c r="E84" s="92"/>
      <c r="F84" s="93"/>
      <c r="G84" s="93"/>
      <c r="H84" s="94"/>
      <c r="I84" s="95"/>
      <c r="J84" s="95"/>
      <c r="K84" s="95"/>
      <c r="L84" s="95"/>
      <c r="M84" s="96"/>
      <c r="N84" s="97"/>
      <c r="O84" s="98"/>
      <c r="P84" s="99"/>
      <c r="Q84" s="98"/>
      <c r="R84" s="99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  <c r="BW84" s="100"/>
      <c r="BX84" s="100"/>
      <c r="BY84" s="100"/>
      <c r="BZ84" s="100"/>
      <c r="CA84" s="100"/>
      <c r="CB84" s="100"/>
      <c r="CC84" s="100"/>
      <c r="CD84" s="100"/>
      <c r="CE84" s="100"/>
      <c r="CF84" s="100"/>
      <c r="CG84" s="100"/>
      <c r="CH84" s="100"/>
      <c r="CI84" s="100"/>
      <c r="CJ84" s="100"/>
      <c r="CK84" s="100"/>
      <c r="CL84" s="100"/>
      <c r="CM84" s="100"/>
      <c r="CN84" s="100"/>
      <c r="CO84" s="100"/>
      <c r="CP84" s="100"/>
      <c r="CQ84" s="100"/>
      <c r="CR84" s="100"/>
      <c r="CS84" s="100"/>
      <c r="CT84" s="100"/>
      <c r="CU84" s="100"/>
      <c r="CV84" s="100"/>
      <c r="CW84" s="100"/>
      <c r="CX84" s="100"/>
      <c r="CY84" s="100"/>
      <c r="CZ84" s="100"/>
      <c r="DA84" s="100"/>
      <c r="DB84" s="100"/>
      <c r="DC84" s="100"/>
      <c r="DD84" s="100"/>
      <c r="DE84" s="100"/>
      <c r="DF84" s="100"/>
      <c r="DG84" s="100"/>
      <c r="DH84" s="100"/>
      <c r="DI84" s="100"/>
      <c r="DJ84" s="100"/>
      <c r="DK84" s="100"/>
      <c r="DL84" s="100"/>
      <c r="DM84" s="100"/>
      <c r="DN84" s="100"/>
      <c r="DO84" s="100"/>
      <c r="DP84" s="100"/>
      <c r="DQ84" s="100"/>
      <c r="DR84" s="100"/>
      <c r="DS84" s="100"/>
      <c r="DT84" s="100"/>
      <c r="DU84" s="100"/>
      <c r="DV84" s="100"/>
      <c r="DW84" s="100"/>
      <c r="DX84" s="100"/>
      <c r="DY84" s="100"/>
      <c r="DZ84" s="100"/>
      <c r="EA84" s="100"/>
      <c r="EB84" s="100"/>
      <c r="EC84" s="100"/>
      <c r="ED84" s="100"/>
      <c r="EE84" s="100"/>
      <c r="EF84" s="100"/>
      <c r="EG84" s="100"/>
      <c r="EH84" s="100"/>
      <c r="EI84" s="100"/>
      <c r="EJ84" s="100"/>
      <c r="EK84" s="100"/>
      <c r="EL84" s="100"/>
      <c r="EM84" s="100"/>
      <c r="EN84" s="100"/>
      <c r="EO84" s="100"/>
      <c r="EP84" s="103"/>
      <c r="EQ84" s="3"/>
      <c r="ER84" s="3"/>
      <c r="ES84" s="3"/>
      <c r="ET84" s="3"/>
      <c r="EU84" s="3"/>
      <c r="EV84" s="3"/>
      <c r="EW84" s="3"/>
      <c r="EX84" s="3"/>
      <c r="EY84" s="3"/>
      <c r="EZ84" s="3"/>
    </row>
    <row r="85" spans="1:156" ht="13.5" customHeight="1" x14ac:dyDescent="0.2">
      <c r="A85" s="3"/>
      <c r="B85" s="78">
        <f>(ROW()-10)/2+0.5</f>
        <v>38</v>
      </c>
      <c r="C85" s="79"/>
      <c r="D85" s="80"/>
      <c r="E85" s="80" t="s">
        <v>92</v>
      </c>
      <c r="F85" s="81" t="s">
        <v>55</v>
      </c>
      <c r="G85" s="81"/>
      <c r="H85" s="82" t="s">
        <v>56</v>
      </c>
      <c r="I85" s="83">
        <v>42200</v>
      </c>
      <c r="J85" s="83">
        <v>42216</v>
      </c>
      <c r="K85" s="83">
        <v>42196</v>
      </c>
      <c r="L85" s="83">
        <v>42209</v>
      </c>
      <c r="M85" s="84">
        <v>100</v>
      </c>
      <c r="N85" s="85" t="str">
        <f ca="1">IF(B85="","",IF(AND(I85="",J85="",K85="",L85=""),"",IF(OR(I85="",J85=""),"?",IF(AND(I85&lt;&gt;"",J85&lt;&gt;"",K85&lt;&gt;"",L85&lt;&gt;"",M85=100),"○",IF(AND(I85&lt;=TODAY(),J85&gt;=TODAY(),K85=""),"▲",  IF(J85&lt;TODAY(),"★",IF(K85&lt;&gt;"","△",IF(AND(I85&lt;&gt;""),"◇",""))))))))</f>
        <v>○</v>
      </c>
      <c r="O85" s="86" t="str">
        <f>IF(COUNTA(S85:DZ85)=0,"",SUMPRODUCT(--(ISNUMBER(S85:DZ85)),S85:DZ85)+ (COUNTA(S85:DZ85)-COUNT(S85:DZ85))*8)</f>
        <v/>
      </c>
      <c r="P85" s="87" t="str">
        <f>IF(O85="","",ROUND(O85/8,2))</f>
        <v/>
      </c>
      <c r="Q85" s="86" t="str">
        <f>IF(COUNTA(S86:DZ86)=0,"",SUMPRODUCT(--(ISNUMBER(S86:DZ86)),S86:DZ86)+ (COUNTA(S86:DZ86)-COUNT(S86:DZ86))*8)</f>
        <v/>
      </c>
      <c r="R85" s="87" t="str">
        <f>IF(Q85="","",ROUND(Q85/8,2))</f>
        <v/>
      </c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88"/>
      <c r="CC85" s="88"/>
      <c r="CD85" s="88"/>
      <c r="CE85" s="88"/>
      <c r="CF85" s="88"/>
      <c r="CG85" s="88"/>
      <c r="CH85" s="88"/>
      <c r="CI85" s="88"/>
      <c r="CJ85" s="88"/>
      <c r="CK85" s="88"/>
      <c r="CL85" s="88"/>
      <c r="CM85" s="88"/>
      <c r="CN85" s="88"/>
      <c r="CO85" s="88"/>
      <c r="CP85" s="88"/>
      <c r="CQ85" s="88"/>
      <c r="CR85" s="88"/>
      <c r="CS85" s="88"/>
      <c r="CT85" s="88"/>
      <c r="CU85" s="88"/>
      <c r="CV85" s="88"/>
      <c r="CW85" s="88"/>
      <c r="CX85" s="88"/>
      <c r="CY85" s="88"/>
      <c r="CZ85" s="88"/>
      <c r="DA85" s="88"/>
      <c r="DB85" s="88"/>
      <c r="DC85" s="88"/>
      <c r="DD85" s="88"/>
      <c r="DE85" s="88"/>
      <c r="DF85" s="88"/>
      <c r="DG85" s="88"/>
      <c r="DH85" s="88"/>
      <c r="DI85" s="88"/>
      <c r="DJ85" s="88"/>
      <c r="DK85" s="88"/>
      <c r="DL85" s="88"/>
      <c r="DM85" s="88"/>
      <c r="DN85" s="88"/>
      <c r="DO85" s="88"/>
      <c r="DP85" s="88"/>
      <c r="DQ85" s="88"/>
      <c r="DR85" s="88"/>
      <c r="DS85" s="88"/>
      <c r="DT85" s="88"/>
      <c r="DU85" s="88"/>
      <c r="DV85" s="88"/>
      <c r="DW85" s="88"/>
      <c r="DX85" s="88"/>
      <c r="DY85" s="88"/>
      <c r="DZ85" s="88"/>
      <c r="EA85" s="88"/>
      <c r="EB85" s="88"/>
      <c r="EC85" s="88"/>
      <c r="ED85" s="88"/>
      <c r="EE85" s="88"/>
      <c r="EF85" s="88"/>
      <c r="EG85" s="88"/>
      <c r="EH85" s="88"/>
      <c r="EI85" s="88"/>
      <c r="EJ85" s="88"/>
      <c r="EK85" s="88"/>
      <c r="EL85" s="88"/>
      <c r="EM85" s="88"/>
      <c r="EN85" s="88"/>
      <c r="EO85" s="88"/>
      <c r="EP85" s="102"/>
      <c r="EQ85" s="3"/>
      <c r="ER85" s="3"/>
      <c r="ES85" s="3"/>
      <c r="ET85" s="3"/>
      <c r="EU85" s="3"/>
      <c r="EV85" s="3"/>
      <c r="EW85" s="3"/>
      <c r="EX85" s="3"/>
      <c r="EY85" s="3"/>
      <c r="EZ85" s="3"/>
    </row>
    <row r="86" spans="1:156" ht="13.5" customHeight="1" x14ac:dyDescent="0.2">
      <c r="A86" s="3"/>
      <c r="B86" s="90"/>
      <c r="C86" s="91"/>
      <c r="D86" s="92"/>
      <c r="E86" s="92"/>
      <c r="F86" s="93"/>
      <c r="G86" s="93"/>
      <c r="H86" s="94"/>
      <c r="I86" s="95"/>
      <c r="J86" s="95"/>
      <c r="K86" s="95"/>
      <c r="L86" s="95"/>
      <c r="M86" s="96"/>
      <c r="N86" s="97"/>
      <c r="O86" s="98"/>
      <c r="P86" s="99"/>
      <c r="Q86" s="98"/>
      <c r="R86" s="99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  <c r="BZ86" s="100"/>
      <c r="CA86" s="100"/>
      <c r="CB86" s="100"/>
      <c r="CC86" s="100"/>
      <c r="CD86" s="100"/>
      <c r="CE86" s="100"/>
      <c r="CF86" s="100"/>
      <c r="CG86" s="100"/>
      <c r="CH86" s="100"/>
      <c r="CI86" s="100"/>
      <c r="CJ86" s="100"/>
      <c r="CK86" s="100"/>
      <c r="CL86" s="100"/>
      <c r="CM86" s="100"/>
      <c r="CN86" s="100"/>
      <c r="CO86" s="100"/>
      <c r="CP86" s="100"/>
      <c r="CQ86" s="100"/>
      <c r="CR86" s="100"/>
      <c r="CS86" s="100"/>
      <c r="CT86" s="100"/>
      <c r="CU86" s="100"/>
      <c r="CV86" s="100"/>
      <c r="CW86" s="100"/>
      <c r="CX86" s="100"/>
      <c r="CY86" s="100"/>
      <c r="CZ86" s="100"/>
      <c r="DA86" s="100"/>
      <c r="DB86" s="100"/>
      <c r="DC86" s="100"/>
      <c r="DD86" s="100"/>
      <c r="DE86" s="100"/>
      <c r="DF86" s="100"/>
      <c r="DG86" s="100"/>
      <c r="DH86" s="100"/>
      <c r="DI86" s="100"/>
      <c r="DJ86" s="100"/>
      <c r="DK86" s="100"/>
      <c r="DL86" s="100"/>
      <c r="DM86" s="100"/>
      <c r="DN86" s="100"/>
      <c r="DO86" s="100"/>
      <c r="DP86" s="100"/>
      <c r="DQ86" s="100"/>
      <c r="DR86" s="100"/>
      <c r="DS86" s="100"/>
      <c r="DT86" s="100"/>
      <c r="DU86" s="100"/>
      <c r="DV86" s="100"/>
      <c r="DW86" s="100"/>
      <c r="DX86" s="100"/>
      <c r="DY86" s="100"/>
      <c r="DZ86" s="100"/>
      <c r="EA86" s="100"/>
      <c r="EB86" s="100"/>
      <c r="EC86" s="100"/>
      <c r="ED86" s="100"/>
      <c r="EE86" s="100"/>
      <c r="EF86" s="100"/>
      <c r="EG86" s="100"/>
      <c r="EH86" s="100"/>
      <c r="EI86" s="100"/>
      <c r="EJ86" s="100"/>
      <c r="EK86" s="100"/>
      <c r="EL86" s="100"/>
      <c r="EM86" s="100"/>
      <c r="EN86" s="100"/>
      <c r="EO86" s="100"/>
      <c r="EP86" s="103"/>
      <c r="EQ86" s="3"/>
      <c r="ER86" s="3"/>
      <c r="ES86" s="3"/>
      <c r="ET86" s="3"/>
      <c r="EU86" s="3"/>
      <c r="EV86" s="3"/>
      <c r="EW86" s="3"/>
      <c r="EX86" s="3"/>
      <c r="EY86" s="3"/>
      <c r="EZ86" s="3"/>
    </row>
    <row r="87" spans="1:156" ht="13.5" customHeight="1" x14ac:dyDescent="0.2">
      <c r="A87" s="3"/>
      <c r="B87" s="78">
        <f>(ROW()-10)/2+0.5</f>
        <v>39</v>
      </c>
      <c r="C87" s="79"/>
      <c r="D87" s="80" t="s">
        <v>93</v>
      </c>
      <c r="E87" s="80" t="s">
        <v>94</v>
      </c>
      <c r="F87" s="81" t="s">
        <v>55</v>
      </c>
      <c r="G87" s="81"/>
      <c r="H87" s="82" t="s">
        <v>56</v>
      </c>
      <c r="I87" s="83">
        <v>42196</v>
      </c>
      <c r="J87" s="83">
        <v>42216</v>
      </c>
      <c r="K87" s="83">
        <v>42196</v>
      </c>
      <c r="L87" s="83">
        <v>42209</v>
      </c>
      <c r="M87" s="84">
        <v>100</v>
      </c>
      <c r="N87" s="85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86" t="str">
        <f>IF(COUNTA(S87:DZ87)=0,"",SUMPRODUCT(--(ISNUMBER(S87:DZ87)),S87:DZ87)+ (COUNTA(S87:DZ87)-COUNT(S87:DZ87))*8)</f>
        <v/>
      </c>
      <c r="P87" s="87" t="str">
        <f>IF(O87="","",ROUND(O87/8,2))</f>
        <v/>
      </c>
      <c r="Q87" s="86" t="str">
        <f>IF(COUNTA(S88:DZ88)=0,"",SUMPRODUCT(--(ISNUMBER(S88:DZ88)),S88:DZ88)+ (COUNTA(S88:DZ88)-COUNT(S88:DZ88))*8)</f>
        <v/>
      </c>
      <c r="R87" s="87" t="str">
        <f>IF(Q87="","",ROUND(Q87/8,2))</f>
        <v/>
      </c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U87" s="88"/>
      <c r="CV87" s="88"/>
      <c r="CW87" s="88"/>
      <c r="CX87" s="88"/>
      <c r="CY87" s="88"/>
      <c r="CZ87" s="88"/>
      <c r="DA87" s="88"/>
      <c r="DB87" s="88"/>
      <c r="DC87" s="88"/>
      <c r="DD87" s="88"/>
      <c r="DE87" s="88"/>
      <c r="DF87" s="88"/>
      <c r="DG87" s="88"/>
      <c r="DH87" s="88"/>
      <c r="DI87" s="88"/>
      <c r="DJ87" s="88"/>
      <c r="DK87" s="88"/>
      <c r="DL87" s="88"/>
      <c r="DM87" s="88"/>
      <c r="DN87" s="88"/>
      <c r="DO87" s="88"/>
      <c r="DP87" s="88"/>
      <c r="DQ87" s="88"/>
      <c r="DR87" s="88"/>
      <c r="DS87" s="88"/>
      <c r="DT87" s="88"/>
      <c r="DU87" s="88"/>
      <c r="DV87" s="88"/>
      <c r="DW87" s="88"/>
      <c r="DX87" s="88"/>
      <c r="DY87" s="88"/>
      <c r="DZ87" s="88"/>
      <c r="EA87" s="88"/>
      <c r="EB87" s="88"/>
      <c r="EC87" s="88"/>
      <c r="ED87" s="88"/>
      <c r="EE87" s="88"/>
      <c r="EF87" s="88"/>
      <c r="EG87" s="88"/>
      <c r="EH87" s="88"/>
      <c r="EI87" s="88"/>
      <c r="EJ87" s="88"/>
      <c r="EK87" s="88"/>
      <c r="EL87" s="88"/>
      <c r="EM87" s="88"/>
      <c r="EN87" s="88"/>
      <c r="EO87" s="88"/>
      <c r="EP87" s="102"/>
      <c r="EQ87" s="3"/>
      <c r="ER87" s="3"/>
      <c r="ES87" s="3"/>
      <c r="ET87" s="3"/>
      <c r="EU87" s="3"/>
      <c r="EV87" s="3"/>
      <c r="EW87" s="3"/>
      <c r="EX87" s="3"/>
      <c r="EY87" s="3"/>
      <c r="EZ87" s="3"/>
    </row>
    <row r="88" spans="1:156" ht="13.5" customHeight="1" x14ac:dyDescent="0.2">
      <c r="A88" s="3"/>
      <c r="B88" s="90"/>
      <c r="C88" s="91"/>
      <c r="D88" s="92"/>
      <c r="E88" s="92"/>
      <c r="F88" s="93"/>
      <c r="G88" s="93"/>
      <c r="H88" s="94"/>
      <c r="I88" s="95"/>
      <c r="J88" s="95"/>
      <c r="K88" s="95"/>
      <c r="L88" s="95"/>
      <c r="M88" s="96"/>
      <c r="N88" s="97"/>
      <c r="O88" s="98"/>
      <c r="P88" s="99"/>
      <c r="Q88" s="98"/>
      <c r="R88" s="99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  <c r="BW88" s="100"/>
      <c r="BX88" s="100"/>
      <c r="BY88" s="100"/>
      <c r="BZ88" s="100"/>
      <c r="CA88" s="100"/>
      <c r="CB88" s="100"/>
      <c r="CC88" s="100"/>
      <c r="CD88" s="100"/>
      <c r="CE88" s="100"/>
      <c r="CF88" s="100"/>
      <c r="CG88" s="100"/>
      <c r="CH88" s="100"/>
      <c r="CI88" s="100"/>
      <c r="CJ88" s="100"/>
      <c r="CK88" s="100"/>
      <c r="CL88" s="100"/>
      <c r="CM88" s="100"/>
      <c r="CN88" s="100"/>
      <c r="CO88" s="100"/>
      <c r="CP88" s="100"/>
      <c r="CQ88" s="100"/>
      <c r="CR88" s="100"/>
      <c r="CS88" s="100"/>
      <c r="CT88" s="100"/>
      <c r="CU88" s="100"/>
      <c r="CV88" s="100"/>
      <c r="CW88" s="100"/>
      <c r="CX88" s="100"/>
      <c r="CY88" s="100"/>
      <c r="CZ88" s="100"/>
      <c r="DA88" s="100"/>
      <c r="DB88" s="100"/>
      <c r="DC88" s="100"/>
      <c r="DD88" s="100"/>
      <c r="DE88" s="100"/>
      <c r="DF88" s="100"/>
      <c r="DG88" s="100"/>
      <c r="DH88" s="100"/>
      <c r="DI88" s="100"/>
      <c r="DJ88" s="100"/>
      <c r="DK88" s="100"/>
      <c r="DL88" s="100"/>
      <c r="DM88" s="100"/>
      <c r="DN88" s="100"/>
      <c r="DO88" s="100"/>
      <c r="DP88" s="100"/>
      <c r="DQ88" s="100"/>
      <c r="DR88" s="100"/>
      <c r="DS88" s="100"/>
      <c r="DT88" s="100"/>
      <c r="DU88" s="100"/>
      <c r="DV88" s="100"/>
      <c r="DW88" s="100"/>
      <c r="DX88" s="100"/>
      <c r="DY88" s="100"/>
      <c r="DZ88" s="100"/>
      <c r="EA88" s="100"/>
      <c r="EB88" s="100"/>
      <c r="EC88" s="100"/>
      <c r="ED88" s="100"/>
      <c r="EE88" s="100"/>
      <c r="EF88" s="100"/>
      <c r="EG88" s="100"/>
      <c r="EH88" s="100"/>
      <c r="EI88" s="100"/>
      <c r="EJ88" s="100"/>
      <c r="EK88" s="100"/>
      <c r="EL88" s="100"/>
      <c r="EM88" s="100"/>
      <c r="EN88" s="100"/>
      <c r="EO88" s="100"/>
      <c r="EP88" s="103"/>
      <c r="EQ88" s="3"/>
      <c r="ER88" s="3"/>
      <c r="ES88" s="3"/>
      <c r="ET88" s="3"/>
      <c r="EU88" s="3"/>
      <c r="EV88" s="3"/>
      <c r="EW88" s="3"/>
      <c r="EX88" s="3"/>
      <c r="EY88" s="3"/>
      <c r="EZ88" s="3"/>
    </row>
    <row r="89" spans="1:156" ht="13.5" customHeight="1" x14ac:dyDescent="0.2">
      <c r="A89" s="3"/>
      <c r="B89" s="78">
        <f>(ROW()-10)/2+0.5</f>
        <v>40</v>
      </c>
      <c r="C89" s="79"/>
      <c r="D89" s="80"/>
      <c r="E89" s="80" t="s">
        <v>95</v>
      </c>
      <c r="F89" s="81" t="s">
        <v>55</v>
      </c>
      <c r="G89" s="81"/>
      <c r="H89" s="82" t="s">
        <v>56</v>
      </c>
      <c r="I89" s="83">
        <v>42196</v>
      </c>
      <c r="J89" s="83">
        <v>42216</v>
      </c>
      <c r="K89" s="83">
        <v>42196</v>
      </c>
      <c r="L89" s="83">
        <v>42209</v>
      </c>
      <c r="M89" s="84">
        <v>100</v>
      </c>
      <c r="N89" s="85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86" t="str">
        <f>IF(COUNTA(S89:DZ89)=0,"",SUMPRODUCT(--(ISNUMBER(S89:DZ89)),S89:DZ89)+ (COUNTA(S89:DZ89)-COUNT(S89:DZ89))*8)</f>
        <v/>
      </c>
      <c r="P89" s="87" t="str">
        <f>IF(O89="","",ROUND(O89/8,2))</f>
        <v/>
      </c>
      <c r="Q89" s="86" t="str">
        <f>IF(COUNTA(S90:DZ90)=0,"",SUMPRODUCT(--(ISNUMBER(S90:DZ90)),S90:DZ90)+ (COUNTA(S90:DZ90)-COUNT(S90:DZ90))*8)</f>
        <v/>
      </c>
      <c r="R89" s="87" t="str">
        <f>IF(Q89="","",ROUND(Q89/8,2))</f>
        <v/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8"/>
      <c r="CC89" s="88"/>
      <c r="CD89" s="88"/>
      <c r="CE89" s="88"/>
      <c r="CF89" s="88"/>
      <c r="CG89" s="88"/>
      <c r="CH89" s="88"/>
      <c r="CI89" s="88"/>
      <c r="CJ89" s="88"/>
      <c r="CK89" s="88"/>
      <c r="CL89" s="88"/>
      <c r="CM89" s="88"/>
      <c r="CN89" s="88"/>
      <c r="CO89" s="88"/>
      <c r="CP89" s="88"/>
      <c r="CQ89" s="88"/>
      <c r="CR89" s="88"/>
      <c r="CS89" s="88"/>
      <c r="CT89" s="88"/>
      <c r="CU89" s="88"/>
      <c r="CV89" s="88"/>
      <c r="CW89" s="88"/>
      <c r="CX89" s="88"/>
      <c r="CY89" s="88"/>
      <c r="CZ89" s="88"/>
      <c r="DA89" s="88"/>
      <c r="DB89" s="88"/>
      <c r="DC89" s="88"/>
      <c r="DD89" s="88"/>
      <c r="DE89" s="88"/>
      <c r="DF89" s="88"/>
      <c r="DG89" s="88"/>
      <c r="DH89" s="88"/>
      <c r="DI89" s="88"/>
      <c r="DJ89" s="88"/>
      <c r="DK89" s="88"/>
      <c r="DL89" s="88"/>
      <c r="DM89" s="88"/>
      <c r="DN89" s="88"/>
      <c r="DO89" s="88"/>
      <c r="DP89" s="88"/>
      <c r="DQ89" s="88"/>
      <c r="DR89" s="88"/>
      <c r="DS89" s="88"/>
      <c r="DT89" s="88"/>
      <c r="DU89" s="88"/>
      <c r="DV89" s="88"/>
      <c r="DW89" s="88"/>
      <c r="DX89" s="88"/>
      <c r="DY89" s="88"/>
      <c r="DZ89" s="88"/>
      <c r="EA89" s="88"/>
      <c r="EB89" s="88"/>
      <c r="EC89" s="88"/>
      <c r="ED89" s="88"/>
      <c r="EE89" s="88"/>
      <c r="EF89" s="88"/>
      <c r="EG89" s="88"/>
      <c r="EH89" s="88"/>
      <c r="EI89" s="88"/>
      <c r="EJ89" s="88"/>
      <c r="EK89" s="88"/>
      <c r="EL89" s="88"/>
      <c r="EM89" s="88"/>
      <c r="EN89" s="88"/>
      <c r="EO89" s="88"/>
      <c r="EP89" s="102"/>
      <c r="EQ89" s="3"/>
      <c r="ER89" s="3"/>
      <c r="ES89" s="3"/>
      <c r="ET89" s="3"/>
      <c r="EU89" s="3"/>
      <c r="EV89" s="3"/>
      <c r="EW89" s="3"/>
      <c r="EX89" s="3"/>
      <c r="EY89" s="3"/>
      <c r="EZ89" s="3"/>
    </row>
    <row r="90" spans="1:156" ht="13.5" customHeight="1" x14ac:dyDescent="0.2">
      <c r="A90" s="3"/>
      <c r="B90" s="90"/>
      <c r="C90" s="91"/>
      <c r="D90" s="92"/>
      <c r="E90" s="92"/>
      <c r="F90" s="93"/>
      <c r="G90" s="93"/>
      <c r="H90" s="94"/>
      <c r="I90" s="95"/>
      <c r="J90" s="95"/>
      <c r="K90" s="95"/>
      <c r="L90" s="95"/>
      <c r="M90" s="96"/>
      <c r="N90" s="97"/>
      <c r="O90" s="98"/>
      <c r="P90" s="99"/>
      <c r="Q90" s="98"/>
      <c r="R90" s="99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  <c r="BT90" s="100"/>
      <c r="BU90" s="100"/>
      <c r="BV90" s="100"/>
      <c r="BW90" s="100"/>
      <c r="BX90" s="100"/>
      <c r="BY90" s="100"/>
      <c r="BZ90" s="100"/>
      <c r="CA90" s="100"/>
      <c r="CB90" s="100"/>
      <c r="CC90" s="100"/>
      <c r="CD90" s="100"/>
      <c r="CE90" s="100"/>
      <c r="CF90" s="100"/>
      <c r="CG90" s="100"/>
      <c r="CH90" s="100"/>
      <c r="CI90" s="100"/>
      <c r="CJ90" s="100"/>
      <c r="CK90" s="100"/>
      <c r="CL90" s="100"/>
      <c r="CM90" s="100"/>
      <c r="CN90" s="100"/>
      <c r="CO90" s="100"/>
      <c r="CP90" s="100"/>
      <c r="CQ90" s="100"/>
      <c r="CR90" s="100"/>
      <c r="CS90" s="100"/>
      <c r="CT90" s="100"/>
      <c r="CU90" s="100"/>
      <c r="CV90" s="100"/>
      <c r="CW90" s="100"/>
      <c r="CX90" s="100"/>
      <c r="CY90" s="100"/>
      <c r="CZ90" s="100"/>
      <c r="DA90" s="100"/>
      <c r="DB90" s="100"/>
      <c r="DC90" s="100"/>
      <c r="DD90" s="100"/>
      <c r="DE90" s="100"/>
      <c r="DF90" s="100"/>
      <c r="DG90" s="100"/>
      <c r="DH90" s="100"/>
      <c r="DI90" s="100"/>
      <c r="DJ90" s="100"/>
      <c r="DK90" s="100"/>
      <c r="DL90" s="100"/>
      <c r="DM90" s="100"/>
      <c r="DN90" s="100"/>
      <c r="DO90" s="100"/>
      <c r="DP90" s="100"/>
      <c r="DQ90" s="100"/>
      <c r="DR90" s="100"/>
      <c r="DS90" s="100"/>
      <c r="DT90" s="100"/>
      <c r="DU90" s="100"/>
      <c r="DV90" s="100"/>
      <c r="DW90" s="100"/>
      <c r="DX90" s="100"/>
      <c r="DY90" s="100"/>
      <c r="DZ90" s="100"/>
      <c r="EA90" s="100"/>
      <c r="EB90" s="100"/>
      <c r="EC90" s="100"/>
      <c r="ED90" s="100"/>
      <c r="EE90" s="100"/>
      <c r="EF90" s="100"/>
      <c r="EG90" s="100"/>
      <c r="EH90" s="100"/>
      <c r="EI90" s="100"/>
      <c r="EJ90" s="100"/>
      <c r="EK90" s="100"/>
      <c r="EL90" s="100"/>
      <c r="EM90" s="100"/>
      <c r="EN90" s="100"/>
      <c r="EO90" s="100"/>
      <c r="EP90" s="103"/>
      <c r="EQ90" s="3"/>
      <c r="ER90" s="3"/>
      <c r="ES90" s="3"/>
      <c r="ET90" s="3"/>
      <c r="EU90" s="3"/>
      <c r="EV90" s="3"/>
      <c r="EW90" s="3"/>
      <c r="EX90" s="3"/>
      <c r="EY90" s="3"/>
      <c r="EZ90" s="3"/>
    </row>
    <row r="91" spans="1:156" ht="13.5" customHeight="1" x14ac:dyDescent="0.2">
      <c r="A91" s="3"/>
      <c r="B91" s="78">
        <f>(ROW()-10)/2+0.5</f>
        <v>41</v>
      </c>
      <c r="C91" s="79"/>
      <c r="D91" s="80"/>
      <c r="E91" s="80" t="s">
        <v>96</v>
      </c>
      <c r="F91" s="81" t="s">
        <v>55</v>
      </c>
      <c r="G91" s="81"/>
      <c r="H91" s="82" t="s">
        <v>56</v>
      </c>
      <c r="I91" s="83">
        <v>42196</v>
      </c>
      <c r="J91" s="83">
        <v>42216</v>
      </c>
      <c r="K91" s="83">
        <v>42196</v>
      </c>
      <c r="L91" s="83">
        <v>42209</v>
      </c>
      <c r="M91" s="84">
        <v>100</v>
      </c>
      <c r="N91" s="85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86" t="str">
        <f>IF(COUNTA(S91:DZ91)=0,"",SUMPRODUCT(--(ISNUMBER(S91:DZ91)),S91:DZ91)+ (COUNTA(S91:DZ91)-COUNT(S91:DZ91))*8)</f>
        <v/>
      </c>
      <c r="P91" s="87" t="str">
        <f>IF(O91="","",ROUND(O91/8,2))</f>
        <v/>
      </c>
      <c r="Q91" s="86" t="str">
        <f>IF(COUNTA(S92:DZ92)=0,"",SUMPRODUCT(--(ISNUMBER(S92:DZ92)),S92:DZ92)+ (COUNTA(S92:DZ92)-COUNT(S92:DZ92))*8)</f>
        <v/>
      </c>
      <c r="R91" s="87" t="str">
        <f>IF(Q91="","",ROUND(Q91/8,2))</f>
        <v/>
      </c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8"/>
      <c r="CA91" s="88"/>
      <c r="CB91" s="88"/>
      <c r="CC91" s="88"/>
      <c r="CD91" s="88"/>
      <c r="CE91" s="88"/>
      <c r="CF91" s="88"/>
      <c r="CG91" s="88"/>
      <c r="CH91" s="88"/>
      <c r="CI91" s="88"/>
      <c r="CJ91" s="88"/>
      <c r="CK91" s="88"/>
      <c r="CL91" s="88"/>
      <c r="CM91" s="88"/>
      <c r="CN91" s="88"/>
      <c r="CO91" s="88"/>
      <c r="CP91" s="88"/>
      <c r="CQ91" s="88"/>
      <c r="CR91" s="88"/>
      <c r="CS91" s="88"/>
      <c r="CT91" s="88"/>
      <c r="CU91" s="88"/>
      <c r="CV91" s="88"/>
      <c r="CW91" s="88"/>
      <c r="CX91" s="88"/>
      <c r="CY91" s="88"/>
      <c r="CZ91" s="88"/>
      <c r="DA91" s="88"/>
      <c r="DB91" s="88"/>
      <c r="DC91" s="88"/>
      <c r="DD91" s="88"/>
      <c r="DE91" s="88"/>
      <c r="DF91" s="88"/>
      <c r="DG91" s="88"/>
      <c r="DH91" s="88"/>
      <c r="DI91" s="88"/>
      <c r="DJ91" s="88"/>
      <c r="DK91" s="88"/>
      <c r="DL91" s="88"/>
      <c r="DM91" s="88"/>
      <c r="DN91" s="88"/>
      <c r="DO91" s="88"/>
      <c r="DP91" s="88"/>
      <c r="DQ91" s="88"/>
      <c r="DR91" s="88"/>
      <c r="DS91" s="88"/>
      <c r="DT91" s="88"/>
      <c r="DU91" s="88"/>
      <c r="DV91" s="88"/>
      <c r="DW91" s="88"/>
      <c r="DX91" s="88"/>
      <c r="DY91" s="88"/>
      <c r="DZ91" s="88"/>
      <c r="EA91" s="88"/>
      <c r="EB91" s="88"/>
      <c r="EC91" s="88"/>
      <c r="ED91" s="88"/>
      <c r="EE91" s="88"/>
      <c r="EF91" s="88"/>
      <c r="EG91" s="88"/>
      <c r="EH91" s="88"/>
      <c r="EI91" s="88"/>
      <c r="EJ91" s="88"/>
      <c r="EK91" s="88"/>
      <c r="EL91" s="88"/>
      <c r="EM91" s="88"/>
      <c r="EN91" s="88"/>
      <c r="EO91" s="88"/>
      <c r="EP91" s="102"/>
      <c r="EQ91" s="3"/>
      <c r="ER91" s="3"/>
      <c r="ES91" s="3"/>
      <c r="ET91" s="3"/>
      <c r="EU91" s="3"/>
      <c r="EV91" s="3"/>
      <c r="EW91" s="3"/>
      <c r="EX91" s="3"/>
      <c r="EY91" s="3"/>
      <c r="EZ91" s="3"/>
    </row>
    <row r="92" spans="1:156" ht="13.5" customHeight="1" x14ac:dyDescent="0.2">
      <c r="A92" s="3"/>
      <c r="B92" s="90"/>
      <c r="C92" s="91"/>
      <c r="D92" s="92"/>
      <c r="E92" s="92"/>
      <c r="F92" s="93"/>
      <c r="G92" s="93"/>
      <c r="H92" s="94"/>
      <c r="I92" s="95"/>
      <c r="J92" s="95"/>
      <c r="K92" s="95"/>
      <c r="L92" s="95"/>
      <c r="M92" s="96"/>
      <c r="N92" s="97"/>
      <c r="O92" s="98"/>
      <c r="P92" s="99"/>
      <c r="Q92" s="98"/>
      <c r="R92" s="99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  <c r="BT92" s="100"/>
      <c r="BU92" s="100"/>
      <c r="BV92" s="100"/>
      <c r="BW92" s="100"/>
      <c r="BX92" s="100"/>
      <c r="BY92" s="100"/>
      <c r="BZ92" s="100"/>
      <c r="CA92" s="100"/>
      <c r="CB92" s="100"/>
      <c r="CC92" s="100"/>
      <c r="CD92" s="100"/>
      <c r="CE92" s="100"/>
      <c r="CF92" s="100"/>
      <c r="CG92" s="100"/>
      <c r="CH92" s="100"/>
      <c r="CI92" s="100"/>
      <c r="CJ92" s="100"/>
      <c r="CK92" s="100"/>
      <c r="CL92" s="100"/>
      <c r="CM92" s="100"/>
      <c r="CN92" s="100"/>
      <c r="CO92" s="100"/>
      <c r="CP92" s="100"/>
      <c r="CQ92" s="100"/>
      <c r="CR92" s="100"/>
      <c r="CS92" s="100"/>
      <c r="CT92" s="100"/>
      <c r="CU92" s="100"/>
      <c r="CV92" s="100"/>
      <c r="CW92" s="100"/>
      <c r="CX92" s="100"/>
      <c r="CY92" s="100"/>
      <c r="CZ92" s="100"/>
      <c r="DA92" s="100"/>
      <c r="DB92" s="100"/>
      <c r="DC92" s="100"/>
      <c r="DD92" s="100"/>
      <c r="DE92" s="100"/>
      <c r="DF92" s="100"/>
      <c r="DG92" s="100"/>
      <c r="DH92" s="100"/>
      <c r="DI92" s="100"/>
      <c r="DJ92" s="100"/>
      <c r="DK92" s="100"/>
      <c r="DL92" s="100"/>
      <c r="DM92" s="100"/>
      <c r="DN92" s="100"/>
      <c r="DO92" s="100"/>
      <c r="DP92" s="100"/>
      <c r="DQ92" s="100"/>
      <c r="DR92" s="100"/>
      <c r="DS92" s="100"/>
      <c r="DT92" s="100"/>
      <c r="DU92" s="100"/>
      <c r="DV92" s="100"/>
      <c r="DW92" s="100"/>
      <c r="DX92" s="100"/>
      <c r="DY92" s="100"/>
      <c r="DZ92" s="100"/>
      <c r="EA92" s="100"/>
      <c r="EB92" s="100"/>
      <c r="EC92" s="100"/>
      <c r="ED92" s="100"/>
      <c r="EE92" s="100"/>
      <c r="EF92" s="100"/>
      <c r="EG92" s="100"/>
      <c r="EH92" s="100"/>
      <c r="EI92" s="100"/>
      <c r="EJ92" s="100"/>
      <c r="EK92" s="100"/>
      <c r="EL92" s="100"/>
      <c r="EM92" s="100"/>
      <c r="EN92" s="100"/>
      <c r="EO92" s="100"/>
      <c r="EP92" s="103"/>
      <c r="EQ92" s="3"/>
      <c r="ER92" s="3"/>
      <c r="ES92" s="3"/>
      <c r="ET92" s="3"/>
      <c r="EU92" s="3"/>
      <c r="EV92" s="3"/>
      <c r="EW92" s="3"/>
      <c r="EX92" s="3"/>
      <c r="EY92" s="3"/>
      <c r="EZ92" s="3"/>
    </row>
    <row r="93" spans="1:156" ht="13.5" customHeight="1" x14ac:dyDescent="0.2">
      <c r="A93" s="3"/>
      <c r="B93" s="78">
        <f>(ROW()-10)/2+0.5</f>
        <v>42</v>
      </c>
      <c r="C93" s="79"/>
      <c r="D93" s="80"/>
      <c r="E93" s="80" t="s">
        <v>97</v>
      </c>
      <c r="F93" s="81" t="s">
        <v>55</v>
      </c>
      <c r="G93" s="81"/>
      <c r="H93" s="82" t="s">
        <v>56</v>
      </c>
      <c r="I93" s="83">
        <v>42196</v>
      </c>
      <c r="J93" s="83">
        <v>42216</v>
      </c>
      <c r="K93" s="83">
        <v>42196</v>
      </c>
      <c r="L93" s="83">
        <v>42209</v>
      </c>
      <c r="M93" s="84">
        <v>100</v>
      </c>
      <c r="N93" s="85" t="str">
        <f ca="1">IF(B93="","",IF(AND(I93="",J93="",K93="",L93=""),"",IF(OR(I93="",J93=""),"?",IF(AND(I93&lt;&gt;"",J93&lt;&gt;"",K93&lt;&gt;"",L93&lt;&gt;"",M93=100),"○",IF(AND(I93&lt;=TODAY(),J93&gt;=TODAY(),K93=""),"▲",  IF(J93&lt;TODAY(),"★",IF(K93&lt;&gt;"","△",IF(AND(I93&lt;&gt;""),"◇",""))))))))</f>
        <v>○</v>
      </c>
      <c r="O93" s="86" t="str">
        <f>IF(COUNTA(S93:DZ93)=0,"",SUMPRODUCT(--(ISNUMBER(S93:DZ93)),S93:DZ93)+ (COUNTA(S93:DZ93)-COUNT(S93:DZ93))*8)</f>
        <v/>
      </c>
      <c r="P93" s="87" t="str">
        <f>IF(O93="","",ROUND(O93/8,2))</f>
        <v/>
      </c>
      <c r="Q93" s="86" t="str">
        <f>IF(COUNTA(S94:DZ94)=0,"",SUMPRODUCT(--(ISNUMBER(S94:DZ94)),S94:DZ94)+ (COUNTA(S94:DZ94)-COUNT(S94:DZ94))*8)</f>
        <v/>
      </c>
      <c r="R93" s="87" t="str">
        <f>IF(Q93="","",ROUND(Q93/8,2))</f>
        <v/>
      </c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  <c r="BW93" s="88"/>
      <c r="BX93" s="88"/>
      <c r="BY93" s="88"/>
      <c r="BZ93" s="88"/>
      <c r="CA93" s="88"/>
      <c r="CB93" s="88"/>
      <c r="CC93" s="88"/>
      <c r="CD93" s="88"/>
      <c r="CE93" s="88"/>
      <c r="CF93" s="88"/>
      <c r="CG93" s="88"/>
      <c r="CH93" s="88"/>
      <c r="CI93" s="88"/>
      <c r="CJ93" s="88"/>
      <c r="CK93" s="88"/>
      <c r="CL93" s="88"/>
      <c r="CM93" s="88"/>
      <c r="CN93" s="88"/>
      <c r="CO93" s="88"/>
      <c r="CP93" s="88"/>
      <c r="CQ93" s="88"/>
      <c r="CR93" s="88"/>
      <c r="CS93" s="88"/>
      <c r="CT93" s="88"/>
      <c r="CU93" s="88"/>
      <c r="CV93" s="88"/>
      <c r="CW93" s="88"/>
      <c r="CX93" s="88"/>
      <c r="CY93" s="88"/>
      <c r="CZ93" s="88"/>
      <c r="DA93" s="88"/>
      <c r="DB93" s="88"/>
      <c r="DC93" s="88"/>
      <c r="DD93" s="88"/>
      <c r="DE93" s="88"/>
      <c r="DF93" s="88"/>
      <c r="DG93" s="88"/>
      <c r="DH93" s="88"/>
      <c r="DI93" s="88"/>
      <c r="DJ93" s="88"/>
      <c r="DK93" s="88"/>
      <c r="DL93" s="88"/>
      <c r="DM93" s="88"/>
      <c r="DN93" s="88"/>
      <c r="DO93" s="88"/>
      <c r="DP93" s="88"/>
      <c r="DQ93" s="88"/>
      <c r="DR93" s="88"/>
      <c r="DS93" s="88"/>
      <c r="DT93" s="88"/>
      <c r="DU93" s="88"/>
      <c r="DV93" s="88"/>
      <c r="DW93" s="88"/>
      <c r="DX93" s="88"/>
      <c r="DY93" s="88"/>
      <c r="DZ93" s="88"/>
      <c r="EA93" s="88"/>
      <c r="EB93" s="88"/>
      <c r="EC93" s="88"/>
      <c r="ED93" s="88"/>
      <c r="EE93" s="88"/>
      <c r="EF93" s="88"/>
      <c r="EG93" s="88"/>
      <c r="EH93" s="88"/>
      <c r="EI93" s="88"/>
      <c r="EJ93" s="88"/>
      <c r="EK93" s="88"/>
      <c r="EL93" s="88"/>
      <c r="EM93" s="88"/>
      <c r="EN93" s="88"/>
      <c r="EO93" s="88"/>
      <c r="EP93" s="102"/>
      <c r="EQ93" s="3"/>
      <c r="ER93" s="3"/>
      <c r="ES93" s="3"/>
      <c r="ET93" s="3"/>
      <c r="EU93" s="3"/>
      <c r="EV93" s="3"/>
      <c r="EW93" s="3"/>
      <c r="EX93" s="3"/>
      <c r="EY93" s="3"/>
      <c r="EZ93" s="3"/>
    </row>
    <row r="94" spans="1:156" ht="13.5" customHeight="1" x14ac:dyDescent="0.2">
      <c r="A94" s="3"/>
      <c r="B94" s="90"/>
      <c r="C94" s="91"/>
      <c r="D94" s="92"/>
      <c r="E94" s="92"/>
      <c r="F94" s="93"/>
      <c r="G94" s="93"/>
      <c r="H94" s="94"/>
      <c r="I94" s="95"/>
      <c r="J94" s="95"/>
      <c r="K94" s="95"/>
      <c r="L94" s="95"/>
      <c r="M94" s="96"/>
      <c r="N94" s="97"/>
      <c r="O94" s="98"/>
      <c r="P94" s="99"/>
      <c r="Q94" s="98"/>
      <c r="R94" s="99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  <c r="BZ94" s="100"/>
      <c r="CA94" s="100"/>
      <c r="CB94" s="100"/>
      <c r="CC94" s="100"/>
      <c r="CD94" s="100"/>
      <c r="CE94" s="100"/>
      <c r="CF94" s="100"/>
      <c r="CG94" s="100"/>
      <c r="CH94" s="100"/>
      <c r="CI94" s="100"/>
      <c r="CJ94" s="100"/>
      <c r="CK94" s="100"/>
      <c r="CL94" s="100"/>
      <c r="CM94" s="100"/>
      <c r="CN94" s="100"/>
      <c r="CO94" s="100"/>
      <c r="CP94" s="100"/>
      <c r="CQ94" s="100"/>
      <c r="CR94" s="100"/>
      <c r="CS94" s="100"/>
      <c r="CT94" s="100"/>
      <c r="CU94" s="100"/>
      <c r="CV94" s="100"/>
      <c r="CW94" s="100"/>
      <c r="CX94" s="100"/>
      <c r="CY94" s="100"/>
      <c r="CZ94" s="100"/>
      <c r="DA94" s="100"/>
      <c r="DB94" s="100"/>
      <c r="DC94" s="100"/>
      <c r="DD94" s="100"/>
      <c r="DE94" s="100"/>
      <c r="DF94" s="100"/>
      <c r="DG94" s="100"/>
      <c r="DH94" s="100"/>
      <c r="DI94" s="100"/>
      <c r="DJ94" s="100"/>
      <c r="DK94" s="100"/>
      <c r="DL94" s="100"/>
      <c r="DM94" s="100"/>
      <c r="DN94" s="100"/>
      <c r="DO94" s="100"/>
      <c r="DP94" s="100"/>
      <c r="DQ94" s="100"/>
      <c r="DR94" s="100"/>
      <c r="DS94" s="100"/>
      <c r="DT94" s="100"/>
      <c r="DU94" s="100"/>
      <c r="DV94" s="100"/>
      <c r="DW94" s="100"/>
      <c r="DX94" s="100"/>
      <c r="DY94" s="100"/>
      <c r="DZ94" s="100"/>
      <c r="EA94" s="100"/>
      <c r="EB94" s="100"/>
      <c r="EC94" s="100"/>
      <c r="ED94" s="100"/>
      <c r="EE94" s="100"/>
      <c r="EF94" s="100"/>
      <c r="EG94" s="100"/>
      <c r="EH94" s="100"/>
      <c r="EI94" s="100"/>
      <c r="EJ94" s="100"/>
      <c r="EK94" s="100"/>
      <c r="EL94" s="100"/>
      <c r="EM94" s="100"/>
      <c r="EN94" s="100"/>
      <c r="EO94" s="100"/>
      <c r="EP94" s="103"/>
      <c r="EQ94" s="3"/>
      <c r="ER94" s="3"/>
      <c r="ES94" s="3"/>
      <c r="ET94" s="3"/>
      <c r="EU94" s="3"/>
      <c r="EV94" s="3"/>
      <c r="EW94" s="3"/>
      <c r="EX94" s="3"/>
      <c r="EY94" s="3"/>
      <c r="EZ94" s="3"/>
    </row>
    <row r="95" spans="1:156" ht="13.5" customHeight="1" x14ac:dyDescent="0.2">
      <c r="A95" s="3"/>
      <c r="B95" s="78">
        <f>(ROW()-10)/2+0.5</f>
        <v>43</v>
      </c>
      <c r="C95" s="79"/>
      <c r="D95" s="80"/>
      <c r="E95" s="80" t="s">
        <v>98</v>
      </c>
      <c r="F95" s="81" t="s">
        <v>55</v>
      </c>
      <c r="G95" s="101"/>
      <c r="H95" s="82" t="s">
        <v>56</v>
      </c>
      <c r="I95" s="83">
        <v>42196</v>
      </c>
      <c r="J95" s="83">
        <v>42216</v>
      </c>
      <c r="K95" s="83">
        <v>42196</v>
      </c>
      <c r="L95" s="83">
        <v>42209</v>
      </c>
      <c r="M95" s="84">
        <v>100</v>
      </c>
      <c r="N95" s="85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86" t="str">
        <f>IF(COUNTA(S95:DZ95)=0,"",SUMPRODUCT(--(ISNUMBER(S95:DZ95)),S95:DZ95)+ (COUNTA(S95:DZ95)-COUNT(S95:DZ95))*8)</f>
        <v/>
      </c>
      <c r="P95" s="87" t="str">
        <f>IF(O95="","",ROUND(O95/8,2))</f>
        <v/>
      </c>
      <c r="Q95" s="86" t="str">
        <f>IF(COUNTA(S96:DZ96)=0,"",SUMPRODUCT(--(ISNUMBER(S96:DZ96)),S96:DZ96)+ (COUNTA(S96:DZ96)-COUNT(S96:DZ96))*8)</f>
        <v/>
      </c>
      <c r="R95" s="87" t="str">
        <f>IF(Q95="","",ROUND(Q95/8,2))</f>
        <v/>
      </c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  <c r="BW95" s="88"/>
      <c r="BX95" s="88"/>
      <c r="BY95" s="88"/>
      <c r="BZ95" s="88"/>
      <c r="CA95" s="88"/>
      <c r="CB95" s="88"/>
      <c r="CC95" s="88"/>
      <c r="CD95" s="88"/>
      <c r="CE95" s="88"/>
      <c r="CF95" s="88"/>
      <c r="CG95" s="88"/>
      <c r="CH95" s="88"/>
      <c r="CI95" s="88"/>
      <c r="CJ95" s="88"/>
      <c r="CK95" s="88"/>
      <c r="CL95" s="88"/>
      <c r="CM95" s="88"/>
      <c r="CN95" s="88"/>
      <c r="CO95" s="88"/>
      <c r="CP95" s="88"/>
      <c r="CQ95" s="88"/>
      <c r="CR95" s="88"/>
      <c r="CS95" s="88"/>
      <c r="CT95" s="88"/>
      <c r="CU95" s="88"/>
      <c r="CV95" s="88"/>
      <c r="CW95" s="88"/>
      <c r="CX95" s="88"/>
      <c r="CY95" s="88"/>
      <c r="CZ95" s="88"/>
      <c r="DA95" s="88"/>
      <c r="DB95" s="88"/>
      <c r="DC95" s="88"/>
      <c r="DD95" s="88"/>
      <c r="DE95" s="88"/>
      <c r="DF95" s="88"/>
      <c r="DG95" s="88"/>
      <c r="DH95" s="88"/>
      <c r="DI95" s="88"/>
      <c r="DJ95" s="88"/>
      <c r="DK95" s="88"/>
      <c r="DL95" s="88"/>
      <c r="DM95" s="88"/>
      <c r="DN95" s="88"/>
      <c r="DO95" s="88"/>
      <c r="DP95" s="88"/>
      <c r="DQ95" s="88"/>
      <c r="DR95" s="88"/>
      <c r="DS95" s="88"/>
      <c r="DT95" s="88"/>
      <c r="DU95" s="88"/>
      <c r="DV95" s="88"/>
      <c r="DW95" s="88"/>
      <c r="DX95" s="88"/>
      <c r="DY95" s="88"/>
      <c r="DZ95" s="88"/>
      <c r="EA95" s="88"/>
      <c r="EB95" s="88"/>
      <c r="EC95" s="88"/>
      <c r="ED95" s="88"/>
      <c r="EE95" s="88"/>
      <c r="EF95" s="88"/>
      <c r="EG95" s="88"/>
      <c r="EH95" s="88"/>
      <c r="EI95" s="88"/>
      <c r="EJ95" s="88"/>
      <c r="EK95" s="88"/>
      <c r="EL95" s="88"/>
      <c r="EM95" s="88"/>
      <c r="EN95" s="88"/>
      <c r="EO95" s="88"/>
      <c r="EP95" s="102"/>
      <c r="EQ95" s="3"/>
      <c r="ER95" s="3"/>
      <c r="ES95" s="3"/>
      <c r="ET95" s="3"/>
      <c r="EU95" s="3"/>
      <c r="EV95" s="3"/>
      <c r="EW95" s="3"/>
      <c r="EX95" s="3"/>
      <c r="EY95" s="3"/>
      <c r="EZ95" s="3"/>
    </row>
    <row r="96" spans="1:156" ht="13.5" customHeight="1" x14ac:dyDescent="0.2">
      <c r="A96" s="3"/>
      <c r="B96" s="90"/>
      <c r="C96" s="91"/>
      <c r="D96" s="92"/>
      <c r="E96" s="92"/>
      <c r="F96" s="93"/>
      <c r="G96" s="93"/>
      <c r="H96" s="94"/>
      <c r="I96" s="95"/>
      <c r="J96" s="95"/>
      <c r="K96" s="95"/>
      <c r="L96" s="95"/>
      <c r="M96" s="96"/>
      <c r="N96" s="97"/>
      <c r="O96" s="98"/>
      <c r="P96" s="99"/>
      <c r="Q96" s="98"/>
      <c r="R96" s="99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  <c r="BY96" s="100"/>
      <c r="BZ96" s="100"/>
      <c r="CA96" s="100"/>
      <c r="CB96" s="100"/>
      <c r="CC96" s="100"/>
      <c r="CD96" s="100"/>
      <c r="CE96" s="100"/>
      <c r="CF96" s="100"/>
      <c r="CG96" s="100"/>
      <c r="CH96" s="100"/>
      <c r="CI96" s="100"/>
      <c r="CJ96" s="100"/>
      <c r="CK96" s="100"/>
      <c r="CL96" s="100"/>
      <c r="CM96" s="100"/>
      <c r="CN96" s="100"/>
      <c r="CO96" s="100"/>
      <c r="CP96" s="100"/>
      <c r="CQ96" s="100"/>
      <c r="CR96" s="100"/>
      <c r="CS96" s="100"/>
      <c r="CT96" s="100"/>
      <c r="CU96" s="100"/>
      <c r="CV96" s="100"/>
      <c r="CW96" s="100"/>
      <c r="CX96" s="100"/>
      <c r="CY96" s="100"/>
      <c r="CZ96" s="100"/>
      <c r="DA96" s="100"/>
      <c r="DB96" s="100"/>
      <c r="DC96" s="100"/>
      <c r="DD96" s="100"/>
      <c r="DE96" s="100"/>
      <c r="DF96" s="100"/>
      <c r="DG96" s="100"/>
      <c r="DH96" s="100"/>
      <c r="DI96" s="100"/>
      <c r="DJ96" s="100"/>
      <c r="DK96" s="100"/>
      <c r="DL96" s="100"/>
      <c r="DM96" s="100"/>
      <c r="DN96" s="100"/>
      <c r="DO96" s="100"/>
      <c r="DP96" s="100"/>
      <c r="DQ96" s="100"/>
      <c r="DR96" s="100"/>
      <c r="DS96" s="100"/>
      <c r="DT96" s="100"/>
      <c r="DU96" s="100"/>
      <c r="DV96" s="100"/>
      <c r="DW96" s="100"/>
      <c r="DX96" s="100"/>
      <c r="DY96" s="100"/>
      <c r="DZ96" s="100"/>
      <c r="EA96" s="100"/>
      <c r="EB96" s="100"/>
      <c r="EC96" s="100"/>
      <c r="ED96" s="100"/>
      <c r="EE96" s="100"/>
      <c r="EF96" s="100"/>
      <c r="EG96" s="100"/>
      <c r="EH96" s="100"/>
      <c r="EI96" s="100"/>
      <c r="EJ96" s="100"/>
      <c r="EK96" s="100"/>
      <c r="EL96" s="100"/>
      <c r="EM96" s="100"/>
      <c r="EN96" s="100"/>
      <c r="EO96" s="100"/>
      <c r="EP96" s="103"/>
      <c r="EQ96" s="3"/>
      <c r="ER96" s="3"/>
      <c r="ES96" s="3"/>
      <c r="ET96" s="3"/>
      <c r="EU96" s="3"/>
      <c r="EV96" s="3"/>
      <c r="EW96" s="3"/>
      <c r="EX96" s="3"/>
      <c r="EY96" s="3"/>
      <c r="EZ96" s="3"/>
    </row>
    <row r="97" spans="1:156" ht="13.5" customHeight="1" x14ac:dyDescent="0.2">
      <c r="A97" s="3"/>
      <c r="B97" s="78">
        <f>(ROW()-10)/2+0.5</f>
        <v>44</v>
      </c>
      <c r="C97" s="79"/>
      <c r="D97" s="80"/>
      <c r="E97" s="80" t="s">
        <v>99</v>
      </c>
      <c r="F97" s="81" t="s">
        <v>55</v>
      </c>
      <c r="G97" s="81"/>
      <c r="H97" s="82" t="s">
        <v>56</v>
      </c>
      <c r="I97" s="83">
        <v>42196</v>
      </c>
      <c r="J97" s="83">
        <v>42216</v>
      </c>
      <c r="K97" s="83">
        <v>42196</v>
      </c>
      <c r="L97" s="83">
        <v>42209</v>
      </c>
      <c r="M97" s="84">
        <v>100</v>
      </c>
      <c r="N97" s="85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86" t="str">
        <f>IF(COUNTA(S97:DZ97)=0,"",SUMPRODUCT(--(ISNUMBER(S97:DZ97)),S97:DZ97)+ (COUNTA(S97:DZ97)-COUNT(S97:DZ97))*8)</f>
        <v/>
      </c>
      <c r="P97" s="87" t="str">
        <f>IF(O97="","",ROUND(O97/8,2))</f>
        <v/>
      </c>
      <c r="Q97" s="86" t="str">
        <f>IF(COUNTA(S98:DZ98)=0,"",SUMPRODUCT(--(ISNUMBER(S98:DZ98)),S98:DZ98)+ (COUNTA(S98:DZ98)-COUNT(S98:DZ98))*8)</f>
        <v/>
      </c>
      <c r="R97" s="87" t="str">
        <f>IF(Q97="","",ROUND(Q97/8,2))</f>
        <v/>
      </c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88"/>
      <c r="BW97" s="88"/>
      <c r="BX97" s="88"/>
      <c r="BY97" s="88"/>
      <c r="BZ97" s="88"/>
      <c r="CA97" s="88"/>
      <c r="CB97" s="88"/>
      <c r="CC97" s="88"/>
      <c r="CD97" s="88"/>
      <c r="CE97" s="88"/>
      <c r="CF97" s="88"/>
      <c r="CG97" s="88"/>
      <c r="CH97" s="88"/>
      <c r="CI97" s="88"/>
      <c r="CJ97" s="88"/>
      <c r="CK97" s="88"/>
      <c r="CL97" s="88"/>
      <c r="CM97" s="88"/>
      <c r="CN97" s="88"/>
      <c r="CO97" s="88"/>
      <c r="CP97" s="88"/>
      <c r="CQ97" s="88"/>
      <c r="CR97" s="88"/>
      <c r="CS97" s="88"/>
      <c r="CT97" s="88"/>
      <c r="CU97" s="88"/>
      <c r="CV97" s="88"/>
      <c r="CW97" s="88"/>
      <c r="CX97" s="88"/>
      <c r="CY97" s="88"/>
      <c r="CZ97" s="88"/>
      <c r="DA97" s="88"/>
      <c r="DB97" s="88"/>
      <c r="DC97" s="88"/>
      <c r="DD97" s="88"/>
      <c r="DE97" s="88"/>
      <c r="DF97" s="88"/>
      <c r="DG97" s="88"/>
      <c r="DH97" s="88"/>
      <c r="DI97" s="88"/>
      <c r="DJ97" s="88"/>
      <c r="DK97" s="88"/>
      <c r="DL97" s="88"/>
      <c r="DM97" s="88"/>
      <c r="DN97" s="88"/>
      <c r="DO97" s="88"/>
      <c r="DP97" s="88"/>
      <c r="DQ97" s="88"/>
      <c r="DR97" s="88"/>
      <c r="DS97" s="88"/>
      <c r="DT97" s="88"/>
      <c r="DU97" s="88"/>
      <c r="DV97" s="88"/>
      <c r="DW97" s="88"/>
      <c r="DX97" s="88"/>
      <c r="DY97" s="88"/>
      <c r="DZ97" s="88"/>
      <c r="EA97" s="88"/>
      <c r="EB97" s="88"/>
      <c r="EC97" s="88"/>
      <c r="ED97" s="88"/>
      <c r="EE97" s="88"/>
      <c r="EF97" s="88"/>
      <c r="EG97" s="88"/>
      <c r="EH97" s="88"/>
      <c r="EI97" s="88"/>
      <c r="EJ97" s="88"/>
      <c r="EK97" s="88"/>
      <c r="EL97" s="88"/>
      <c r="EM97" s="88"/>
      <c r="EN97" s="88"/>
      <c r="EO97" s="88"/>
      <c r="EP97" s="102"/>
      <c r="EQ97" s="3"/>
      <c r="ER97" s="3"/>
      <c r="ES97" s="3"/>
      <c r="ET97" s="3"/>
      <c r="EU97" s="3"/>
      <c r="EV97" s="3"/>
      <c r="EW97" s="3"/>
      <c r="EX97" s="3"/>
      <c r="EY97" s="3"/>
      <c r="EZ97" s="3"/>
    </row>
    <row r="98" spans="1:156" ht="13.5" customHeight="1" x14ac:dyDescent="0.2">
      <c r="A98" s="3"/>
      <c r="B98" s="90"/>
      <c r="C98" s="91"/>
      <c r="D98" s="92"/>
      <c r="E98" s="92"/>
      <c r="F98" s="93"/>
      <c r="G98" s="93"/>
      <c r="H98" s="94"/>
      <c r="I98" s="95"/>
      <c r="J98" s="95"/>
      <c r="K98" s="95"/>
      <c r="L98" s="95"/>
      <c r="M98" s="96"/>
      <c r="N98" s="97"/>
      <c r="O98" s="98"/>
      <c r="P98" s="99"/>
      <c r="Q98" s="98"/>
      <c r="R98" s="99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  <c r="BT98" s="100"/>
      <c r="BU98" s="100"/>
      <c r="BV98" s="100"/>
      <c r="BW98" s="100"/>
      <c r="BX98" s="100"/>
      <c r="BY98" s="100"/>
      <c r="BZ98" s="100"/>
      <c r="CA98" s="100"/>
      <c r="CB98" s="100"/>
      <c r="CC98" s="100"/>
      <c r="CD98" s="100"/>
      <c r="CE98" s="100"/>
      <c r="CF98" s="100"/>
      <c r="CG98" s="100"/>
      <c r="CH98" s="100"/>
      <c r="CI98" s="100"/>
      <c r="CJ98" s="100"/>
      <c r="CK98" s="100"/>
      <c r="CL98" s="100"/>
      <c r="CM98" s="100"/>
      <c r="CN98" s="100"/>
      <c r="CO98" s="100"/>
      <c r="CP98" s="100"/>
      <c r="CQ98" s="100"/>
      <c r="CR98" s="100"/>
      <c r="CS98" s="100"/>
      <c r="CT98" s="100"/>
      <c r="CU98" s="100"/>
      <c r="CV98" s="100"/>
      <c r="CW98" s="100"/>
      <c r="CX98" s="100"/>
      <c r="CY98" s="100"/>
      <c r="CZ98" s="100"/>
      <c r="DA98" s="100"/>
      <c r="DB98" s="100"/>
      <c r="DC98" s="100"/>
      <c r="DD98" s="100"/>
      <c r="DE98" s="100"/>
      <c r="DF98" s="100"/>
      <c r="DG98" s="100"/>
      <c r="DH98" s="100"/>
      <c r="DI98" s="100"/>
      <c r="DJ98" s="100"/>
      <c r="DK98" s="100"/>
      <c r="DL98" s="100"/>
      <c r="DM98" s="100"/>
      <c r="DN98" s="100"/>
      <c r="DO98" s="100"/>
      <c r="DP98" s="100"/>
      <c r="DQ98" s="100"/>
      <c r="DR98" s="100"/>
      <c r="DS98" s="100"/>
      <c r="DT98" s="100"/>
      <c r="DU98" s="100"/>
      <c r="DV98" s="100"/>
      <c r="DW98" s="100"/>
      <c r="DX98" s="100"/>
      <c r="DY98" s="100"/>
      <c r="DZ98" s="100"/>
      <c r="EA98" s="100"/>
      <c r="EB98" s="100"/>
      <c r="EC98" s="100"/>
      <c r="ED98" s="100"/>
      <c r="EE98" s="100"/>
      <c r="EF98" s="100"/>
      <c r="EG98" s="100"/>
      <c r="EH98" s="100"/>
      <c r="EI98" s="100"/>
      <c r="EJ98" s="100"/>
      <c r="EK98" s="100"/>
      <c r="EL98" s="100"/>
      <c r="EM98" s="100"/>
      <c r="EN98" s="100"/>
      <c r="EO98" s="100"/>
      <c r="EP98" s="103"/>
      <c r="EQ98" s="3"/>
      <c r="ER98" s="3"/>
      <c r="ES98" s="3"/>
      <c r="ET98" s="3"/>
      <c r="EU98" s="3"/>
      <c r="EV98" s="3"/>
      <c r="EW98" s="3"/>
      <c r="EX98" s="3"/>
      <c r="EY98" s="3"/>
      <c r="EZ98" s="3"/>
    </row>
    <row r="99" spans="1:156" ht="13.5" customHeight="1" x14ac:dyDescent="0.2">
      <c r="A99" s="3"/>
      <c r="B99" s="78">
        <f>(ROW()-10)/2+0.5</f>
        <v>45</v>
      </c>
      <c r="C99" s="79"/>
      <c r="D99" s="80"/>
      <c r="E99" s="80" t="s">
        <v>100</v>
      </c>
      <c r="F99" s="81" t="s">
        <v>55</v>
      </c>
      <c r="G99" s="81"/>
      <c r="H99" s="82" t="s">
        <v>56</v>
      </c>
      <c r="I99" s="83">
        <v>42196</v>
      </c>
      <c r="J99" s="83">
        <v>42216</v>
      </c>
      <c r="K99" s="83">
        <v>42196</v>
      </c>
      <c r="L99" s="83">
        <v>42209</v>
      </c>
      <c r="M99" s="84">
        <v>100</v>
      </c>
      <c r="N99" s="85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○</v>
      </c>
      <c r="O99" s="86" t="str">
        <f>IF(COUNTA(S99:DZ99)=0,"",SUMPRODUCT(--(ISNUMBER(S99:DZ99)),S99:DZ99)+ (COUNTA(S99:DZ99)-COUNT(S99:DZ99))*8)</f>
        <v/>
      </c>
      <c r="P99" s="87" t="str">
        <f>IF(O99="","",ROUND(O99/8,2))</f>
        <v/>
      </c>
      <c r="Q99" s="86" t="str">
        <f>IF(COUNTA(S100:DZ100)=0,"",SUMPRODUCT(--(ISNUMBER(S100:DZ100)),S100:DZ100)+ (COUNTA(S100:DZ100)-COUNT(S100:DZ100))*8)</f>
        <v/>
      </c>
      <c r="R99" s="87" t="str">
        <f>IF(Q99="","",ROUND(Q99/8,2))</f>
        <v/>
      </c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F99" s="88"/>
      <c r="CG99" s="88"/>
      <c r="CH99" s="88"/>
      <c r="CI99" s="88"/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  <c r="CU99" s="88"/>
      <c r="CV99" s="88"/>
      <c r="CW99" s="88"/>
      <c r="CX99" s="88"/>
      <c r="CY99" s="88"/>
      <c r="CZ99" s="88"/>
      <c r="DA99" s="88"/>
      <c r="DB99" s="88"/>
      <c r="DC99" s="88"/>
      <c r="DD99" s="88"/>
      <c r="DE99" s="88"/>
      <c r="DF99" s="88"/>
      <c r="DG99" s="88"/>
      <c r="DH99" s="88"/>
      <c r="DI99" s="88"/>
      <c r="DJ99" s="88"/>
      <c r="DK99" s="88"/>
      <c r="DL99" s="88"/>
      <c r="DM99" s="88"/>
      <c r="DN99" s="88"/>
      <c r="DO99" s="88"/>
      <c r="DP99" s="88"/>
      <c r="DQ99" s="88"/>
      <c r="DR99" s="88"/>
      <c r="DS99" s="88"/>
      <c r="DT99" s="88"/>
      <c r="DU99" s="88"/>
      <c r="DV99" s="88"/>
      <c r="DW99" s="88"/>
      <c r="DX99" s="88"/>
      <c r="DY99" s="88"/>
      <c r="DZ99" s="88"/>
      <c r="EA99" s="88"/>
      <c r="EB99" s="88"/>
      <c r="EC99" s="88"/>
      <c r="ED99" s="88"/>
      <c r="EE99" s="88"/>
      <c r="EF99" s="88"/>
      <c r="EG99" s="88"/>
      <c r="EH99" s="88"/>
      <c r="EI99" s="88"/>
      <c r="EJ99" s="88"/>
      <c r="EK99" s="88"/>
      <c r="EL99" s="88"/>
      <c r="EM99" s="88"/>
      <c r="EN99" s="88"/>
      <c r="EO99" s="88"/>
      <c r="EP99" s="102"/>
      <c r="EQ99" s="3"/>
      <c r="ER99" s="3"/>
      <c r="ES99" s="3"/>
      <c r="ET99" s="3"/>
      <c r="EU99" s="3"/>
      <c r="EV99" s="3"/>
      <c r="EW99" s="3"/>
      <c r="EX99" s="3"/>
      <c r="EY99" s="3"/>
      <c r="EZ99" s="3"/>
    </row>
    <row r="100" spans="1:156" ht="13.5" customHeight="1" x14ac:dyDescent="0.2">
      <c r="A100" s="3"/>
      <c r="B100" s="90"/>
      <c r="C100" s="91"/>
      <c r="D100" s="92"/>
      <c r="E100" s="92"/>
      <c r="F100" s="93"/>
      <c r="G100" s="93"/>
      <c r="H100" s="94"/>
      <c r="I100" s="95"/>
      <c r="J100" s="95"/>
      <c r="K100" s="95"/>
      <c r="L100" s="95"/>
      <c r="M100" s="96"/>
      <c r="N100" s="97"/>
      <c r="O100" s="98"/>
      <c r="P100" s="99"/>
      <c r="Q100" s="98"/>
      <c r="R100" s="99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  <c r="BT100" s="100"/>
      <c r="BU100" s="100"/>
      <c r="BV100" s="100"/>
      <c r="BW100" s="100"/>
      <c r="BX100" s="100"/>
      <c r="BY100" s="100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0"/>
      <c r="CJ100" s="100"/>
      <c r="CK100" s="100"/>
      <c r="CL100" s="100"/>
      <c r="CM100" s="100"/>
      <c r="CN100" s="100"/>
      <c r="CO100" s="100"/>
      <c r="CP100" s="100"/>
      <c r="CQ100" s="100"/>
      <c r="CR100" s="100"/>
      <c r="CS100" s="100"/>
      <c r="CT100" s="100"/>
      <c r="CU100" s="100"/>
      <c r="CV100" s="100"/>
      <c r="CW100" s="100"/>
      <c r="CX100" s="100"/>
      <c r="CY100" s="100"/>
      <c r="CZ100" s="100"/>
      <c r="DA100" s="100"/>
      <c r="DB100" s="100"/>
      <c r="DC100" s="100"/>
      <c r="DD100" s="100"/>
      <c r="DE100" s="100"/>
      <c r="DF100" s="100"/>
      <c r="DG100" s="100"/>
      <c r="DH100" s="100"/>
      <c r="DI100" s="100"/>
      <c r="DJ100" s="100"/>
      <c r="DK100" s="100"/>
      <c r="DL100" s="100"/>
      <c r="DM100" s="100"/>
      <c r="DN100" s="100"/>
      <c r="DO100" s="100"/>
      <c r="DP100" s="100"/>
      <c r="DQ100" s="100"/>
      <c r="DR100" s="100"/>
      <c r="DS100" s="100"/>
      <c r="DT100" s="100"/>
      <c r="DU100" s="100"/>
      <c r="DV100" s="100"/>
      <c r="DW100" s="100"/>
      <c r="DX100" s="100"/>
      <c r="DY100" s="100"/>
      <c r="DZ100" s="100"/>
      <c r="EA100" s="100"/>
      <c r="EB100" s="100"/>
      <c r="EC100" s="100"/>
      <c r="ED100" s="100"/>
      <c r="EE100" s="100"/>
      <c r="EF100" s="100"/>
      <c r="EG100" s="100"/>
      <c r="EH100" s="100"/>
      <c r="EI100" s="100"/>
      <c r="EJ100" s="100"/>
      <c r="EK100" s="100"/>
      <c r="EL100" s="100"/>
      <c r="EM100" s="100"/>
      <c r="EN100" s="100"/>
      <c r="EO100" s="100"/>
      <c r="EP100" s="103"/>
      <c r="EQ100" s="3"/>
      <c r="ER100" s="3"/>
      <c r="ES100" s="3"/>
      <c r="ET100" s="3"/>
      <c r="EU100" s="3"/>
      <c r="EV100" s="3"/>
      <c r="EW100" s="3"/>
      <c r="EX100" s="3"/>
      <c r="EY100" s="3"/>
      <c r="EZ100" s="3"/>
    </row>
    <row r="101" spans="1:156" ht="13.5" customHeight="1" x14ac:dyDescent="0.2">
      <c r="A101" s="3"/>
      <c r="B101" s="78">
        <f>(ROW()-10)/2+0.5</f>
        <v>46</v>
      </c>
      <c r="C101" s="79"/>
      <c r="D101" s="80"/>
      <c r="E101" s="80" t="s">
        <v>101</v>
      </c>
      <c r="F101" s="81" t="s">
        <v>55</v>
      </c>
      <c r="G101" s="81"/>
      <c r="H101" s="82" t="s">
        <v>56</v>
      </c>
      <c r="I101" s="83">
        <v>42196</v>
      </c>
      <c r="J101" s="83">
        <v>42216</v>
      </c>
      <c r="K101" s="83">
        <v>42196</v>
      </c>
      <c r="L101" s="83">
        <v>42209</v>
      </c>
      <c r="M101" s="84">
        <v>100</v>
      </c>
      <c r="N101" s="85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○</v>
      </c>
      <c r="O101" s="86" t="str">
        <f>IF(COUNTA(S101:DZ101)=0,"",SUMPRODUCT(--(ISNUMBER(S101:DZ101)),S101:DZ101)+ (COUNTA(S101:DZ101)-COUNT(S101:DZ101))*8)</f>
        <v/>
      </c>
      <c r="P101" s="87" t="str">
        <f>IF(O101="","",ROUND(O101/8,2))</f>
        <v/>
      </c>
      <c r="Q101" s="86" t="str">
        <f>IF(COUNTA(S102:DZ102)=0,"",SUMPRODUCT(--(ISNUMBER(S102:DZ102)),S102:DZ102)+ (COUNTA(S102:DZ102)-COUNT(S102:DZ102))*8)</f>
        <v/>
      </c>
      <c r="R101" s="87" t="str">
        <f>IF(Q101="","",ROUND(Q101/8,2))</f>
        <v/>
      </c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88"/>
      <c r="BW101" s="88"/>
      <c r="BX101" s="88"/>
      <c r="BY101" s="88"/>
      <c r="BZ101" s="88"/>
      <c r="CA101" s="88"/>
      <c r="CB101" s="88"/>
      <c r="CC101" s="88"/>
      <c r="CD101" s="88"/>
      <c r="CE101" s="88"/>
      <c r="CF101" s="88"/>
      <c r="CG101" s="88"/>
      <c r="CH101" s="88"/>
      <c r="CI101" s="88"/>
      <c r="CJ101" s="88"/>
      <c r="CK101" s="88"/>
      <c r="CL101" s="88"/>
      <c r="CM101" s="88"/>
      <c r="CN101" s="88"/>
      <c r="CO101" s="88"/>
      <c r="CP101" s="88"/>
      <c r="CQ101" s="88"/>
      <c r="CR101" s="88"/>
      <c r="CS101" s="88"/>
      <c r="CT101" s="88"/>
      <c r="CU101" s="88"/>
      <c r="CV101" s="88"/>
      <c r="CW101" s="88"/>
      <c r="CX101" s="88"/>
      <c r="CY101" s="88"/>
      <c r="CZ101" s="88"/>
      <c r="DA101" s="88"/>
      <c r="DB101" s="88"/>
      <c r="DC101" s="88"/>
      <c r="DD101" s="88"/>
      <c r="DE101" s="88"/>
      <c r="DF101" s="88"/>
      <c r="DG101" s="88"/>
      <c r="DH101" s="88"/>
      <c r="DI101" s="88"/>
      <c r="DJ101" s="88"/>
      <c r="DK101" s="88"/>
      <c r="DL101" s="88"/>
      <c r="DM101" s="88"/>
      <c r="DN101" s="88"/>
      <c r="DO101" s="88"/>
      <c r="DP101" s="88"/>
      <c r="DQ101" s="88"/>
      <c r="DR101" s="88"/>
      <c r="DS101" s="88"/>
      <c r="DT101" s="88"/>
      <c r="DU101" s="88"/>
      <c r="DV101" s="88"/>
      <c r="DW101" s="88"/>
      <c r="DX101" s="88"/>
      <c r="DY101" s="88"/>
      <c r="DZ101" s="88"/>
      <c r="EA101" s="88"/>
      <c r="EB101" s="88"/>
      <c r="EC101" s="88"/>
      <c r="ED101" s="88"/>
      <c r="EE101" s="88"/>
      <c r="EF101" s="88"/>
      <c r="EG101" s="88"/>
      <c r="EH101" s="88"/>
      <c r="EI101" s="88"/>
      <c r="EJ101" s="88"/>
      <c r="EK101" s="88"/>
      <c r="EL101" s="88"/>
      <c r="EM101" s="88"/>
      <c r="EN101" s="88"/>
      <c r="EO101" s="88"/>
      <c r="EP101" s="102"/>
      <c r="EQ101" s="3"/>
      <c r="ER101" s="3"/>
      <c r="ES101" s="3"/>
      <c r="ET101" s="3"/>
      <c r="EU101" s="3"/>
      <c r="EV101" s="3"/>
      <c r="EW101" s="3"/>
      <c r="EX101" s="3"/>
      <c r="EY101" s="3"/>
      <c r="EZ101" s="3"/>
    </row>
    <row r="102" spans="1:156" ht="13.5" customHeight="1" x14ac:dyDescent="0.2">
      <c r="A102" s="3"/>
      <c r="B102" s="90"/>
      <c r="C102" s="91"/>
      <c r="D102" s="92"/>
      <c r="E102" s="92"/>
      <c r="F102" s="93"/>
      <c r="G102" s="93"/>
      <c r="H102" s="94"/>
      <c r="I102" s="95"/>
      <c r="J102" s="95"/>
      <c r="K102" s="95"/>
      <c r="L102" s="95"/>
      <c r="M102" s="96"/>
      <c r="N102" s="97"/>
      <c r="O102" s="98"/>
      <c r="P102" s="99"/>
      <c r="Q102" s="98"/>
      <c r="R102" s="99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  <c r="BT102" s="100"/>
      <c r="BU102" s="100"/>
      <c r="BV102" s="100"/>
      <c r="BW102" s="100"/>
      <c r="BX102" s="100"/>
      <c r="BY102" s="100"/>
      <c r="BZ102" s="100"/>
      <c r="CA102" s="100"/>
      <c r="CB102" s="100"/>
      <c r="CC102" s="100"/>
      <c r="CD102" s="100"/>
      <c r="CE102" s="100"/>
      <c r="CF102" s="100"/>
      <c r="CG102" s="100"/>
      <c r="CH102" s="100"/>
      <c r="CI102" s="100"/>
      <c r="CJ102" s="100"/>
      <c r="CK102" s="100"/>
      <c r="CL102" s="100"/>
      <c r="CM102" s="100"/>
      <c r="CN102" s="100"/>
      <c r="CO102" s="100"/>
      <c r="CP102" s="100"/>
      <c r="CQ102" s="100"/>
      <c r="CR102" s="100"/>
      <c r="CS102" s="100"/>
      <c r="CT102" s="100"/>
      <c r="CU102" s="100"/>
      <c r="CV102" s="100"/>
      <c r="CW102" s="100"/>
      <c r="CX102" s="100"/>
      <c r="CY102" s="100"/>
      <c r="CZ102" s="100"/>
      <c r="DA102" s="100"/>
      <c r="DB102" s="100"/>
      <c r="DC102" s="100"/>
      <c r="DD102" s="100"/>
      <c r="DE102" s="100"/>
      <c r="DF102" s="100"/>
      <c r="DG102" s="100"/>
      <c r="DH102" s="100"/>
      <c r="DI102" s="100"/>
      <c r="DJ102" s="100"/>
      <c r="DK102" s="100"/>
      <c r="DL102" s="100"/>
      <c r="DM102" s="100"/>
      <c r="DN102" s="100"/>
      <c r="DO102" s="100"/>
      <c r="DP102" s="100"/>
      <c r="DQ102" s="100"/>
      <c r="DR102" s="100"/>
      <c r="DS102" s="100"/>
      <c r="DT102" s="100"/>
      <c r="DU102" s="100"/>
      <c r="DV102" s="100"/>
      <c r="DW102" s="100"/>
      <c r="DX102" s="100"/>
      <c r="DY102" s="100"/>
      <c r="DZ102" s="100"/>
      <c r="EA102" s="100"/>
      <c r="EB102" s="100"/>
      <c r="EC102" s="100"/>
      <c r="ED102" s="100"/>
      <c r="EE102" s="100"/>
      <c r="EF102" s="100"/>
      <c r="EG102" s="100"/>
      <c r="EH102" s="100"/>
      <c r="EI102" s="100"/>
      <c r="EJ102" s="100"/>
      <c r="EK102" s="100"/>
      <c r="EL102" s="100"/>
      <c r="EM102" s="100"/>
      <c r="EN102" s="100"/>
      <c r="EO102" s="100"/>
      <c r="EP102" s="103"/>
      <c r="EQ102" s="3"/>
      <c r="ER102" s="3"/>
      <c r="ES102" s="3"/>
      <c r="ET102" s="3"/>
      <c r="EU102" s="3"/>
      <c r="EV102" s="3"/>
      <c r="EW102" s="3"/>
      <c r="EX102" s="3"/>
      <c r="EY102" s="3"/>
      <c r="EZ102" s="3"/>
    </row>
    <row r="103" spans="1:156" ht="13.5" customHeight="1" x14ac:dyDescent="0.2">
      <c r="A103" s="3"/>
      <c r="B103" s="78">
        <f>(ROW()-10)/2+0.5</f>
        <v>47</v>
      </c>
      <c r="C103" s="79"/>
      <c r="D103" s="80"/>
      <c r="E103" s="80" t="s">
        <v>102</v>
      </c>
      <c r="F103" s="81" t="s">
        <v>55</v>
      </c>
      <c r="G103" s="81"/>
      <c r="H103" s="82" t="s">
        <v>56</v>
      </c>
      <c r="I103" s="83">
        <v>42196</v>
      </c>
      <c r="J103" s="83">
        <v>42216</v>
      </c>
      <c r="K103" s="83">
        <v>42196</v>
      </c>
      <c r="L103" s="83">
        <v>42209</v>
      </c>
      <c r="M103" s="84">
        <v>100</v>
      </c>
      <c r="N103" s="85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○</v>
      </c>
      <c r="O103" s="86" t="str">
        <f>IF(COUNTA(S103:DZ103)=0,"",SUMPRODUCT(--(ISNUMBER(S103:DZ103)),S103:DZ103)+ (COUNTA(S103:DZ103)-COUNT(S103:DZ103))*8)</f>
        <v/>
      </c>
      <c r="P103" s="87" t="str">
        <f>IF(O103="","",ROUND(O103/8,2))</f>
        <v/>
      </c>
      <c r="Q103" s="86" t="str">
        <f>IF(COUNTA(S104:DZ104)=0,"",SUMPRODUCT(--(ISNUMBER(S104:DZ104)),S104:DZ104)+ (COUNTA(S104:DZ104)-COUNT(S104:DZ104))*8)</f>
        <v/>
      </c>
      <c r="R103" s="87" t="str">
        <f>IF(Q103="","",ROUND(Q103/8,2))</f>
        <v/>
      </c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88"/>
      <c r="CA103" s="88"/>
      <c r="CB103" s="88"/>
      <c r="CC103" s="88"/>
      <c r="CD103" s="88"/>
      <c r="CE103" s="88"/>
      <c r="CF103" s="88"/>
      <c r="CG103" s="88"/>
      <c r="CH103" s="88"/>
      <c r="CI103" s="88"/>
      <c r="CJ103" s="88"/>
      <c r="CK103" s="88"/>
      <c r="CL103" s="88"/>
      <c r="CM103" s="88"/>
      <c r="CN103" s="88"/>
      <c r="CO103" s="88"/>
      <c r="CP103" s="88"/>
      <c r="CQ103" s="88"/>
      <c r="CR103" s="88"/>
      <c r="CS103" s="88"/>
      <c r="CT103" s="88"/>
      <c r="CU103" s="88"/>
      <c r="CV103" s="88"/>
      <c r="CW103" s="88"/>
      <c r="CX103" s="88"/>
      <c r="CY103" s="88"/>
      <c r="CZ103" s="88"/>
      <c r="DA103" s="88"/>
      <c r="DB103" s="88"/>
      <c r="DC103" s="88"/>
      <c r="DD103" s="88"/>
      <c r="DE103" s="88"/>
      <c r="DF103" s="88"/>
      <c r="DG103" s="88"/>
      <c r="DH103" s="88"/>
      <c r="DI103" s="88"/>
      <c r="DJ103" s="88"/>
      <c r="DK103" s="88"/>
      <c r="DL103" s="88"/>
      <c r="DM103" s="88"/>
      <c r="DN103" s="88"/>
      <c r="DO103" s="88"/>
      <c r="DP103" s="88"/>
      <c r="DQ103" s="88"/>
      <c r="DR103" s="88"/>
      <c r="DS103" s="88"/>
      <c r="DT103" s="88"/>
      <c r="DU103" s="88"/>
      <c r="DV103" s="88"/>
      <c r="DW103" s="88"/>
      <c r="DX103" s="88"/>
      <c r="DY103" s="88"/>
      <c r="DZ103" s="88"/>
      <c r="EA103" s="88"/>
      <c r="EB103" s="88"/>
      <c r="EC103" s="88"/>
      <c r="ED103" s="88"/>
      <c r="EE103" s="88"/>
      <c r="EF103" s="88"/>
      <c r="EG103" s="88"/>
      <c r="EH103" s="88"/>
      <c r="EI103" s="88"/>
      <c r="EJ103" s="88"/>
      <c r="EK103" s="88"/>
      <c r="EL103" s="88"/>
      <c r="EM103" s="88"/>
      <c r="EN103" s="88"/>
      <c r="EO103" s="88"/>
      <c r="EP103" s="102"/>
      <c r="EQ103" s="3"/>
      <c r="ER103" s="3"/>
      <c r="ES103" s="3"/>
      <c r="ET103" s="3"/>
      <c r="EU103" s="3"/>
      <c r="EV103" s="3"/>
      <c r="EW103" s="3"/>
      <c r="EX103" s="3"/>
      <c r="EY103" s="3"/>
      <c r="EZ103" s="3"/>
    </row>
    <row r="104" spans="1:156" ht="13.5" customHeight="1" x14ac:dyDescent="0.2">
      <c r="A104" s="3"/>
      <c r="B104" s="90"/>
      <c r="C104" s="91"/>
      <c r="D104" s="92"/>
      <c r="E104" s="92"/>
      <c r="F104" s="93"/>
      <c r="G104" s="93"/>
      <c r="H104" s="94"/>
      <c r="I104" s="95"/>
      <c r="J104" s="95"/>
      <c r="K104" s="95"/>
      <c r="L104" s="95"/>
      <c r="M104" s="96"/>
      <c r="N104" s="97"/>
      <c r="O104" s="98"/>
      <c r="P104" s="99"/>
      <c r="Q104" s="98"/>
      <c r="R104" s="99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  <c r="BZ104" s="100"/>
      <c r="CA104" s="100"/>
      <c r="CB104" s="100"/>
      <c r="CC104" s="100"/>
      <c r="CD104" s="100"/>
      <c r="CE104" s="100"/>
      <c r="CF104" s="100"/>
      <c r="CG104" s="100"/>
      <c r="CH104" s="100"/>
      <c r="CI104" s="100"/>
      <c r="CJ104" s="100"/>
      <c r="CK104" s="100"/>
      <c r="CL104" s="100"/>
      <c r="CM104" s="100"/>
      <c r="CN104" s="100"/>
      <c r="CO104" s="100"/>
      <c r="CP104" s="100"/>
      <c r="CQ104" s="100"/>
      <c r="CR104" s="100"/>
      <c r="CS104" s="100"/>
      <c r="CT104" s="100"/>
      <c r="CU104" s="100"/>
      <c r="CV104" s="100"/>
      <c r="CW104" s="100"/>
      <c r="CX104" s="100"/>
      <c r="CY104" s="100"/>
      <c r="CZ104" s="100"/>
      <c r="DA104" s="100"/>
      <c r="DB104" s="100"/>
      <c r="DC104" s="100"/>
      <c r="DD104" s="100"/>
      <c r="DE104" s="100"/>
      <c r="DF104" s="100"/>
      <c r="DG104" s="100"/>
      <c r="DH104" s="100"/>
      <c r="DI104" s="100"/>
      <c r="DJ104" s="100"/>
      <c r="DK104" s="100"/>
      <c r="DL104" s="100"/>
      <c r="DM104" s="100"/>
      <c r="DN104" s="100"/>
      <c r="DO104" s="100"/>
      <c r="DP104" s="100"/>
      <c r="DQ104" s="100"/>
      <c r="DR104" s="100"/>
      <c r="DS104" s="100"/>
      <c r="DT104" s="100"/>
      <c r="DU104" s="100"/>
      <c r="DV104" s="100"/>
      <c r="DW104" s="100"/>
      <c r="DX104" s="100"/>
      <c r="DY104" s="100"/>
      <c r="DZ104" s="100"/>
      <c r="EA104" s="100"/>
      <c r="EB104" s="100"/>
      <c r="EC104" s="100"/>
      <c r="ED104" s="100"/>
      <c r="EE104" s="100"/>
      <c r="EF104" s="100"/>
      <c r="EG104" s="100"/>
      <c r="EH104" s="100"/>
      <c r="EI104" s="100"/>
      <c r="EJ104" s="100"/>
      <c r="EK104" s="100"/>
      <c r="EL104" s="100"/>
      <c r="EM104" s="100"/>
      <c r="EN104" s="100"/>
      <c r="EO104" s="100"/>
      <c r="EP104" s="103"/>
      <c r="EQ104" s="3"/>
      <c r="ER104" s="3"/>
      <c r="ES104" s="3"/>
      <c r="ET104" s="3"/>
      <c r="EU104" s="3"/>
      <c r="EV104" s="3"/>
      <c r="EW104" s="3"/>
      <c r="EX104" s="3"/>
      <c r="EY104" s="3"/>
      <c r="EZ104" s="3"/>
    </row>
    <row r="105" spans="1:156" ht="13.5" customHeight="1" x14ac:dyDescent="0.2">
      <c r="A105" s="3"/>
      <c r="B105" s="78">
        <f>(ROW()-10)/2+0.5</f>
        <v>48</v>
      </c>
      <c r="C105" s="79"/>
      <c r="D105" s="80"/>
      <c r="E105" s="80" t="s">
        <v>103</v>
      </c>
      <c r="F105" s="81" t="s">
        <v>55</v>
      </c>
      <c r="G105" s="81"/>
      <c r="H105" s="82" t="s">
        <v>56</v>
      </c>
      <c r="I105" s="83">
        <v>42196</v>
      </c>
      <c r="J105" s="83">
        <v>42216</v>
      </c>
      <c r="K105" s="83">
        <v>42196</v>
      </c>
      <c r="L105" s="83">
        <v>42209</v>
      </c>
      <c r="M105" s="84">
        <v>100</v>
      </c>
      <c r="N105" s="85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○</v>
      </c>
      <c r="O105" s="86" t="str">
        <f>IF(COUNTA(S105:DZ105)=0,"",SUMPRODUCT(--(ISNUMBER(S105:DZ105)),S105:DZ105)+ (COUNTA(S105:DZ105)-COUNT(S105:DZ105))*8)</f>
        <v/>
      </c>
      <c r="P105" s="87" t="str">
        <f>IF(O105="","",ROUND(O105/8,2))</f>
        <v/>
      </c>
      <c r="Q105" s="86" t="str">
        <f>IF(COUNTA(S106:DZ106)=0,"",SUMPRODUCT(--(ISNUMBER(S106:DZ106)),S106:DZ106)+ (COUNTA(S106:DZ106)-COUNT(S106:DZ106))*8)</f>
        <v/>
      </c>
      <c r="R105" s="87" t="str">
        <f>IF(Q105="","",ROUND(Q105/8,2))</f>
        <v/>
      </c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/>
      <c r="CB105" s="88"/>
      <c r="CC105" s="88"/>
      <c r="CD105" s="88"/>
      <c r="CE105" s="88"/>
      <c r="CF105" s="88"/>
      <c r="CG105" s="88"/>
      <c r="CH105" s="88"/>
      <c r="CI105" s="88"/>
      <c r="CJ105" s="88"/>
      <c r="CK105" s="88"/>
      <c r="CL105" s="88"/>
      <c r="CM105" s="88"/>
      <c r="CN105" s="88"/>
      <c r="CO105" s="88"/>
      <c r="CP105" s="88"/>
      <c r="CQ105" s="88"/>
      <c r="CR105" s="88"/>
      <c r="CS105" s="88"/>
      <c r="CT105" s="88"/>
      <c r="CU105" s="88"/>
      <c r="CV105" s="88"/>
      <c r="CW105" s="88"/>
      <c r="CX105" s="88"/>
      <c r="CY105" s="88"/>
      <c r="CZ105" s="88"/>
      <c r="DA105" s="88"/>
      <c r="DB105" s="88"/>
      <c r="DC105" s="88"/>
      <c r="DD105" s="88"/>
      <c r="DE105" s="88"/>
      <c r="DF105" s="88"/>
      <c r="DG105" s="88"/>
      <c r="DH105" s="88"/>
      <c r="DI105" s="88"/>
      <c r="DJ105" s="88"/>
      <c r="DK105" s="88"/>
      <c r="DL105" s="88"/>
      <c r="DM105" s="88"/>
      <c r="DN105" s="88"/>
      <c r="DO105" s="88"/>
      <c r="DP105" s="88"/>
      <c r="DQ105" s="88"/>
      <c r="DR105" s="88"/>
      <c r="DS105" s="88"/>
      <c r="DT105" s="88"/>
      <c r="DU105" s="88"/>
      <c r="DV105" s="88"/>
      <c r="DW105" s="88"/>
      <c r="DX105" s="88"/>
      <c r="DY105" s="88"/>
      <c r="DZ105" s="88"/>
      <c r="EA105" s="88"/>
      <c r="EB105" s="88"/>
      <c r="EC105" s="88"/>
      <c r="ED105" s="88"/>
      <c r="EE105" s="88"/>
      <c r="EF105" s="88"/>
      <c r="EG105" s="88"/>
      <c r="EH105" s="88"/>
      <c r="EI105" s="88"/>
      <c r="EJ105" s="88"/>
      <c r="EK105" s="88"/>
      <c r="EL105" s="88"/>
      <c r="EM105" s="88"/>
      <c r="EN105" s="88"/>
      <c r="EO105" s="88"/>
      <c r="EP105" s="102"/>
      <c r="EQ105" s="3"/>
      <c r="ER105" s="3"/>
      <c r="ES105" s="3"/>
      <c r="ET105" s="3"/>
      <c r="EU105" s="3"/>
      <c r="EV105" s="3"/>
      <c r="EW105" s="3"/>
      <c r="EX105" s="3"/>
      <c r="EY105" s="3"/>
      <c r="EZ105" s="3"/>
    </row>
    <row r="106" spans="1:156" ht="13.5" customHeight="1" x14ac:dyDescent="0.2">
      <c r="A106" s="3"/>
      <c r="B106" s="90"/>
      <c r="C106" s="91"/>
      <c r="D106" s="92"/>
      <c r="E106" s="92"/>
      <c r="F106" s="93"/>
      <c r="G106" s="93"/>
      <c r="H106" s="94"/>
      <c r="I106" s="95"/>
      <c r="J106" s="95"/>
      <c r="K106" s="95"/>
      <c r="L106" s="95"/>
      <c r="M106" s="96"/>
      <c r="N106" s="97"/>
      <c r="O106" s="98"/>
      <c r="P106" s="99"/>
      <c r="Q106" s="98"/>
      <c r="R106" s="99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  <c r="BY106" s="100"/>
      <c r="BZ106" s="100"/>
      <c r="CA106" s="100"/>
      <c r="CB106" s="100"/>
      <c r="CC106" s="100"/>
      <c r="CD106" s="100"/>
      <c r="CE106" s="100"/>
      <c r="CF106" s="100"/>
      <c r="CG106" s="100"/>
      <c r="CH106" s="100"/>
      <c r="CI106" s="100"/>
      <c r="CJ106" s="100"/>
      <c r="CK106" s="100"/>
      <c r="CL106" s="100"/>
      <c r="CM106" s="100"/>
      <c r="CN106" s="100"/>
      <c r="CO106" s="100"/>
      <c r="CP106" s="100"/>
      <c r="CQ106" s="100"/>
      <c r="CR106" s="100"/>
      <c r="CS106" s="100"/>
      <c r="CT106" s="100"/>
      <c r="CU106" s="100"/>
      <c r="CV106" s="100"/>
      <c r="CW106" s="100"/>
      <c r="CX106" s="100"/>
      <c r="CY106" s="100"/>
      <c r="CZ106" s="100"/>
      <c r="DA106" s="100"/>
      <c r="DB106" s="100"/>
      <c r="DC106" s="100"/>
      <c r="DD106" s="100"/>
      <c r="DE106" s="100"/>
      <c r="DF106" s="100"/>
      <c r="DG106" s="100"/>
      <c r="DH106" s="100"/>
      <c r="DI106" s="100"/>
      <c r="DJ106" s="100"/>
      <c r="DK106" s="100"/>
      <c r="DL106" s="100"/>
      <c r="DM106" s="100"/>
      <c r="DN106" s="100"/>
      <c r="DO106" s="100"/>
      <c r="DP106" s="100"/>
      <c r="DQ106" s="100"/>
      <c r="DR106" s="100"/>
      <c r="DS106" s="100"/>
      <c r="DT106" s="100"/>
      <c r="DU106" s="100"/>
      <c r="DV106" s="100"/>
      <c r="DW106" s="100"/>
      <c r="DX106" s="100"/>
      <c r="DY106" s="100"/>
      <c r="DZ106" s="100"/>
      <c r="EA106" s="100"/>
      <c r="EB106" s="100"/>
      <c r="EC106" s="100"/>
      <c r="ED106" s="100"/>
      <c r="EE106" s="100"/>
      <c r="EF106" s="100"/>
      <c r="EG106" s="100"/>
      <c r="EH106" s="100"/>
      <c r="EI106" s="100"/>
      <c r="EJ106" s="100"/>
      <c r="EK106" s="100"/>
      <c r="EL106" s="100"/>
      <c r="EM106" s="100"/>
      <c r="EN106" s="100"/>
      <c r="EO106" s="100"/>
      <c r="EP106" s="103"/>
      <c r="EQ106" s="3"/>
      <c r="ER106" s="3"/>
      <c r="ES106" s="3"/>
      <c r="ET106" s="3"/>
      <c r="EU106" s="3"/>
      <c r="EV106" s="3"/>
      <c r="EW106" s="3"/>
      <c r="EX106" s="3"/>
      <c r="EY106" s="3"/>
      <c r="EZ106" s="3"/>
    </row>
    <row r="107" spans="1:156" ht="13.5" customHeight="1" x14ac:dyDescent="0.2">
      <c r="A107" s="3"/>
      <c r="B107" s="78">
        <f>(ROW()-10)/2+0.5</f>
        <v>49</v>
      </c>
      <c r="C107" s="79"/>
      <c r="D107" s="80"/>
      <c r="E107" s="80" t="s">
        <v>104</v>
      </c>
      <c r="F107" s="81" t="s">
        <v>55</v>
      </c>
      <c r="G107" s="81"/>
      <c r="H107" s="82" t="s">
        <v>56</v>
      </c>
      <c r="I107" s="83">
        <v>42196</v>
      </c>
      <c r="J107" s="83">
        <v>42216</v>
      </c>
      <c r="K107" s="83">
        <v>42196</v>
      </c>
      <c r="L107" s="83">
        <v>42209</v>
      </c>
      <c r="M107" s="84">
        <v>100</v>
      </c>
      <c r="N107" s="85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86" t="str">
        <f>IF(COUNTA(S107:DZ107)=0,"",SUMPRODUCT(--(ISNUMBER(S107:DZ107)),S107:DZ107)+ (COUNTA(S107:DZ107)-COUNT(S107:DZ107))*8)</f>
        <v/>
      </c>
      <c r="P107" s="87" t="str">
        <f>IF(O107="","",ROUND(O107/8,2))</f>
        <v/>
      </c>
      <c r="Q107" s="86" t="str">
        <f>IF(COUNTA(S108:DZ108)=0,"",SUMPRODUCT(--(ISNUMBER(S108:DZ108)),S108:DZ108)+ (COUNTA(S108:DZ108)-COUNT(S108:DZ108))*8)</f>
        <v/>
      </c>
      <c r="R107" s="87" t="str">
        <f>IF(Q107="","",ROUND(Q107/8,2))</f>
        <v/>
      </c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  <c r="CA107" s="88"/>
      <c r="CB107" s="88"/>
      <c r="CC107" s="88"/>
      <c r="CD107" s="88"/>
      <c r="CE107" s="88"/>
      <c r="CF107" s="88"/>
      <c r="CG107" s="88"/>
      <c r="CH107" s="88"/>
      <c r="CI107" s="88"/>
      <c r="CJ107" s="88"/>
      <c r="CK107" s="88"/>
      <c r="CL107" s="88"/>
      <c r="CM107" s="88"/>
      <c r="CN107" s="88"/>
      <c r="CO107" s="88"/>
      <c r="CP107" s="88"/>
      <c r="CQ107" s="88"/>
      <c r="CR107" s="88"/>
      <c r="CS107" s="88"/>
      <c r="CT107" s="88"/>
      <c r="CU107" s="88"/>
      <c r="CV107" s="88"/>
      <c r="CW107" s="88"/>
      <c r="CX107" s="88"/>
      <c r="CY107" s="88"/>
      <c r="CZ107" s="88"/>
      <c r="DA107" s="88"/>
      <c r="DB107" s="88"/>
      <c r="DC107" s="88"/>
      <c r="DD107" s="88"/>
      <c r="DE107" s="88"/>
      <c r="DF107" s="88"/>
      <c r="DG107" s="88"/>
      <c r="DH107" s="88"/>
      <c r="DI107" s="88"/>
      <c r="DJ107" s="88"/>
      <c r="DK107" s="88"/>
      <c r="DL107" s="88"/>
      <c r="DM107" s="88"/>
      <c r="DN107" s="88"/>
      <c r="DO107" s="88"/>
      <c r="DP107" s="88"/>
      <c r="DQ107" s="88"/>
      <c r="DR107" s="88"/>
      <c r="DS107" s="88"/>
      <c r="DT107" s="88"/>
      <c r="DU107" s="88"/>
      <c r="DV107" s="88"/>
      <c r="DW107" s="88"/>
      <c r="DX107" s="88"/>
      <c r="DY107" s="88"/>
      <c r="DZ107" s="88"/>
      <c r="EA107" s="88"/>
      <c r="EB107" s="88"/>
      <c r="EC107" s="88"/>
      <c r="ED107" s="88"/>
      <c r="EE107" s="88"/>
      <c r="EF107" s="88"/>
      <c r="EG107" s="88"/>
      <c r="EH107" s="88"/>
      <c r="EI107" s="88"/>
      <c r="EJ107" s="88"/>
      <c r="EK107" s="88"/>
      <c r="EL107" s="88"/>
      <c r="EM107" s="88"/>
      <c r="EN107" s="88"/>
      <c r="EO107" s="88"/>
      <c r="EP107" s="102"/>
      <c r="EQ107" s="3"/>
      <c r="ER107" s="3"/>
      <c r="ES107" s="3"/>
      <c r="ET107" s="3"/>
      <c r="EU107" s="3"/>
      <c r="EV107" s="3"/>
      <c r="EW107" s="3"/>
      <c r="EX107" s="3"/>
      <c r="EY107" s="3"/>
      <c r="EZ107" s="3"/>
    </row>
    <row r="108" spans="1:156" ht="13.5" customHeight="1" x14ac:dyDescent="0.2">
      <c r="A108" s="3"/>
      <c r="B108" s="90"/>
      <c r="C108" s="91"/>
      <c r="D108" s="92"/>
      <c r="E108" s="92"/>
      <c r="F108" s="93"/>
      <c r="G108" s="93"/>
      <c r="H108" s="94"/>
      <c r="I108" s="95"/>
      <c r="J108" s="95"/>
      <c r="K108" s="95"/>
      <c r="L108" s="95"/>
      <c r="M108" s="96"/>
      <c r="N108" s="97"/>
      <c r="O108" s="98"/>
      <c r="P108" s="99"/>
      <c r="Q108" s="98"/>
      <c r="R108" s="99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  <c r="BU108" s="100"/>
      <c r="BV108" s="100"/>
      <c r="BW108" s="100"/>
      <c r="BX108" s="100"/>
      <c r="BY108" s="100"/>
      <c r="BZ108" s="100"/>
      <c r="CA108" s="100"/>
      <c r="CB108" s="100"/>
      <c r="CC108" s="100"/>
      <c r="CD108" s="100"/>
      <c r="CE108" s="100"/>
      <c r="CF108" s="100"/>
      <c r="CG108" s="100"/>
      <c r="CH108" s="100"/>
      <c r="CI108" s="100"/>
      <c r="CJ108" s="100"/>
      <c r="CK108" s="100"/>
      <c r="CL108" s="100"/>
      <c r="CM108" s="100"/>
      <c r="CN108" s="100"/>
      <c r="CO108" s="100"/>
      <c r="CP108" s="100"/>
      <c r="CQ108" s="100"/>
      <c r="CR108" s="100"/>
      <c r="CS108" s="100"/>
      <c r="CT108" s="100"/>
      <c r="CU108" s="100"/>
      <c r="CV108" s="100"/>
      <c r="CW108" s="100"/>
      <c r="CX108" s="100"/>
      <c r="CY108" s="100"/>
      <c r="CZ108" s="100"/>
      <c r="DA108" s="100"/>
      <c r="DB108" s="100"/>
      <c r="DC108" s="100"/>
      <c r="DD108" s="100"/>
      <c r="DE108" s="100"/>
      <c r="DF108" s="100"/>
      <c r="DG108" s="100"/>
      <c r="DH108" s="100"/>
      <c r="DI108" s="100"/>
      <c r="DJ108" s="100"/>
      <c r="DK108" s="100"/>
      <c r="DL108" s="100"/>
      <c r="DM108" s="100"/>
      <c r="DN108" s="100"/>
      <c r="DO108" s="100"/>
      <c r="DP108" s="100"/>
      <c r="DQ108" s="100"/>
      <c r="DR108" s="100"/>
      <c r="DS108" s="100"/>
      <c r="DT108" s="100"/>
      <c r="DU108" s="100"/>
      <c r="DV108" s="100"/>
      <c r="DW108" s="100"/>
      <c r="DX108" s="100"/>
      <c r="DY108" s="100"/>
      <c r="DZ108" s="100"/>
      <c r="EA108" s="100"/>
      <c r="EB108" s="100"/>
      <c r="EC108" s="100"/>
      <c r="ED108" s="100"/>
      <c r="EE108" s="100"/>
      <c r="EF108" s="100"/>
      <c r="EG108" s="100"/>
      <c r="EH108" s="100"/>
      <c r="EI108" s="100"/>
      <c r="EJ108" s="100"/>
      <c r="EK108" s="100"/>
      <c r="EL108" s="100"/>
      <c r="EM108" s="100"/>
      <c r="EN108" s="100"/>
      <c r="EO108" s="100"/>
      <c r="EP108" s="103"/>
      <c r="EQ108" s="3"/>
      <c r="ER108" s="3"/>
      <c r="ES108" s="3"/>
      <c r="ET108" s="3"/>
      <c r="EU108" s="3"/>
      <c r="EV108" s="3"/>
      <c r="EW108" s="3"/>
      <c r="EX108" s="3"/>
      <c r="EY108" s="3"/>
      <c r="EZ108" s="3"/>
    </row>
    <row r="109" spans="1:156" ht="13.5" customHeight="1" x14ac:dyDescent="0.2">
      <c r="A109" s="3"/>
      <c r="B109" s="78">
        <f>(ROW()-10)/2+0.5</f>
        <v>50</v>
      </c>
      <c r="C109" s="79"/>
      <c r="D109" s="80"/>
      <c r="E109" s="80" t="s">
        <v>105</v>
      </c>
      <c r="F109" s="81" t="s">
        <v>55</v>
      </c>
      <c r="G109" s="81"/>
      <c r="H109" s="82" t="s">
        <v>56</v>
      </c>
      <c r="I109" s="83">
        <v>42196</v>
      </c>
      <c r="J109" s="83">
        <v>42216</v>
      </c>
      <c r="K109" s="83">
        <v>42196</v>
      </c>
      <c r="L109" s="83">
        <v>42209</v>
      </c>
      <c r="M109" s="84">
        <v>100</v>
      </c>
      <c r="N109" s="85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86" t="str">
        <f>IF(COUNTA(S109:DZ109)=0,"",SUMPRODUCT(--(ISNUMBER(S109:DZ109)),S109:DZ109)+ (COUNTA(S109:DZ109)-COUNT(S109:DZ109))*8)</f>
        <v/>
      </c>
      <c r="P109" s="87" t="str">
        <f>IF(O109="","",ROUND(O109/8,2))</f>
        <v/>
      </c>
      <c r="Q109" s="86" t="str">
        <f>IF(COUNTA(S110:DZ110)=0,"",SUMPRODUCT(--(ISNUMBER(S110:DZ110)),S110:DZ110)+ (COUNTA(S110:DZ110)-COUNT(S110:DZ110))*8)</f>
        <v/>
      </c>
      <c r="R109" s="87" t="str">
        <f>IF(Q109="","",ROUND(Q109/8,2))</f>
        <v/>
      </c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  <c r="CU109" s="88"/>
      <c r="CV109" s="88"/>
      <c r="CW109" s="88"/>
      <c r="CX109" s="88"/>
      <c r="CY109" s="88"/>
      <c r="CZ109" s="88"/>
      <c r="DA109" s="88"/>
      <c r="DB109" s="88"/>
      <c r="DC109" s="88"/>
      <c r="DD109" s="88"/>
      <c r="DE109" s="88"/>
      <c r="DF109" s="88"/>
      <c r="DG109" s="88"/>
      <c r="DH109" s="88"/>
      <c r="DI109" s="88"/>
      <c r="DJ109" s="88"/>
      <c r="DK109" s="88"/>
      <c r="DL109" s="88"/>
      <c r="DM109" s="88"/>
      <c r="DN109" s="88"/>
      <c r="DO109" s="88"/>
      <c r="DP109" s="88"/>
      <c r="DQ109" s="88"/>
      <c r="DR109" s="88"/>
      <c r="DS109" s="88"/>
      <c r="DT109" s="88"/>
      <c r="DU109" s="88"/>
      <c r="DV109" s="88"/>
      <c r="DW109" s="88"/>
      <c r="DX109" s="88"/>
      <c r="DY109" s="88"/>
      <c r="DZ109" s="88"/>
      <c r="EA109" s="88"/>
      <c r="EB109" s="88"/>
      <c r="EC109" s="88"/>
      <c r="ED109" s="88"/>
      <c r="EE109" s="88"/>
      <c r="EF109" s="88"/>
      <c r="EG109" s="88"/>
      <c r="EH109" s="88"/>
      <c r="EI109" s="88"/>
      <c r="EJ109" s="88"/>
      <c r="EK109" s="88"/>
      <c r="EL109" s="88"/>
      <c r="EM109" s="88"/>
      <c r="EN109" s="88"/>
      <c r="EO109" s="88"/>
      <c r="EP109" s="102"/>
      <c r="EQ109" s="3"/>
      <c r="ER109" s="3"/>
      <c r="ES109" s="3"/>
      <c r="ET109" s="3"/>
      <c r="EU109" s="3"/>
      <c r="EV109" s="3"/>
      <c r="EW109" s="3"/>
      <c r="EX109" s="3"/>
      <c r="EY109" s="3"/>
      <c r="EZ109" s="3"/>
    </row>
    <row r="110" spans="1:156" ht="13.5" customHeight="1" x14ac:dyDescent="0.2">
      <c r="A110" s="3"/>
      <c r="B110" s="90"/>
      <c r="C110" s="91"/>
      <c r="D110" s="92"/>
      <c r="E110" s="92"/>
      <c r="F110" s="93"/>
      <c r="G110" s="93"/>
      <c r="H110" s="94"/>
      <c r="I110" s="95"/>
      <c r="J110" s="95"/>
      <c r="K110" s="95"/>
      <c r="L110" s="95"/>
      <c r="M110" s="96"/>
      <c r="N110" s="97"/>
      <c r="O110" s="98"/>
      <c r="P110" s="99"/>
      <c r="Q110" s="98"/>
      <c r="R110" s="99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/>
      <c r="CN110" s="100"/>
      <c r="CO110" s="100"/>
      <c r="CP110" s="100"/>
      <c r="CQ110" s="100"/>
      <c r="CR110" s="100"/>
      <c r="CS110" s="100"/>
      <c r="CT110" s="100"/>
      <c r="CU110" s="100"/>
      <c r="CV110" s="100"/>
      <c r="CW110" s="100"/>
      <c r="CX110" s="100"/>
      <c r="CY110" s="100"/>
      <c r="CZ110" s="100"/>
      <c r="DA110" s="100"/>
      <c r="DB110" s="100"/>
      <c r="DC110" s="100"/>
      <c r="DD110" s="100"/>
      <c r="DE110" s="100"/>
      <c r="DF110" s="100"/>
      <c r="DG110" s="100"/>
      <c r="DH110" s="100"/>
      <c r="DI110" s="100"/>
      <c r="DJ110" s="100"/>
      <c r="DK110" s="100"/>
      <c r="DL110" s="100"/>
      <c r="DM110" s="100"/>
      <c r="DN110" s="100"/>
      <c r="DO110" s="100"/>
      <c r="DP110" s="100"/>
      <c r="DQ110" s="100"/>
      <c r="DR110" s="100"/>
      <c r="DS110" s="100"/>
      <c r="DT110" s="100"/>
      <c r="DU110" s="100"/>
      <c r="DV110" s="100"/>
      <c r="DW110" s="100"/>
      <c r="DX110" s="100"/>
      <c r="DY110" s="100"/>
      <c r="DZ110" s="100"/>
      <c r="EA110" s="100"/>
      <c r="EB110" s="100"/>
      <c r="EC110" s="100"/>
      <c r="ED110" s="100"/>
      <c r="EE110" s="100"/>
      <c r="EF110" s="100"/>
      <c r="EG110" s="100"/>
      <c r="EH110" s="100"/>
      <c r="EI110" s="100"/>
      <c r="EJ110" s="100"/>
      <c r="EK110" s="100"/>
      <c r="EL110" s="100"/>
      <c r="EM110" s="100"/>
      <c r="EN110" s="100"/>
      <c r="EO110" s="100"/>
      <c r="EP110" s="103"/>
      <c r="EQ110" s="3"/>
      <c r="ER110" s="3"/>
      <c r="ES110" s="3"/>
      <c r="ET110" s="3"/>
      <c r="EU110" s="3"/>
      <c r="EV110" s="3"/>
      <c r="EW110" s="3"/>
      <c r="EX110" s="3"/>
      <c r="EY110" s="3"/>
      <c r="EZ110" s="3"/>
    </row>
    <row r="111" spans="1:156" ht="13.5" customHeight="1" x14ac:dyDescent="0.2">
      <c r="A111" s="3"/>
      <c r="B111" s="78">
        <f>(ROW()-10)/2+0.5</f>
        <v>51</v>
      </c>
      <c r="C111" s="79"/>
      <c r="D111" s="80"/>
      <c r="E111" s="80" t="s">
        <v>106</v>
      </c>
      <c r="F111" s="81" t="s">
        <v>55</v>
      </c>
      <c r="G111" s="81"/>
      <c r="H111" s="82" t="s">
        <v>56</v>
      </c>
      <c r="I111" s="83">
        <v>42196</v>
      </c>
      <c r="J111" s="83">
        <v>42216</v>
      </c>
      <c r="K111" s="83">
        <v>42196</v>
      </c>
      <c r="L111" s="83">
        <v>42209</v>
      </c>
      <c r="M111" s="84">
        <v>100</v>
      </c>
      <c r="N111" s="85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○</v>
      </c>
      <c r="O111" s="86" t="str">
        <f>IF(COUNTA(S111:DZ111)=0,"",SUMPRODUCT(--(ISNUMBER(S111:DZ111)),S111:DZ111)+ (COUNTA(S111:DZ111)-COUNT(S111:DZ111))*8)</f>
        <v/>
      </c>
      <c r="P111" s="87" t="str">
        <f>IF(O111="","",ROUND(O111/8,2))</f>
        <v/>
      </c>
      <c r="Q111" s="86" t="str">
        <f>IF(COUNTA(S112:DZ112)=0,"",SUMPRODUCT(--(ISNUMBER(S112:DZ112)),S112:DZ112)+ (COUNTA(S112:DZ112)-COUNT(S112:DZ112))*8)</f>
        <v/>
      </c>
      <c r="R111" s="87" t="str">
        <f>IF(Q111="","",ROUND(Q111/8,2))</f>
        <v/>
      </c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88"/>
      <c r="CC111" s="88"/>
      <c r="CD111" s="88"/>
      <c r="CE111" s="88"/>
      <c r="CF111" s="88"/>
      <c r="CG111" s="88"/>
      <c r="CH111" s="88"/>
      <c r="CI111" s="88"/>
      <c r="CJ111" s="88"/>
      <c r="CK111" s="88"/>
      <c r="CL111" s="88"/>
      <c r="CM111" s="88"/>
      <c r="CN111" s="88"/>
      <c r="CO111" s="88"/>
      <c r="CP111" s="88"/>
      <c r="CQ111" s="88"/>
      <c r="CR111" s="88"/>
      <c r="CS111" s="88"/>
      <c r="CT111" s="88"/>
      <c r="CU111" s="88"/>
      <c r="CV111" s="88"/>
      <c r="CW111" s="88"/>
      <c r="CX111" s="88"/>
      <c r="CY111" s="88"/>
      <c r="CZ111" s="88"/>
      <c r="DA111" s="88"/>
      <c r="DB111" s="88"/>
      <c r="DC111" s="88"/>
      <c r="DD111" s="88"/>
      <c r="DE111" s="88"/>
      <c r="DF111" s="88"/>
      <c r="DG111" s="88"/>
      <c r="DH111" s="88"/>
      <c r="DI111" s="88"/>
      <c r="DJ111" s="88"/>
      <c r="DK111" s="88"/>
      <c r="DL111" s="88"/>
      <c r="DM111" s="88"/>
      <c r="DN111" s="88"/>
      <c r="DO111" s="88"/>
      <c r="DP111" s="88"/>
      <c r="DQ111" s="88"/>
      <c r="DR111" s="88"/>
      <c r="DS111" s="88"/>
      <c r="DT111" s="88"/>
      <c r="DU111" s="88"/>
      <c r="DV111" s="88"/>
      <c r="DW111" s="88"/>
      <c r="DX111" s="88"/>
      <c r="DY111" s="88"/>
      <c r="DZ111" s="88"/>
      <c r="EA111" s="88"/>
      <c r="EB111" s="88"/>
      <c r="EC111" s="88"/>
      <c r="ED111" s="88"/>
      <c r="EE111" s="88"/>
      <c r="EF111" s="88"/>
      <c r="EG111" s="88"/>
      <c r="EH111" s="88"/>
      <c r="EI111" s="88"/>
      <c r="EJ111" s="88"/>
      <c r="EK111" s="88"/>
      <c r="EL111" s="88"/>
      <c r="EM111" s="88"/>
      <c r="EN111" s="88"/>
      <c r="EO111" s="88"/>
      <c r="EP111" s="102"/>
      <c r="EQ111" s="3"/>
      <c r="ER111" s="3"/>
      <c r="ES111" s="3"/>
      <c r="ET111" s="3"/>
      <c r="EU111" s="3"/>
      <c r="EV111" s="3"/>
      <c r="EW111" s="3"/>
      <c r="EX111" s="3"/>
      <c r="EY111" s="3"/>
      <c r="EZ111" s="3"/>
    </row>
    <row r="112" spans="1:156" ht="13.5" customHeight="1" x14ac:dyDescent="0.2">
      <c r="A112" s="3"/>
      <c r="B112" s="90"/>
      <c r="C112" s="91"/>
      <c r="D112" s="92"/>
      <c r="E112" s="92"/>
      <c r="F112" s="93"/>
      <c r="G112" s="93"/>
      <c r="H112" s="94"/>
      <c r="I112" s="95"/>
      <c r="J112" s="95"/>
      <c r="K112" s="95"/>
      <c r="L112" s="95"/>
      <c r="M112" s="96"/>
      <c r="N112" s="97"/>
      <c r="O112" s="98"/>
      <c r="P112" s="99"/>
      <c r="Q112" s="98"/>
      <c r="R112" s="99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  <c r="CJ112" s="100"/>
      <c r="CK112" s="100"/>
      <c r="CL112" s="100"/>
      <c r="CM112" s="100"/>
      <c r="CN112" s="100"/>
      <c r="CO112" s="100"/>
      <c r="CP112" s="100"/>
      <c r="CQ112" s="100"/>
      <c r="CR112" s="100"/>
      <c r="CS112" s="100"/>
      <c r="CT112" s="100"/>
      <c r="CU112" s="100"/>
      <c r="CV112" s="100"/>
      <c r="CW112" s="100"/>
      <c r="CX112" s="100"/>
      <c r="CY112" s="100"/>
      <c r="CZ112" s="100"/>
      <c r="DA112" s="100"/>
      <c r="DB112" s="100"/>
      <c r="DC112" s="100"/>
      <c r="DD112" s="100"/>
      <c r="DE112" s="100"/>
      <c r="DF112" s="100"/>
      <c r="DG112" s="100"/>
      <c r="DH112" s="100"/>
      <c r="DI112" s="100"/>
      <c r="DJ112" s="100"/>
      <c r="DK112" s="100"/>
      <c r="DL112" s="100"/>
      <c r="DM112" s="100"/>
      <c r="DN112" s="100"/>
      <c r="DO112" s="100"/>
      <c r="DP112" s="100"/>
      <c r="DQ112" s="100"/>
      <c r="DR112" s="100"/>
      <c r="DS112" s="100"/>
      <c r="DT112" s="100"/>
      <c r="DU112" s="100"/>
      <c r="DV112" s="100"/>
      <c r="DW112" s="100"/>
      <c r="DX112" s="100"/>
      <c r="DY112" s="100"/>
      <c r="DZ112" s="100"/>
      <c r="EA112" s="100"/>
      <c r="EB112" s="100"/>
      <c r="EC112" s="100"/>
      <c r="ED112" s="100"/>
      <c r="EE112" s="100"/>
      <c r="EF112" s="100"/>
      <c r="EG112" s="100"/>
      <c r="EH112" s="100"/>
      <c r="EI112" s="100"/>
      <c r="EJ112" s="100"/>
      <c r="EK112" s="100"/>
      <c r="EL112" s="100"/>
      <c r="EM112" s="100"/>
      <c r="EN112" s="100"/>
      <c r="EO112" s="100"/>
      <c r="EP112" s="103"/>
      <c r="EQ112" s="3"/>
      <c r="ER112" s="3"/>
      <c r="ES112" s="3"/>
      <c r="ET112" s="3"/>
      <c r="EU112" s="3"/>
      <c r="EV112" s="3"/>
      <c r="EW112" s="3"/>
      <c r="EX112" s="3"/>
      <c r="EY112" s="3"/>
      <c r="EZ112" s="3"/>
    </row>
    <row r="113" spans="1:156" ht="13.5" customHeight="1" x14ac:dyDescent="0.2">
      <c r="A113" s="3"/>
      <c r="B113" s="78">
        <f>(ROW()-10)/2+0.5</f>
        <v>52</v>
      </c>
      <c r="C113" s="79"/>
      <c r="D113" s="80"/>
      <c r="E113" s="80" t="s">
        <v>107</v>
      </c>
      <c r="F113" s="81" t="s">
        <v>55</v>
      </c>
      <c r="G113" s="81"/>
      <c r="H113" s="82" t="s">
        <v>56</v>
      </c>
      <c r="I113" s="83">
        <v>42196</v>
      </c>
      <c r="J113" s="83">
        <v>42216</v>
      </c>
      <c r="K113" s="83">
        <v>42196</v>
      </c>
      <c r="L113" s="83">
        <v>42209</v>
      </c>
      <c r="M113" s="84">
        <v>100</v>
      </c>
      <c r="N113" s="85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86" t="str">
        <f>IF(COUNTA(S113:DZ113)=0,"",SUMPRODUCT(--(ISNUMBER(S113:DZ113)),S113:DZ113)+ (COUNTA(S113:DZ113)-COUNT(S113:DZ113))*8)</f>
        <v/>
      </c>
      <c r="P113" s="87" t="str">
        <f>IF(O113="","",ROUND(O113/8,2))</f>
        <v/>
      </c>
      <c r="Q113" s="86" t="str">
        <f>IF(COUNTA(S114:DZ114)=0,"",SUMPRODUCT(--(ISNUMBER(S114:DZ114)),S114:DZ114)+ (COUNTA(S114:DZ114)-COUNT(S114:DZ114))*8)</f>
        <v/>
      </c>
      <c r="R113" s="87" t="str">
        <f>IF(Q113="","",ROUND(Q113/8,2))</f>
        <v/>
      </c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88"/>
      <c r="BY113" s="88"/>
      <c r="BZ113" s="88"/>
      <c r="CA113" s="88"/>
      <c r="CB113" s="88"/>
      <c r="CC113" s="88"/>
      <c r="CD113" s="88"/>
      <c r="CE113" s="88"/>
      <c r="CF113" s="88"/>
      <c r="CG113" s="88"/>
      <c r="CH113" s="88"/>
      <c r="CI113" s="88"/>
      <c r="CJ113" s="88"/>
      <c r="CK113" s="88"/>
      <c r="CL113" s="88"/>
      <c r="CM113" s="88"/>
      <c r="CN113" s="88"/>
      <c r="CO113" s="88"/>
      <c r="CP113" s="88"/>
      <c r="CQ113" s="88"/>
      <c r="CR113" s="88"/>
      <c r="CS113" s="88"/>
      <c r="CT113" s="88"/>
      <c r="CU113" s="88"/>
      <c r="CV113" s="88"/>
      <c r="CW113" s="88"/>
      <c r="CX113" s="88"/>
      <c r="CY113" s="88"/>
      <c r="CZ113" s="88"/>
      <c r="DA113" s="88"/>
      <c r="DB113" s="88"/>
      <c r="DC113" s="88"/>
      <c r="DD113" s="88"/>
      <c r="DE113" s="88"/>
      <c r="DF113" s="88"/>
      <c r="DG113" s="88"/>
      <c r="DH113" s="88"/>
      <c r="DI113" s="88"/>
      <c r="DJ113" s="88"/>
      <c r="DK113" s="88"/>
      <c r="DL113" s="88"/>
      <c r="DM113" s="88"/>
      <c r="DN113" s="88"/>
      <c r="DO113" s="88"/>
      <c r="DP113" s="88"/>
      <c r="DQ113" s="88"/>
      <c r="DR113" s="88"/>
      <c r="DS113" s="88"/>
      <c r="DT113" s="88"/>
      <c r="DU113" s="88"/>
      <c r="DV113" s="88"/>
      <c r="DW113" s="88"/>
      <c r="DX113" s="88"/>
      <c r="DY113" s="88"/>
      <c r="DZ113" s="88"/>
      <c r="EA113" s="88"/>
      <c r="EB113" s="88"/>
      <c r="EC113" s="88"/>
      <c r="ED113" s="88"/>
      <c r="EE113" s="88"/>
      <c r="EF113" s="88"/>
      <c r="EG113" s="88"/>
      <c r="EH113" s="88"/>
      <c r="EI113" s="88"/>
      <c r="EJ113" s="88"/>
      <c r="EK113" s="88"/>
      <c r="EL113" s="88"/>
      <c r="EM113" s="88"/>
      <c r="EN113" s="88"/>
      <c r="EO113" s="88"/>
      <c r="EP113" s="102"/>
      <c r="EQ113" s="3"/>
      <c r="ER113" s="3"/>
      <c r="ES113" s="3"/>
      <c r="ET113" s="3"/>
      <c r="EU113" s="3"/>
      <c r="EV113" s="3"/>
      <c r="EW113" s="3"/>
      <c r="EX113" s="3"/>
      <c r="EY113" s="3"/>
      <c r="EZ113" s="3"/>
    </row>
    <row r="114" spans="1:156" ht="13.5" customHeight="1" x14ac:dyDescent="0.2">
      <c r="A114" s="3"/>
      <c r="B114" s="90"/>
      <c r="C114" s="91"/>
      <c r="D114" s="92"/>
      <c r="E114" s="92"/>
      <c r="F114" s="93"/>
      <c r="G114" s="93"/>
      <c r="H114" s="94"/>
      <c r="I114" s="95"/>
      <c r="J114" s="95"/>
      <c r="K114" s="95"/>
      <c r="L114" s="95"/>
      <c r="M114" s="96"/>
      <c r="N114" s="97"/>
      <c r="O114" s="98"/>
      <c r="P114" s="99"/>
      <c r="Q114" s="98"/>
      <c r="R114" s="99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  <c r="BT114" s="100"/>
      <c r="BU114" s="100"/>
      <c r="BV114" s="100"/>
      <c r="BW114" s="100"/>
      <c r="BX114" s="100"/>
      <c r="BY114" s="100"/>
      <c r="BZ114" s="100"/>
      <c r="CA114" s="100"/>
      <c r="CB114" s="100"/>
      <c r="CC114" s="100"/>
      <c r="CD114" s="100"/>
      <c r="CE114" s="100"/>
      <c r="CF114" s="100"/>
      <c r="CG114" s="100"/>
      <c r="CH114" s="100"/>
      <c r="CI114" s="100"/>
      <c r="CJ114" s="100"/>
      <c r="CK114" s="100"/>
      <c r="CL114" s="100"/>
      <c r="CM114" s="100"/>
      <c r="CN114" s="100"/>
      <c r="CO114" s="100"/>
      <c r="CP114" s="100"/>
      <c r="CQ114" s="100"/>
      <c r="CR114" s="100"/>
      <c r="CS114" s="100"/>
      <c r="CT114" s="100"/>
      <c r="CU114" s="100"/>
      <c r="CV114" s="100"/>
      <c r="CW114" s="100"/>
      <c r="CX114" s="100"/>
      <c r="CY114" s="100"/>
      <c r="CZ114" s="100"/>
      <c r="DA114" s="100"/>
      <c r="DB114" s="100"/>
      <c r="DC114" s="100"/>
      <c r="DD114" s="100"/>
      <c r="DE114" s="100"/>
      <c r="DF114" s="100"/>
      <c r="DG114" s="100"/>
      <c r="DH114" s="100"/>
      <c r="DI114" s="100"/>
      <c r="DJ114" s="100"/>
      <c r="DK114" s="100"/>
      <c r="DL114" s="100"/>
      <c r="DM114" s="100"/>
      <c r="DN114" s="100"/>
      <c r="DO114" s="100"/>
      <c r="DP114" s="100"/>
      <c r="DQ114" s="100"/>
      <c r="DR114" s="100"/>
      <c r="DS114" s="100"/>
      <c r="DT114" s="100"/>
      <c r="DU114" s="100"/>
      <c r="DV114" s="100"/>
      <c r="DW114" s="100"/>
      <c r="DX114" s="100"/>
      <c r="DY114" s="100"/>
      <c r="DZ114" s="100"/>
      <c r="EA114" s="100"/>
      <c r="EB114" s="100"/>
      <c r="EC114" s="100"/>
      <c r="ED114" s="100"/>
      <c r="EE114" s="100"/>
      <c r="EF114" s="100"/>
      <c r="EG114" s="100"/>
      <c r="EH114" s="100"/>
      <c r="EI114" s="100"/>
      <c r="EJ114" s="100"/>
      <c r="EK114" s="100"/>
      <c r="EL114" s="100"/>
      <c r="EM114" s="100"/>
      <c r="EN114" s="100"/>
      <c r="EO114" s="100"/>
      <c r="EP114" s="103"/>
      <c r="EQ114" s="3"/>
      <c r="ER114" s="3"/>
      <c r="ES114" s="3"/>
      <c r="ET114" s="3"/>
      <c r="EU114" s="3"/>
      <c r="EV114" s="3"/>
      <c r="EW114" s="3"/>
      <c r="EX114" s="3"/>
      <c r="EY114" s="3"/>
      <c r="EZ114" s="3"/>
    </row>
    <row r="115" spans="1:156" ht="13.5" customHeight="1" x14ac:dyDescent="0.2">
      <c r="A115" s="3"/>
      <c r="B115" s="78">
        <f>(ROW()-10)/2+0.5</f>
        <v>53</v>
      </c>
      <c r="C115" s="79"/>
      <c r="D115" s="80"/>
      <c r="E115" s="80" t="s">
        <v>108</v>
      </c>
      <c r="F115" s="81" t="s">
        <v>55</v>
      </c>
      <c r="G115" s="81"/>
      <c r="H115" s="82" t="s">
        <v>56</v>
      </c>
      <c r="I115" s="83">
        <v>42196</v>
      </c>
      <c r="J115" s="83">
        <v>42216</v>
      </c>
      <c r="K115" s="83">
        <v>42196</v>
      </c>
      <c r="L115" s="83">
        <v>42209</v>
      </c>
      <c r="M115" s="84">
        <v>100</v>
      </c>
      <c r="N115" s="85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86" t="str">
        <f>IF(COUNTA(S115:DZ115)=0,"",SUMPRODUCT(--(ISNUMBER(S115:DZ115)),S115:DZ115)+ (COUNTA(S115:DZ115)-COUNT(S115:DZ115))*8)</f>
        <v/>
      </c>
      <c r="P115" s="87" t="str">
        <f>IF(O115="","",ROUND(O115/8,2))</f>
        <v/>
      </c>
      <c r="Q115" s="86" t="str">
        <f>IF(COUNTA(S116:DZ116)=0,"",SUMPRODUCT(--(ISNUMBER(S116:DZ116)),S116:DZ116)+ (COUNTA(S116:DZ116)-COUNT(S116:DZ116))*8)</f>
        <v/>
      </c>
      <c r="R115" s="87" t="str">
        <f>IF(Q115="","",ROUND(Q115/8,2))</f>
        <v/>
      </c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88"/>
      <c r="BT115" s="88"/>
      <c r="BU115" s="88"/>
      <c r="BV115" s="88"/>
      <c r="BW115" s="88"/>
      <c r="BX115" s="88"/>
      <c r="BY115" s="88"/>
      <c r="BZ115" s="88"/>
      <c r="CA115" s="88"/>
      <c r="CB115" s="88"/>
      <c r="CC115" s="88"/>
      <c r="CD115" s="88"/>
      <c r="CE115" s="88"/>
      <c r="CF115" s="88"/>
      <c r="CG115" s="88"/>
      <c r="CH115" s="88"/>
      <c r="CI115" s="88"/>
      <c r="CJ115" s="88"/>
      <c r="CK115" s="88"/>
      <c r="CL115" s="88"/>
      <c r="CM115" s="88"/>
      <c r="CN115" s="88"/>
      <c r="CO115" s="88"/>
      <c r="CP115" s="88"/>
      <c r="CQ115" s="88"/>
      <c r="CR115" s="88"/>
      <c r="CS115" s="88"/>
      <c r="CT115" s="88"/>
      <c r="CU115" s="88"/>
      <c r="CV115" s="88"/>
      <c r="CW115" s="88"/>
      <c r="CX115" s="88"/>
      <c r="CY115" s="88"/>
      <c r="CZ115" s="88"/>
      <c r="DA115" s="88"/>
      <c r="DB115" s="88"/>
      <c r="DC115" s="88"/>
      <c r="DD115" s="88"/>
      <c r="DE115" s="88"/>
      <c r="DF115" s="88"/>
      <c r="DG115" s="88"/>
      <c r="DH115" s="88"/>
      <c r="DI115" s="88"/>
      <c r="DJ115" s="88"/>
      <c r="DK115" s="88"/>
      <c r="DL115" s="88"/>
      <c r="DM115" s="88"/>
      <c r="DN115" s="88"/>
      <c r="DO115" s="88"/>
      <c r="DP115" s="88"/>
      <c r="DQ115" s="88"/>
      <c r="DR115" s="88"/>
      <c r="DS115" s="88"/>
      <c r="DT115" s="88"/>
      <c r="DU115" s="88"/>
      <c r="DV115" s="88"/>
      <c r="DW115" s="88"/>
      <c r="DX115" s="88"/>
      <c r="DY115" s="88"/>
      <c r="DZ115" s="88"/>
      <c r="EA115" s="88"/>
      <c r="EB115" s="88"/>
      <c r="EC115" s="88"/>
      <c r="ED115" s="88"/>
      <c r="EE115" s="88"/>
      <c r="EF115" s="88"/>
      <c r="EG115" s="88"/>
      <c r="EH115" s="88"/>
      <c r="EI115" s="88"/>
      <c r="EJ115" s="88"/>
      <c r="EK115" s="88"/>
      <c r="EL115" s="88"/>
      <c r="EM115" s="88"/>
      <c r="EN115" s="88"/>
      <c r="EO115" s="88"/>
      <c r="EP115" s="102"/>
      <c r="EQ115" s="3"/>
      <c r="ER115" s="3"/>
      <c r="ES115" s="3"/>
      <c r="ET115" s="3"/>
      <c r="EU115" s="3"/>
      <c r="EV115" s="3"/>
      <c r="EW115" s="3"/>
      <c r="EX115" s="3"/>
      <c r="EY115" s="3"/>
      <c r="EZ115" s="3"/>
    </row>
    <row r="116" spans="1:156" ht="13.5" customHeight="1" x14ac:dyDescent="0.2">
      <c r="A116" s="3"/>
      <c r="B116" s="90"/>
      <c r="C116" s="91"/>
      <c r="D116" s="92"/>
      <c r="E116" s="92"/>
      <c r="F116" s="93"/>
      <c r="G116" s="93"/>
      <c r="H116" s="94"/>
      <c r="I116" s="95"/>
      <c r="J116" s="95"/>
      <c r="K116" s="95"/>
      <c r="L116" s="95"/>
      <c r="M116" s="96"/>
      <c r="N116" s="97"/>
      <c r="O116" s="98"/>
      <c r="P116" s="99"/>
      <c r="Q116" s="98"/>
      <c r="R116" s="99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  <c r="BT116" s="100"/>
      <c r="BU116" s="100"/>
      <c r="BV116" s="100"/>
      <c r="BW116" s="100"/>
      <c r="BX116" s="100"/>
      <c r="BY116" s="100"/>
      <c r="BZ116" s="100"/>
      <c r="CA116" s="100"/>
      <c r="CB116" s="100"/>
      <c r="CC116" s="100"/>
      <c r="CD116" s="100"/>
      <c r="CE116" s="100"/>
      <c r="CF116" s="100"/>
      <c r="CG116" s="100"/>
      <c r="CH116" s="100"/>
      <c r="CI116" s="100"/>
      <c r="CJ116" s="100"/>
      <c r="CK116" s="100"/>
      <c r="CL116" s="100"/>
      <c r="CM116" s="100"/>
      <c r="CN116" s="100"/>
      <c r="CO116" s="100"/>
      <c r="CP116" s="100"/>
      <c r="CQ116" s="100"/>
      <c r="CR116" s="100"/>
      <c r="CS116" s="100"/>
      <c r="CT116" s="100"/>
      <c r="CU116" s="100"/>
      <c r="CV116" s="100"/>
      <c r="CW116" s="100"/>
      <c r="CX116" s="100"/>
      <c r="CY116" s="100"/>
      <c r="CZ116" s="100"/>
      <c r="DA116" s="100"/>
      <c r="DB116" s="100"/>
      <c r="DC116" s="100"/>
      <c r="DD116" s="100"/>
      <c r="DE116" s="100"/>
      <c r="DF116" s="100"/>
      <c r="DG116" s="100"/>
      <c r="DH116" s="100"/>
      <c r="DI116" s="100"/>
      <c r="DJ116" s="100"/>
      <c r="DK116" s="100"/>
      <c r="DL116" s="100"/>
      <c r="DM116" s="100"/>
      <c r="DN116" s="100"/>
      <c r="DO116" s="100"/>
      <c r="DP116" s="100"/>
      <c r="DQ116" s="100"/>
      <c r="DR116" s="100"/>
      <c r="DS116" s="100"/>
      <c r="DT116" s="100"/>
      <c r="DU116" s="100"/>
      <c r="DV116" s="100"/>
      <c r="DW116" s="100"/>
      <c r="DX116" s="100"/>
      <c r="DY116" s="100"/>
      <c r="DZ116" s="100"/>
      <c r="EA116" s="100"/>
      <c r="EB116" s="100"/>
      <c r="EC116" s="100"/>
      <c r="ED116" s="100"/>
      <c r="EE116" s="100"/>
      <c r="EF116" s="100"/>
      <c r="EG116" s="100"/>
      <c r="EH116" s="100"/>
      <c r="EI116" s="100"/>
      <c r="EJ116" s="100"/>
      <c r="EK116" s="100"/>
      <c r="EL116" s="100"/>
      <c r="EM116" s="100"/>
      <c r="EN116" s="100"/>
      <c r="EO116" s="100"/>
      <c r="EP116" s="103"/>
      <c r="EQ116" s="3"/>
      <c r="ER116" s="3"/>
      <c r="ES116" s="3"/>
      <c r="ET116" s="3"/>
      <c r="EU116" s="3"/>
      <c r="EV116" s="3"/>
      <c r="EW116" s="3"/>
      <c r="EX116" s="3"/>
      <c r="EY116" s="3"/>
      <c r="EZ116" s="3"/>
    </row>
    <row r="117" spans="1:156" ht="13.5" customHeight="1" x14ac:dyDescent="0.2">
      <c r="A117" s="3"/>
      <c r="B117" s="78">
        <f>(ROW()-10)/2+0.5</f>
        <v>54</v>
      </c>
      <c r="C117" s="79"/>
      <c r="D117" s="80"/>
      <c r="E117" s="80" t="s">
        <v>109</v>
      </c>
      <c r="F117" s="81" t="s">
        <v>55</v>
      </c>
      <c r="G117" s="81"/>
      <c r="H117" s="82" t="s">
        <v>56</v>
      </c>
      <c r="I117" s="83">
        <v>42196</v>
      </c>
      <c r="J117" s="83">
        <v>42216</v>
      </c>
      <c r="K117" s="83">
        <v>42196</v>
      </c>
      <c r="L117" s="83">
        <v>42209</v>
      </c>
      <c r="M117" s="84">
        <v>100</v>
      </c>
      <c r="N117" s="85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86" t="str">
        <f>IF(COUNTA(S117:DZ117)=0,"",SUMPRODUCT(--(ISNUMBER(S117:DZ117)),S117:DZ117)+ (COUNTA(S117:DZ117)-COUNT(S117:DZ117))*8)</f>
        <v/>
      </c>
      <c r="P117" s="87" t="str">
        <f>IF(O117="","",ROUND(O117/8,2))</f>
        <v/>
      </c>
      <c r="Q117" s="86" t="str">
        <f>IF(COUNTA(S118:DZ118)=0,"",SUMPRODUCT(--(ISNUMBER(S118:DZ118)),S118:DZ118)+ (COUNTA(S118:DZ118)-COUNT(S118:DZ118))*8)</f>
        <v/>
      </c>
      <c r="R117" s="87" t="str">
        <f>IF(Q117="","",ROUND(Q117/8,2))</f>
        <v/>
      </c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88"/>
      <c r="CA117" s="88"/>
      <c r="CB117" s="88"/>
      <c r="CC117" s="88"/>
      <c r="CD117" s="88"/>
      <c r="CE117" s="88"/>
      <c r="CF117" s="88"/>
      <c r="CG117" s="88"/>
      <c r="CH117" s="88"/>
      <c r="CI117" s="88"/>
      <c r="CJ117" s="88"/>
      <c r="CK117" s="88"/>
      <c r="CL117" s="88"/>
      <c r="CM117" s="88"/>
      <c r="CN117" s="88"/>
      <c r="CO117" s="88"/>
      <c r="CP117" s="88"/>
      <c r="CQ117" s="88"/>
      <c r="CR117" s="88"/>
      <c r="CS117" s="88"/>
      <c r="CT117" s="88"/>
      <c r="CU117" s="88"/>
      <c r="CV117" s="88"/>
      <c r="CW117" s="88"/>
      <c r="CX117" s="88"/>
      <c r="CY117" s="88"/>
      <c r="CZ117" s="88"/>
      <c r="DA117" s="88"/>
      <c r="DB117" s="88"/>
      <c r="DC117" s="88"/>
      <c r="DD117" s="88"/>
      <c r="DE117" s="88"/>
      <c r="DF117" s="88"/>
      <c r="DG117" s="88"/>
      <c r="DH117" s="88"/>
      <c r="DI117" s="88"/>
      <c r="DJ117" s="88"/>
      <c r="DK117" s="88"/>
      <c r="DL117" s="88"/>
      <c r="DM117" s="88"/>
      <c r="DN117" s="88"/>
      <c r="DO117" s="88"/>
      <c r="DP117" s="88"/>
      <c r="DQ117" s="88"/>
      <c r="DR117" s="88"/>
      <c r="DS117" s="88"/>
      <c r="DT117" s="88"/>
      <c r="DU117" s="88"/>
      <c r="DV117" s="88"/>
      <c r="DW117" s="88"/>
      <c r="DX117" s="88"/>
      <c r="DY117" s="88"/>
      <c r="DZ117" s="88"/>
      <c r="EA117" s="88"/>
      <c r="EB117" s="88"/>
      <c r="EC117" s="88"/>
      <c r="ED117" s="88"/>
      <c r="EE117" s="88"/>
      <c r="EF117" s="88"/>
      <c r="EG117" s="88"/>
      <c r="EH117" s="88"/>
      <c r="EI117" s="88"/>
      <c r="EJ117" s="88"/>
      <c r="EK117" s="88"/>
      <c r="EL117" s="88"/>
      <c r="EM117" s="88"/>
      <c r="EN117" s="88"/>
      <c r="EO117" s="88"/>
      <c r="EP117" s="102"/>
      <c r="EQ117" s="3"/>
      <c r="ER117" s="3"/>
      <c r="ES117" s="3"/>
      <c r="ET117" s="3"/>
      <c r="EU117" s="3"/>
      <c r="EV117" s="3"/>
      <c r="EW117" s="3"/>
      <c r="EX117" s="3"/>
      <c r="EY117" s="3"/>
      <c r="EZ117" s="3"/>
    </row>
    <row r="118" spans="1:156" ht="13.5" customHeight="1" x14ac:dyDescent="0.2">
      <c r="A118" s="3"/>
      <c r="B118" s="90"/>
      <c r="C118" s="91"/>
      <c r="D118" s="92"/>
      <c r="E118" s="92"/>
      <c r="F118" s="93"/>
      <c r="G118" s="93"/>
      <c r="H118" s="94"/>
      <c r="I118" s="95"/>
      <c r="J118" s="95"/>
      <c r="K118" s="95"/>
      <c r="L118" s="95"/>
      <c r="M118" s="96"/>
      <c r="N118" s="97"/>
      <c r="O118" s="98"/>
      <c r="P118" s="99"/>
      <c r="Q118" s="98"/>
      <c r="R118" s="99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  <c r="BX118" s="100"/>
      <c r="BY118" s="100"/>
      <c r="BZ118" s="100"/>
      <c r="CA118" s="100"/>
      <c r="CB118" s="100"/>
      <c r="CC118" s="100"/>
      <c r="CD118" s="100"/>
      <c r="CE118" s="100"/>
      <c r="CF118" s="100"/>
      <c r="CG118" s="100"/>
      <c r="CH118" s="100"/>
      <c r="CI118" s="100"/>
      <c r="CJ118" s="100"/>
      <c r="CK118" s="100"/>
      <c r="CL118" s="100"/>
      <c r="CM118" s="100"/>
      <c r="CN118" s="100"/>
      <c r="CO118" s="100"/>
      <c r="CP118" s="100"/>
      <c r="CQ118" s="100"/>
      <c r="CR118" s="100"/>
      <c r="CS118" s="100"/>
      <c r="CT118" s="100"/>
      <c r="CU118" s="100"/>
      <c r="CV118" s="100"/>
      <c r="CW118" s="100"/>
      <c r="CX118" s="100"/>
      <c r="CY118" s="100"/>
      <c r="CZ118" s="100"/>
      <c r="DA118" s="100"/>
      <c r="DB118" s="100"/>
      <c r="DC118" s="100"/>
      <c r="DD118" s="100"/>
      <c r="DE118" s="100"/>
      <c r="DF118" s="100"/>
      <c r="DG118" s="100"/>
      <c r="DH118" s="100"/>
      <c r="DI118" s="100"/>
      <c r="DJ118" s="100"/>
      <c r="DK118" s="100"/>
      <c r="DL118" s="100"/>
      <c r="DM118" s="100"/>
      <c r="DN118" s="100"/>
      <c r="DO118" s="100"/>
      <c r="DP118" s="100"/>
      <c r="DQ118" s="100"/>
      <c r="DR118" s="100"/>
      <c r="DS118" s="100"/>
      <c r="DT118" s="100"/>
      <c r="DU118" s="100"/>
      <c r="DV118" s="100"/>
      <c r="DW118" s="100"/>
      <c r="DX118" s="100"/>
      <c r="DY118" s="100"/>
      <c r="DZ118" s="100"/>
      <c r="EA118" s="100"/>
      <c r="EB118" s="100"/>
      <c r="EC118" s="100"/>
      <c r="ED118" s="100"/>
      <c r="EE118" s="100"/>
      <c r="EF118" s="100"/>
      <c r="EG118" s="100"/>
      <c r="EH118" s="100"/>
      <c r="EI118" s="100"/>
      <c r="EJ118" s="100"/>
      <c r="EK118" s="100"/>
      <c r="EL118" s="100"/>
      <c r="EM118" s="100"/>
      <c r="EN118" s="100"/>
      <c r="EO118" s="100"/>
      <c r="EP118" s="103"/>
      <c r="EQ118" s="3"/>
      <c r="ER118" s="3"/>
      <c r="ES118" s="3"/>
      <c r="ET118" s="3"/>
      <c r="EU118" s="3"/>
      <c r="EV118" s="3"/>
      <c r="EW118" s="3"/>
      <c r="EX118" s="3"/>
      <c r="EY118" s="3"/>
      <c r="EZ118" s="3"/>
    </row>
    <row r="119" spans="1:156" ht="13.5" customHeight="1" x14ac:dyDescent="0.2">
      <c r="A119" s="3"/>
      <c r="B119" s="78">
        <f>(ROW()-10)/2+0.5</f>
        <v>55</v>
      </c>
      <c r="C119" s="79"/>
      <c r="D119" s="80"/>
      <c r="E119" s="80" t="s">
        <v>110</v>
      </c>
      <c r="F119" s="81" t="s">
        <v>55</v>
      </c>
      <c r="G119" s="81"/>
      <c r="H119" s="82" t="s">
        <v>56</v>
      </c>
      <c r="I119" s="83">
        <v>42196</v>
      </c>
      <c r="J119" s="83">
        <v>42216</v>
      </c>
      <c r="K119" s="83">
        <v>42196</v>
      </c>
      <c r="L119" s="83">
        <v>42209</v>
      </c>
      <c r="M119" s="84">
        <v>100</v>
      </c>
      <c r="N119" s="85" t="str">
        <f ca="1">IF(B119="","",IF(AND(I119="",J119="",K119="",L119=""),"",IF(OR(I119="",J119=""),"?",IF(AND(I119&lt;&gt;"",J119&lt;&gt;"",K119&lt;&gt;"",L119&lt;&gt;"",M119=100),"○",IF(AND(I119&lt;=TODAY(),J119&gt;=TODAY(),K119=""),"▲",  IF(J119&lt;TODAY(),"★",IF(K119&lt;&gt;"","△",IF(AND(I119&lt;&gt;""),"◇",""))))))))</f>
        <v>○</v>
      </c>
      <c r="O119" s="86" t="str">
        <f>IF(COUNTA(S119:DZ119)=0,"",SUMPRODUCT(--(ISNUMBER(S119:DZ119)),S119:DZ119)+ (COUNTA(S119:DZ119)-COUNT(S119:DZ119))*8)</f>
        <v/>
      </c>
      <c r="P119" s="87" t="str">
        <f>IF(O119="","",ROUND(O119/8,2))</f>
        <v/>
      </c>
      <c r="Q119" s="86" t="str">
        <f>IF(COUNTA(S120:DZ120)=0,"",SUMPRODUCT(--(ISNUMBER(S120:DZ120)),S120:DZ120)+ (COUNTA(S120:DZ120)-COUNT(S120:DZ120))*8)</f>
        <v/>
      </c>
      <c r="R119" s="87" t="str">
        <f>IF(Q119="","",ROUND(Q119/8,2))</f>
        <v/>
      </c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8"/>
      <c r="CA119" s="88"/>
      <c r="CB119" s="88"/>
      <c r="CC119" s="88"/>
      <c r="CD119" s="88"/>
      <c r="CE119" s="88"/>
      <c r="CF119" s="88"/>
      <c r="CG119" s="88"/>
      <c r="CH119" s="88"/>
      <c r="CI119" s="88"/>
      <c r="CJ119" s="88"/>
      <c r="CK119" s="88"/>
      <c r="CL119" s="88"/>
      <c r="CM119" s="88"/>
      <c r="CN119" s="88"/>
      <c r="CO119" s="88"/>
      <c r="CP119" s="88"/>
      <c r="CQ119" s="88"/>
      <c r="CR119" s="88"/>
      <c r="CS119" s="88"/>
      <c r="CT119" s="88"/>
      <c r="CU119" s="88"/>
      <c r="CV119" s="88"/>
      <c r="CW119" s="88"/>
      <c r="CX119" s="88"/>
      <c r="CY119" s="88"/>
      <c r="CZ119" s="88"/>
      <c r="DA119" s="88"/>
      <c r="DB119" s="88"/>
      <c r="DC119" s="88"/>
      <c r="DD119" s="88"/>
      <c r="DE119" s="88"/>
      <c r="DF119" s="88"/>
      <c r="DG119" s="88"/>
      <c r="DH119" s="88"/>
      <c r="DI119" s="88"/>
      <c r="DJ119" s="88"/>
      <c r="DK119" s="88"/>
      <c r="DL119" s="88"/>
      <c r="DM119" s="88"/>
      <c r="DN119" s="88"/>
      <c r="DO119" s="88"/>
      <c r="DP119" s="88"/>
      <c r="DQ119" s="88"/>
      <c r="DR119" s="88"/>
      <c r="DS119" s="88"/>
      <c r="DT119" s="88"/>
      <c r="DU119" s="88"/>
      <c r="DV119" s="88"/>
      <c r="DW119" s="88"/>
      <c r="DX119" s="88"/>
      <c r="DY119" s="88"/>
      <c r="DZ119" s="88"/>
      <c r="EA119" s="88"/>
      <c r="EB119" s="88"/>
      <c r="EC119" s="88"/>
      <c r="ED119" s="88"/>
      <c r="EE119" s="88"/>
      <c r="EF119" s="88"/>
      <c r="EG119" s="88"/>
      <c r="EH119" s="88"/>
      <c r="EI119" s="88"/>
      <c r="EJ119" s="88"/>
      <c r="EK119" s="88"/>
      <c r="EL119" s="88"/>
      <c r="EM119" s="88"/>
      <c r="EN119" s="88"/>
      <c r="EO119" s="88"/>
      <c r="EP119" s="102"/>
      <c r="EQ119" s="3"/>
      <c r="ER119" s="3"/>
      <c r="ES119" s="3"/>
      <c r="ET119" s="3"/>
      <c r="EU119" s="3"/>
      <c r="EV119" s="3"/>
      <c r="EW119" s="3"/>
      <c r="EX119" s="3"/>
      <c r="EY119" s="3"/>
      <c r="EZ119" s="3"/>
    </row>
    <row r="120" spans="1:156" ht="13.5" customHeight="1" x14ac:dyDescent="0.2">
      <c r="A120" s="3"/>
      <c r="B120" s="90"/>
      <c r="C120" s="91"/>
      <c r="D120" s="92"/>
      <c r="E120" s="92"/>
      <c r="F120" s="93"/>
      <c r="G120" s="93"/>
      <c r="H120" s="94"/>
      <c r="I120" s="95"/>
      <c r="J120" s="95"/>
      <c r="K120" s="95"/>
      <c r="L120" s="95"/>
      <c r="M120" s="96"/>
      <c r="N120" s="97"/>
      <c r="O120" s="98"/>
      <c r="P120" s="99"/>
      <c r="Q120" s="98"/>
      <c r="R120" s="99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  <c r="BT120" s="100"/>
      <c r="BU120" s="100"/>
      <c r="BV120" s="100"/>
      <c r="BW120" s="100"/>
      <c r="BX120" s="100"/>
      <c r="BY120" s="100"/>
      <c r="BZ120" s="100"/>
      <c r="CA120" s="100"/>
      <c r="CB120" s="100"/>
      <c r="CC120" s="100"/>
      <c r="CD120" s="100"/>
      <c r="CE120" s="100"/>
      <c r="CF120" s="100"/>
      <c r="CG120" s="100"/>
      <c r="CH120" s="100"/>
      <c r="CI120" s="100"/>
      <c r="CJ120" s="100"/>
      <c r="CK120" s="100"/>
      <c r="CL120" s="100"/>
      <c r="CM120" s="100"/>
      <c r="CN120" s="100"/>
      <c r="CO120" s="100"/>
      <c r="CP120" s="100"/>
      <c r="CQ120" s="100"/>
      <c r="CR120" s="100"/>
      <c r="CS120" s="100"/>
      <c r="CT120" s="100"/>
      <c r="CU120" s="100"/>
      <c r="CV120" s="100"/>
      <c r="CW120" s="100"/>
      <c r="CX120" s="100"/>
      <c r="CY120" s="100"/>
      <c r="CZ120" s="100"/>
      <c r="DA120" s="100"/>
      <c r="DB120" s="100"/>
      <c r="DC120" s="100"/>
      <c r="DD120" s="100"/>
      <c r="DE120" s="100"/>
      <c r="DF120" s="100"/>
      <c r="DG120" s="100"/>
      <c r="DH120" s="100"/>
      <c r="DI120" s="100"/>
      <c r="DJ120" s="100"/>
      <c r="DK120" s="100"/>
      <c r="DL120" s="100"/>
      <c r="DM120" s="100"/>
      <c r="DN120" s="100"/>
      <c r="DO120" s="100"/>
      <c r="DP120" s="100"/>
      <c r="DQ120" s="100"/>
      <c r="DR120" s="100"/>
      <c r="DS120" s="100"/>
      <c r="DT120" s="100"/>
      <c r="DU120" s="100"/>
      <c r="DV120" s="100"/>
      <c r="DW120" s="100"/>
      <c r="DX120" s="100"/>
      <c r="DY120" s="100"/>
      <c r="DZ120" s="100"/>
      <c r="EA120" s="100"/>
      <c r="EB120" s="100"/>
      <c r="EC120" s="100"/>
      <c r="ED120" s="100"/>
      <c r="EE120" s="100"/>
      <c r="EF120" s="100"/>
      <c r="EG120" s="100"/>
      <c r="EH120" s="100"/>
      <c r="EI120" s="100"/>
      <c r="EJ120" s="100"/>
      <c r="EK120" s="100"/>
      <c r="EL120" s="100"/>
      <c r="EM120" s="100"/>
      <c r="EN120" s="100"/>
      <c r="EO120" s="100"/>
      <c r="EP120" s="103"/>
      <c r="EQ120" s="3"/>
      <c r="ER120" s="3"/>
      <c r="ES120" s="3"/>
      <c r="ET120" s="3"/>
      <c r="EU120" s="3"/>
      <c r="EV120" s="3"/>
      <c r="EW120" s="3"/>
      <c r="EX120" s="3"/>
      <c r="EY120" s="3"/>
      <c r="EZ120" s="3"/>
    </row>
    <row r="121" spans="1:156" ht="13.5" customHeight="1" x14ac:dyDescent="0.2">
      <c r="A121" s="3"/>
      <c r="B121" s="78">
        <f>(ROW()-10)/2+0.5</f>
        <v>56</v>
      </c>
      <c r="C121" s="79"/>
      <c r="D121" s="80"/>
      <c r="E121" s="80" t="s">
        <v>111</v>
      </c>
      <c r="F121" s="81" t="s">
        <v>55</v>
      </c>
      <c r="G121" s="81"/>
      <c r="H121" s="82" t="s">
        <v>56</v>
      </c>
      <c r="I121" s="83">
        <v>42196</v>
      </c>
      <c r="J121" s="83">
        <v>42216</v>
      </c>
      <c r="K121" s="83">
        <v>42196</v>
      </c>
      <c r="L121" s="83">
        <v>42209</v>
      </c>
      <c r="M121" s="84">
        <v>100</v>
      </c>
      <c r="N121" s="85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86" t="str">
        <f>IF(COUNTA(S121:DZ121)=0,"",SUMPRODUCT(--(ISNUMBER(S121:DZ121)),S121:DZ121)+ (COUNTA(S121:DZ121)-COUNT(S121:DZ121))*8)</f>
        <v/>
      </c>
      <c r="P121" s="87" t="str">
        <f>IF(O121="","",ROUND(O121/8,2))</f>
        <v/>
      </c>
      <c r="Q121" s="86" t="str">
        <f>IF(COUNTA(S122:DZ122)=0,"",SUMPRODUCT(--(ISNUMBER(S122:DZ122)),S122:DZ122)+ (COUNTA(S122:DZ122)-COUNT(S122:DZ122))*8)</f>
        <v/>
      </c>
      <c r="R121" s="87" t="str">
        <f>IF(Q121="","",ROUND(Q121/8,2))</f>
        <v/>
      </c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88"/>
      <c r="BT121" s="88"/>
      <c r="BU121" s="88"/>
      <c r="BV121" s="88"/>
      <c r="BW121" s="88"/>
      <c r="BX121" s="88"/>
      <c r="BY121" s="88"/>
      <c r="BZ121" s="88"/>
      <c r="CA121" s="88"/>
      <c r="CB121" s="88"/>
      <c r="CC121" s="88"/>
      <c r="CD121" s="88"/>
      <c r="CE121" s="88"/>
      <c r="CF121" s="88"/>
      <c r="CG121" s="88"/>
      <c r="CH121" s="88"/>
      <c r="CI121" s="88"/>
      <c r="CJ121" s="88"/>
      <c r="CK121" s="88"/>
      <c r="CL121" s="88"/>
      <c r="CM121" s="88"/>
      <c r="CN121" s="88"/>
      <c r="CO121" s="88"/>
      <c r="CP121" s="88"/>
      <c r="CQ121" s="88"/>
      <c r="CR121" s="88"/>
      <c r="CS121" s="88"/>
      <c r="CT121" s="88"/>
      <c r="CU121" s="88"/>
      <c r="CV121" s="88"/>
      <c r="CW121" s="88"/>
      <c r="CX121" s="88"/>
      <c r="CY121" s="88"/>
      <c r="CZ121" s="88"/>
      <c r="DA121" s="88"/>
      <c r="DB121" s="88"/>
      <c r="DC121" s="88"/>
      <c r="DD121" s="88"/>
      <c r="DE121" s="88"/>
      <c r="DF121" s="88"/>
      <c r="DG121" s="88"/>
      <c r="DH121" s="88"/>
      <c r="DI121" s="88"/>
      <c r="DJ121" s="88"/>
      <c r="DK121" s="88"/>
      <c r="DL121" s="88"/>
      <c r="DM121" s="88"/>
      <c r="DN121" s="88"/>
      <c r="DO121" s="88"/>
      <c r="DP121" s="88"/>
      <c r="DQ121" s="88"/>
      <c r="DR121" s="88"/>
      <c r="DS121" s="88"/>
      <c r="DT121" s="88"/>
      <c r="DU121" s="88"/>
      <c r="DV121" s="88"/>
      <c r="DW121" s="88"/>
      <c r="DX121" s="88"/>
      <c r="DY121" s="88"/>
      <c r="DZ121" s="88"/>
      <c r="EA121" s="88"/>
      <c r="EB121" s="88"/>
      <c r="EC121" s="88"/>
      <c r="ED121" s="88"/>
      <c r="EE121" s="88"/>
      <c r="EF121" s="88"/>
      <c r="EG121" s="88"/>
      <c r="EH121" s="88"/>
      <c r="EI121" s="88"/>
      <c r="EJ121" s="88"/>
      <c r="EK121" s="88"/>
      <c r="EL121" s="88"/>
      <c r="EM121" s="88"/>
      <c r="EN121" s="88"/>
      <c r="EO121" s="88"/>
      <c r="EP121" s="102"/>
      <c r="EQ121" s="3"/>
      <c r="ER121" s="3"/>
      <c r="ES121" s="3"/>
      <c r="ET121" s="3"/>
      <c r="EU121" s="3"/>
      <c r="EV121" s="3"/>
      <c r="EW121" s="3"/>
      <c r="EX121" s="3"/>
      <c r="EY121" s="3"/>
      <c r="EZ121" s="3"/>
    </row>
    <row r="122" spans="1:156" ht="13.5" customHeight="1" x14ac:dyDescent="0.2">
      <c r="A122" s="3"/>
      <c r="B122" s="90"/>
      <c r="C122" s="91"/>
      <c r="D122" s="92"/>
      <c r="E122" s="92"/>
      <c r="F122" s="93"/>
      <c r="G122" s="93"/>
      <c r="H122" s="94"/>
      <c r="I122" s="95"/>
      <c r="J122" s="95"/>
      <c r="K122" s="95"/>
      <c r="L122" s="95"/>
      <c r="M122" s="96"/>
      <c r="N122" s="97"/>
      <c r="O122" s="98"/>
      <c r="P122" s="99"/>
      <c r="Q122" s="98"/>
      <c r="R122" s="99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  <c r="BT122" s="100"/>
      <c r="BU122" s="100"/>
      <c r="BV122" s="100"/>
      <c r="BW122" s="100"/>
      <c r="BX122" s="100"/>
      <c r="BY122" s="100"/>
      <c r="BZ122" s="100"/>
      <c r="CA122" s="100"/>
      <c r="CB122" s="100"/>
      <c r="CC122" s="100"/>
      <c r="CD122" s="100"/>
      <c r="CE122" s="100"/>
      <c r="CF122" s="100"/>
      <c r="CG122" s="100"/>
      <c r="CH122" s="100"/>
      <c r="CI122" s="100"/>
      <c r="CJ122" s="100"/>
      <c r="CK122" s="100"/>
      <c r="CL122" s="100"/>
      <c r="CM122" s="100"/>
      <c r="CN122" s="100"/>
      <c r="CO122" s="100"/>
      <c r="CP122" s="100"/>
      <c r="CQ122" s="100"/>
      <c r="CR122" s="100"/>
      <c r="CS122" s="100"/>
      <c r="CT122" s="100"/>
      <c r="CU122" s="100"/>
      <c r="CV122" s="100"/>
      <c r="CW122" s="100"/>
      <c r="CX122" s="100"/>
      <c r="CY122" s="100"/>
      <c r="CZ122" s="100"/>
      <c r="DA122" s="100"/>
      <c r="DB122" s="100"/>
      <c r="DC122" s="100"/>
      <c r="DD122" s="100"/>
      <c r="DE122" s="100"/>
      <c r="DF122" s="100"/>
      <c r="DG122" s="100"/>
      <c r="DH122" s="100"/>
      <c r="DI122" s="100"/>
      <c r="DJ122" s="100"/>
      <c r="DK122" s="100"/>
      <c r="DL122" s="100"/>
      <c r="DM122" s="100"/>
      <c r="DN122" s="100"/>
      <c r="DO122" s="100"/>
      <c r="DP122" s="100"/>
      <c r="DQ122" s="100"/>
      <c r="DR122" s="100"/>
      <c r="DS122" s="100"/>
      <c r="DT122" s="100"/>
      <c r="DU122" s="100"/>
      <c r="DV122" s="100"/>
      <c r="DW122" s="100"/>
      <c r="DX122" s="100"/>
      <c r="DY122" s="100"/>
      <c r="DZ122" s="100"/>
      <c r="EA122" s="100"/>
      <c r="EB122" s="100"/>
      <c r="EC122" s="100"/>
      <c r="ED122" s="100"/>
      <c r="EE122" s="100"/>
      <c r="EF122" s="100"/>
      <c r="EG122" s="100"/>
      <c r="EH122" s="100"/>
      <c r="EI122" s="100"/>
      <c r="EJ122" s="100"/>
      <c r="EK122" s="100"/>
      <c r="EL122" s="100"/>
      <c r="EM122" s="100"/>
      <c r="EN122" s="100"/>
      <c r="EO122" s="100"/>
      <c r="EP122" s="103"/>
      <c r="EQ122" s="3"/>
      <c r="ER122" s="3"/>
      <c r="ES122" s="3"/>
      <c r="ET122" s="3"/>
      <c r="EU122" s="3"/>
      <c r="EV122" s="3"/>
      <c r="EW122" s="3"/>
      <c r="EX122" s="3"/>
      <c r="EY122" s="3"/>
      <c r="EZ122" s="3"/>
    </row>
    <row r="123" spans="1:156" ht="13.5" customHeight="1" x14ac:dyDescent="0.2">
      <c r="A123" s="3"/>
      <c r="B123" s="78">
        <f>(ROW()-10)/2+0.5</f>
        <v>57</v>
      </c>
      <c r="C123" s="79"/>
      <c r="D123" s="80"/>
      <c r="E123" s="80" t="s">
        <v>112</v>
      </c>
      <c r="F123" s="81" t="s">
        <v>55</v>
      </c>
      <c r="G123" s="81"/>
      <c r="H123" s="82" t="s">
        <v>56</v>
      </c>
      <c r="I123" s="83">
        <v>42196</v>
      </c>
      <c r="J123" s="83">
        <v>42216</v>
      </c>
      <c r="K123" s="83">
        <v>42196</v>
      </c>
      <c r="L123" s="83">
        <v>42209</v>
      </c>
      <c r="M123" s="84">
        <v>100</v>
      </c>
      <c r="N123" s="85" t="str">
        <f ca="1">IF(B123="","",IF(AND(I123="",J123="",K123="",L123=""),"",IF(OR(I123="",J123=""),"?",IF(AND(I123&lt;&gt;"",J123&lt;&gt;"",K123&lt;&gt;"",L123&lt;&gt;"",M123=100),"○",IF(AND(I123&lt;=TODAY(),J123&gt;=TODAY(),K123=""),"▲",  IF(J123&lt;TODAY(),"★",IF(K123&lt;&gt;"","△",IF(AND(I123&lt;&gt;""),"◇",""))))))))</f>
        <v>○</v>
      </c>
      <c r="O123" s="86" t="str">
        <f>IF(COUNTA(S123:DZ123)=0,"",SUMPRODUCT(--(ISNUMBER(S123:DZ123)),S123:DZ123)+ (COUNTA(S123:DZ123)-COUNT(S123:DZ123))*8)</f>
        <v/>
      </c>
      <c r="P123" s="87" t="str">
        <f>IF(O123="","",ROUND(O123/8,2))</f>
        <v/>
      </c>
      <c r="Q123" s="86" t="str">
        <f>IF(COUNTA(S124:DZ124)=0,"",SUMPRODUCT(--(ISNUMBER(S124:DZ124)),S124:DZ124)+ (COUNTA(S124:DZ124)-COUNT(S124:DZ124))*8)</f>
        <v/>
      </c>
      <c r="R123" s="87" t="str">
        <f>IF(Q123="","",ROUND(Q123/8,2))</f>
        <v/>
      </c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88"/>
      <c r="BB123" s="88"/>
      <c r="BC123" s="88"/>
      <c r="BD123" s="88"/>
      <c r="BE123" s="88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  <c r="BR123" s="88"/>
      <c r="BS123" s="88"/>
      <c r="BT123" s="88"/>
      <c r="BU123" s="88"/>
      <c r="BV123" s="88"/>
      <c r="BW123" s="88"/>
      <c r="BX123" s="88"/>
      <c r="BY123" s="88"/>
      <c r="BZ123" s="88"/>
      <c r="CA123" s="88"/>
      <c r="CB123" s="88"/>
      <c r="CC123" s="88"/>
      <c r="CD123" s="88"/>
      <c r="CE123" s="88"/>
      <c r="CF123" s="88"/>
      <c r="CG123" s="88"/>
      <c r="CH123" s="88"/>
      <c r="CI123" s="88"/>
      <c r="CJ123" s="88"/>
      <c r="CK123" s="88"/>
      <c r="CL123" s="88"/>
      <c r="CM123" s="88"/>
      <c r="CN123" s="88"/>
      <c r="CO123" s="88"/>
      <c r="CP123" s="88"/>
      <c r="CQ123" s="88"/>
      <c r="CR123" s="88"/>
      <c r="CS123" s="88"/>
      <c r="CT123" s="88"/>
      <c r="CU123" s="88"/>
      <c r="CV123" s="88"/>
      <c r="CW123" s="88"/>
      <c r="CX123" s="88"/>
      <c r="CY123" s="88"/>
      <c r="CZ123" s="88"/>
      <c r="DA123" s="88"/>
      <c r="DB123" s="88"/>
      <c r="DC123" s="88"/>
      <c r="DD123" s="88"/>
      <c r="DE123" s="88"/>
      <c r="DF123" s="88"/>
      <c r="DG123" s="88"/>
      <c r="DH123" s="88"/>
      <c r="DI123" s="88"/>
      <c r="DJ123" s="88"/>
      <c r="DK123" s="88"/>
      <c r="DL123" s="88"/>
      <c r="DM123" s="88"/>
      <c r="DN123" s="88"/>
      <c r="DO123" s="88"/>
      <c r="DP123" s="88"/>
      <c r="DQ123" s="88"/>
      <c r="DR123" s="88"/>
      <c r="DS123" s="88"/>
      <c r="DT123" s="88"/>
      <c r="DU123" s="88"/>
      <c r="DV123" s="88"/>
      <c r="DW123" s="88"/>
      <c r="DX123" s="88"/>
      <c r="DY123" s="88"/>
      <c r="DZ123" s="88"/>
      <c r="EA123" s="88"/>
      <c r="EB123" s="88"/>
      <c r="EC123" s="88"/>
      <c r="ED123" s="88"/>
      <c r="EE123" s="88"/>
      <c r="EF123" s="88"/>
      <c r="EG123" s="88"/>
      <c r="EH123" s="88"/>
      <c r="EI123" s="88"/>
      <c r="EJ123" s="88"/>
      <c r="EK123" s="88"/>
      <c r="EL123" s="88"/>
      <c r="EM123" s="88"/>
      <c r="EN123" s="88"/>
      <c r="EO123" s="88"/>
      <c r="EP123" s="102"/>
      <c r="EQ123" s="3"/>
      <c r="ER123" s="3"/>
      <c r="ES123" s="3"/>
      <c r="ET123" s="3"/>
      <c r="EU123" s="3"/>
      <c r="EV123" s="3"/>
      <c r="EW123" s="3"/>
      <c r="EX123" s="3"/>
      <c r="EY123" s="3"/>
      <c r="EZ123" s="3"/>
    </row>
    <row r="124" spans="1:156" ht="13.5" customHeight="1" x14ac:dyDescent="0.2">
      <c r="A124" s="3"/>
      <c r="B124" s="90"/>
      <c r="C124" s="91"/>
      <c r="D124" s="92"/>
      <c r="E124" s="92"/>
      <c r="F124" s="93"/>
      <c r="G124" s="93"/>
      <c r="H124" s="94"/>
      <c r="I124" s="95"/>
      <c r="J124" s="95"/>
      <c r="K124" s="95"/>
      <c r="L124" s="95"/>
      <c r="M124" s="96"/>
      <c r="N124" s="97"/>
      <c r="O124" s="98"/>
      <c r="P124" s="99"/>
      <c r="Q124" s="98"/>
      <c r="R124" s="99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  <c r="BT124" s="100"/>
      <c r="BU124" s="100"/>
      <c r="BV124" s="100"/>
      <c r="BW124" s="100"/>
      <c r="BX124" s="100"/>
      <c r="BY124" s="100"/>
      <c r="BZ124" s="100"/>
      <c r="CA124" s="100"/>
      <c r="CB124" s="100"/>
      <c r="CC124" s="100"/>
      <c r="CD124" s="100"/>
      <c r="CE124" s="100"/>
      <c r="CF124" s="100"/>
      <c r="CG124" s="100"/>
      <c r="CH124" s="100"/>
      <c r="CI124" s="100"/>
      <c r="CJ124" s="100"/>
      <c r="CK124" s="100"/>
      <c r="CL124" s="100"/>
      <c r="CM124" s="100"/>
      <c r="CN124" s="100"/>
      <c r="CO124" s="100"/>
      <c r="CP124" s="100"/>
      <c r="CQ124" s="100"/>
      <c r="CR124" s="100"/>
      <c r="CS124" s="100"/>
      <c r="CT124" s="100"/>
      <c r="CU124" s="100"/>
      <c r="CV124" s="100"/>
      <c r="CW124" s="100"/>
      <c r="CX124" s="100"/>
      <c r="CY124" s="100"/>
      <c r="CZ124" s="100"/>
      <c r="DA124" s="100"/>
      <c r="DB124" s="100"/>
      <c r="DC124" s="100"/>
      <c r="DD124" s="100"/>
      <c r="DE124" s="100"/>
      <c r="DF124" s="100"/>
      <c r="DG124" s="100"/>
      <c r="DH124" s="100"/>
      <c r="DI124" s="100"/>
      <c r="DJ124" s="100"/>
      <c r="DK124" s="100"/>
      <c r="DL124" s="100"/>
      <c r="DM124" s="100"/>
      <c r="DN124" s="100"/>
      <c r="DO124" s="100"/>
      <c r="DP124" s="100"/>
      <c r="DQ124" s="100"/>
      <c r="DR124" s="100"/>
      <c r="DS124" s="100"/>
      <c r="DT124" s="100"/>
      <c r="DU124" s="100"/>
      <c r="DV124" s="100"/>
      <c r="DW124" s="100"/>
      <c r="DX124" s="100"/>
      <c r="DY124" s="100"/>
      <c r="DZ124" s="100"/>
      <c r="EA124" s="100"/>
      <c r="EB124" s="100"/>
      <c r="EC124" s="100"/>
      <c r="ED124" s="100"/>
      <c r="EE124" s="100"/>
      <c r="EF124" s="100"/>
      <c r="EG124" s="100"/>
      <c r="EH124" s="100"/>
      <c r="EI124" s="100"/>
      <c r="EJ124" s="100"/>
      <c r="EK124" s="100"/>
      <c r="EL124" s="100"/>
      <c r="EM124" s="100"/>
      <c r="EN124" s="100"/>
      <c r="EO124" s="100"/>
      <c r="EP124" s="103"/>
      <c r="EQ124" s="3"/>
      <c r="ER124" s="3"/>
      <c r="ES124" s="3"/>
      <c r="ET124" s="3"/>
      <c r="EU124" s="3"/>
      <c r="EV124" s="3"/>
      <c r="EW124" s="3"/>
      <c r="EX124" s="3"/>
      <c r="EY124" s="3"/>
      <c r="EZ124" s="3"/>
    </row>
    <row r="125" spans="1:156" ht="13.5" customHeight="1" x14ac:dyDescent="0.2">
      <c r="A125" s="3"/>
      <c r="B125" s="78">
        <f>(ROW()-10)/2+0.5</f>
        <v>58</v>
      </c>
      <c r="C125" s="79"/>
      <c r="D125" s="80"/>
      <c r="E125" s="80" t="s">
        <v>113</v>
      </c>
      <c r="F125" s="81" t="s">
        <v>55</v>
      </c>
      <c r="G125" s="81"/>
      <c r="H125" s="82" t="s">
        <v>56</v>
      </c>
      <c r="I125" s="83">
        <v>42196</v>
      </c>
      <c r="J125" s="83">
        <v>42216</v>
      </c>
      <c r="K125" s="83">
        <v>42196</v>
      </c>
      <c r="L125" s="83">
        <v>42209</v>
      </c>
      <c r="M125" s="84">
        <v>100</v>
      </c>
      <c r="N125" s="85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86" t="str">
        <f>IF(COUNTA(S125:DZ125)=0,"",SUMPRODUCT(--(ISNUMBER(S125:DZ125)),S125:DZ125)+ (COUNTA(S125:DZ125)-COUNT(S125:DZ125))*8)</f>
        <v/>
      </c>
      <c r="P125" s="87" t="str">
        <f>IF(O125="","",ROUND(O125/8,2))</f>
        <v/>
      </c>
      <c r="Q125" s="86" t="str">
        <f>IF(COUNTA(S126:DZ126)=0,"",SUMPRODUCT(--(ISNUMBER(S126:DZ126)),S126:DZ126)+ (COUNTA(S126:DZ126)-COUNT(S126:DZ126))*8)</f>
        <v/>
      </c>
      <c r="R125" s="87" t="str">
        <f>IF(Q125="","",ROUND(Q125/8,2))</f>
        <v/>
      </c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  <c r="BD125" s="88"/>
      <c r="BE125" s="88"/>
      <c r="BF125" s="88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  <c r="BR125" s="88"/>
      <c r="BS125" s="88"/>
      <c r="BT125" s="88"/>
      <c r="BU125" s="88"/>
      <c r="BV125" s="88"/>
      <c r="BW125" s="88"/>
      <c r="BX125" s="88"/>
      <c r="BY125" s="88"/>
      <c r="BZ125" s="88"/>
      <c r="CA125" s="88"/>
      <c r="CB125" s="88"/>
      <c r="CC125" s="88"/>
      <c r="CD125" s="88"/>
      <c r="CE125" s="88"/>
      <c r="CF125" s="88"/>
      <c r="CG125" s="88"/>
      <c r="CH125" s="88"/>
      <c r="CI125" s="88"/>
      <c r="CJ125" s="88"/>
      <c r="CK125" s="88"/>
      <c r="CL125" s="88"/>
      <c r="CM125" s="88"/>
      <c r="CN125" s="88"/>
      <c r="CO125" s="88"/>
      <c r="CP125" s="88"/>
      <c r="CQ125" s="88"/>
      <c r="CR125" s="88"/>
      <c r="CS125" s="88"/>
      <c r="CT125" s="88"/>
      <c r="CU125" s="88"/>
      <c r="CV125" s="88"/>
      <c r="CW125" s="88"/>
      <c r="CX125" s="88"/>
      <c r="CY125" s="88"/>
      <c r="CZ125" s="88"/>
      <c r="DA125" s="88"/>
      <c r="DB125" s="88"/>
      <c r="DC125" s="88"/>
      <c r="DD125" s="88"/>
      <c r="DE125" s="88"/>
      <c r="DF125" s="88"/>
      <c r="DG125" s="88"/>
      <c r="DH125" s="88"/>
      <c r="DI125" s="88"/>
      <c r="DJ125" s="88"/>
      <c r="DK125" s="88"/>
      <c r="DL125" s="88"/>
      <c r="DM125" s="88"/>
      <c r="DN125" s="88"/>
      <c r="DO125" s="88"/>
      <c r="DP125" s="88"/>
      <c r="DQ125" s="88"/>
      <c r="DR125" s="88"/>
      <c r="DS125" s="88"/>
      <c r="DT125" s="88"/>
      <c r="DU125" s="88"/>
      <c r="DV125" s="88"/>
      <c r="DW125" s="88"/>
      <c r="DX125" s="88"/>
      <c r="DY125" s="88"/>
      <c r="DZ125" s="88"/>
      <c r="EA125" s="88"/>
      <c r="EB125" s="88"/>
      <c r="EC125" s="88"/>
      <c r="ED125" s="88"/>
      <c r="EE125" s="88"/>
      <c r="EF125" s="88"/>
      <c r="EG125" s="88"/>
      <c r="EH125" s="88"/>
      <c r="EI125" s="88"/>
      <c r="EJ125" s="88"/>
      <c r="EK125" s="88"/>
      <c r="EL125" s="88"/>
      <c r="EM125" s="88"/>
      <c r="EN125" s="88"/>
      <c r="EO125" s="88"/>
      <c r="EP125" s="102"/>
      <c r="EQ125" s="3"/>
      <c r="ER125" s="3"/>
      <c r="ES125" s="3"/>
      <c r="ET125" s="3"/>
      <c r="EU125" s="3"/>
      <c r="EV125" s="3"/>
      <c r="EW125" s="3"/>
      <c r="EX125" s="3"/>
      <c r="EY125" s="3"/>
      <c r="EZ125" s="3"/>
    </row>
    <row r="126" spans="1:156" ht="13.5" customHeight="1" x14ac:dyDescent="0.2">
      <c r="A126" s="3"/>
      <c r="B126" s="90"/>
      <c r="C126" s="91"/>
      <c r="D126" s="92"/>
      <c r="E126" s="92"/>
      <c r="F126" s="93"/>
      <c r="G126" s="93"/>
      <c r="H126" s="94"/>
      <c r="I126" s="95"/>
      <c r="J126" s="95"/>
      <c r="K126" s="95"/>
      <c r="L126" s="95"/>
      <c r="M126" s="96"/>
      <c r="N126" s="97"/>
      <c r="O126" s="98"/>
      <c r="P126" s="99"/>
      <c r="Q126" s="98"/>
      <c r="R126" s="99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  <c r="BT126" s="100"/>
      <c r="BU126" s="100"/>
      <c r="BV126" s="100"/>
      <c r="BW126" s="100"/>
      <c r="BX126" s="100"/>
      <c r="BY126" s="100"/>
      <c r="BZ126" s="100"/>
      <c r="CA126" s="100"/>
      <c r="CB126" s="100"/>
      <c r="CC126" s="100"/>
      <c r="CD126" s="100"/>
      <c r="CE126" s="100"/>
      <c r="CF126" s="100"/>
      <c r="CG126" s="100"/>
      <c r="CH126" s="100"/>
      <c r="CI126" s="100"/>
      <c r="CJ126" s="100"/>
      <c r="CK126" s="100"/>
      <c r="CL126" s="100"/>
      <c r="CM126" s="100"/>
      <c r="CN126" s="100"/>
      <c r="CO126" s="100"/>
      <c r="CP126" s="100"/>
      <c r="CQ126" s="100"/>
      <c r="CR126" s="100"/>
      <c r="CS126" s="100"/>
      <c r="CT126" s="100"/>
      <c r="CU126" s="100"/>
      <c r="CV126" s="100"/>
      <c r="CW126" s="100"/>
      <c r="CX126" s="100"/>
      <c r="CY126" s="100"/>
      <c r="CZ126" s="100"/>
      <c r="DA126" s="100"/>
      <c r="DB126" s="100"/>
      <c r="DC126" s="100"/>
      <c r="DD126" s="100"/>
      <c r="DE126" s="100"/>
      <c r="DF126" s="100"/>
      <c r="DG126" s="100"/>
      <c r="DH126" s="100"/>
      <c r="DI126" s="100"/>
      <c r="DJ126" s="100"/>
      <c r="DK126" s="100"/>
      <c r="DL126" s="100"/>
      <c r="DM126" s="100"/>
      <c r="DN126" s="100"/>
      <c r="DO126" s="100"/>
      <c r="DP126" s="100"/>
      <c r="DQ126" s="100"/>
      <c r="DR126" s="100"/>
      <c r="DS126" s="100"/>
      <c r="DT126" s="100"/>
      <c r="DU126" s="100"/>
      <c r="DV126" s="100"/>
      <c r="DW126" s="100"/>
      <c r="DX126" s="100"/>
      <c r="DY126" s="100"/>
      <c r="DZ126" s="100"/>
      <c r="EA126" s="100"/>
      <c r="EB126" s="100"/>
      <c r="EC126" s="100"/>
      <c r="ED126" s="100"/>
      <c r="EE126" s="100"/>
      <c r="EF126" s="100"/>
      <c r="EG126" s="100"/>
      <c r="EH126" s="100"/>
      <c r="EI126" s="100"/>
      <c r="EJ126" s="100"/>
      <c r="EK126" s="100"/>
      <c r="EL126" s="100"/>
      <c r="EM126" s="100"/>
      <c r="EN126" s="100"/>
      <c r="EO126" s="100"/>
      <c r="EP126" s="103"/>
      <c r="EQ126" s="3"/>
      <c r="ER126" s="3"/>
      <c r="ES126" s="3"/>
      <c r="ET126" s="3"/>
      <c r="EU126" s="3"/>
      <c r="EV126" s="3"/>
      <c r="EW126" s="3"/>
      <c r="EX126" s="3"/>
      <c r="EY126" s="3"/>
      <c r="EZ126" s="3"/>
    </row>
    <row r="127" spans="1:156" ht="13.5" customHeight="1" x14ac:dyDescent="0.2">
      <c r="A127" s="3"/>
      <c r="B127" s="78">
        <f>(ROW()-10)/2+0.5</f>
        <v>59</v>
      </c>
      <c r="C127" s="79"/>
      <c r="D127" s="80"/>
      <c r="E127" s="80" t="s">
        <v>114</v>
      </c>
      <c r="F127" s="81" t="s">
        <v>55</v>
      </c>
      <c r="G127" s="81"/>
      <c r="H127" s="82" t="s">
        <v>56</v>
      </c>
      <c r="I127" s="83">
        <v>42196</v>
      </c>
      <c r="J127" s="83">
        <v>42216</v>
      </c>
      <c r="K127" s="83">
        <v>42196</v>
      </c>
      <c r="L127" s="83">
        <v>42209</v>
      </c>
      <c r="M127" s="84">
        <v>100</v>
      </c>
      <c r="N127" s="85" t="str">
        <f ca="1">IF(B127="","",IF(AND(I127="",J127="",K127="",L127=""),"",IF(OR(I127="",J127=""),"?",IF(AND(I127&lt;&gt;"",J127&lt;&gt;"",K127&lt;&gt;"",L127&lt;&gt;"",M127=100),"○",IF(AND(I127&lt;=TODAY(),J127&gt;=TODAY(),K127=""),"▲",  IF(J127&lt;TODAY(),"★",IF(K127&lt;&gt;"","△",IF(AND(I127&lt;&gt;""),"◇",""))))))))</f>
        <v>○</v>
      </c>
      <c r="O127" s="86" t="str">
        <f>IF(COUNTA(S127:DZ127)=0,"",SUMPRODUCT(--(ISNUMBER(S127:DZ127)),S127:DZ127)+ (COUNTA(S127:DZ127)-COUNT(S127:DZ127))*8)</f>
        <v/>
      </c>
      <c r="P127" s="87" t="str">
        <f>IF(O127="","",ROUND(O127/8,2))</f>
        <v/>
      </c>
      <c r="Q127" s="86" t="str">
        <f>IF(COUNTA(S128:DZ128)=0,"",SUMPRODUCT(--(ISNUMBER(S128:DZ128)),S128:DZ128)+ (COUNTA(S128:DZ128)-COUNT(S128:DZ128))*8)</f>
        <v/>
      </c>
      <c r="R127" s="87" t="str">
        <f>IF(Q127="","",ROUND(Q127/8,2))</f>
        <v/>
      </c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88"/>
      <c r="BB127" s="88"/>
      <c r="BC127" s="88"/>
      <c r="BD127" s="88"/>
      <c r="BE127" s="88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  <c r="BR127" s="88"/>
      <c r="BS127" s="88"/>
      <c r="BT127" s="88"/>
      <c r="BU127" s="88"/>
      <c r="BV127" s="88"/>
      <c r="BW127" s="88"/>
      <c r="BX127" s="88"/>
      <c r="BY127" s="88"/>
      <c r="BZ127" s="88"/>
      <c r="CA127" s="88"/>
      <c r="CB127" s="88"/>
      <c r="CC127" s="88"/>
      <c r="CD127" s="88"/>
      <c r="CE127" s="88"/>
      <c r="CF127" s="88"/>
      <c r="CG127" s="88"/>
      <c r="CH127" s="88"/>
      <c r="CI127" s="88"/>
      <c r="CJ127" s="88"/>
      <c r="CK127" s="88"/>
      <c r="CL127" s="88"/>
      <c r="CM127" s="88"/>
      <c r="CN127" s="88"/>
      <c r="CO127" s="88"/>
      <c r="CP127" s="88"/>
      <c r="CQ127" s="88"/>
      <c r="CR127" s="88"/>
      <c r="CS127" s="88"/>
      <c r="CT127" s="88"/>
      <c r="CU127" s="88"/>
      <c r="CV127" s="88"/>
      <c r="CW127" s="88"/>
      <c r="CX127" s="88"/>
      <c r="CY127" s="88"/>
      <c r="CZ127" s="88"/>
      <c r="DA127" s="88"/>
      <c r="DB127" s="88"/>
      <c r="DC127" s="88"/>
      <c r="DD127" s="88"/>
      <c r="DE127" s="88"/>
      <c r="DF127" s="88"/>
      <c r="DG127" s="88"/>
      <c r="DH127" s="88"/>
      <c r="DI127" s="88"/>
      <c r="DJ127" s="88"/>
      <c r="DK127" s="88"/>
      <c r="DL127" s="88"/>
      <c r="DM127" s="88"/>
      <c r="DN127" s="88"/>
      <c r="DO127" s="88"/>
      <c r="DP127" s="88"/>
      <c r="DQ127" s="88"/>
      <c r="DR127" s="88"/>
      <c r="DS127" s="88"/>
      <c r="DT127" s="88"/>
      <c r="DU127" s="88"/>
      <c r="DV127" s="88"/>
      <c r="DW127" s="88"/>
      <c r="DX127" s="88"/>
      <c r="DY127" s="88"/>
      <c r="DZ127" s="88"/>
      <c r="EA127" s="88"/>
      <c r="EB127" s="88"/>
      <c r="EC127" s="88"/>
      <c r="ED127" s="88"/>
      <c r="EE127" s="88"/>
      <c r="EF127" s="88"/>
      <c r="EG127" s="88"/>
      <c r="EH127" s="88"/>
      <c r="EI127" s="88"/>
      <c r="EJ127" s="88"/>
      <c r="EK127" s="88"/>
      <c r="EL127" s="88"/>
      <c r="EM127" s="88"/>
      <c r="EN127" s="88"/>
      <c r="EO127" s="88"/>
      <c r="EP127" s="102"/>
      <c r="EQ127" s="3"/>
      <c r="ER127" s="3"/>
      <c r="ES127" s="3"/>
      <c r="ET127" s="3"/>
      <c r="EU127" s="3"/>
      <c r="EV127" s="3"/>
      <c r="EW127" s="3"/>
      <c r="EX127" s="3"/>
      <c r="EY127" s="3"/>
      <c r="EZ127" s="3"/>
    </row>
    <row r="128" spans="1:156" ht="13.5" customHeight="1" x14ac:dyDescent="0.2">
      <c r="A128" s="3"/>
      <c r="B128" s="90"/>
      <c r="C128" s="91"/>
      <c r="D128" s="92"/>
      <c r="E128" s="92"/>
      <c r="F128" s="93"/>
      <c r="G128" s="93"/>
      <c r="H128" s="94"/>
      <c r="I128" s="95"/>
      <c r="J128" s="95"/>
      <c r="K128" s="95"/>
      <c r="L128" s="95"/>
      <c r="M128" s="96"/>
      <c r="N128" s="97"/>
      <c r="O128" s="98"/>
      <c r="P128" s="99"/>
      <c r="Q128" s="98"/>
      <c r="R128" s="99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  <c r="BT128" s="100"/>
      <c r="BU128" s="100"/>
      <c r="BV128" s="100"/>
      <c r="BW128" s="100"/>
      <c r="BX128" s="100"/>
      <c r="BY128" s="100"/>
      <c r="BZ128" s="100"/>
      <c r="CA128" s="100"/>
      <c r="CB128" s="100"/>
      <c r="CC128" s="100"/>
      <c r="CD128" s="100"/>
      <c r="CE128" s="100"/>
      <c r="CF128" s="100"/>
      <c r="CG128" s="100"/>
      <c r="CH128" s="100"/>
      <c r="CI128" s="100"/>
      <c r="CJ128" s="100"/>
      <c r="CK128" s="100"/>
      <c r="CL128" s="100"/>
      <c r="CM128" s="100"/>
      <c r="CN128" s="100"/>
      <c r="CO128" s="100"/>
      <c r="CP128" s="100"/>
      <c r="CQ128" s="100"/>
      <c r="CR128" s="100"/>
      <c r="CS128" s="100"/>
      <c r="CT128" s="100"/>
      <c r="CU128" s="100"/>
      <c r="CV128" s="100"/>
      <c r="CW128" s="100"/>
      <c r="CX128" s="100"/>
      <c r="CY128" s="100"/>
      <c r="CZ128" s="100"/>
      <c r="DA128" s="100"/>
      <c r="DB128" s="100"/>
      <c r="DC128" s="100"/>
      <c r="DD128" s="100"/>
      <c r="DE128" s="100"/>
      <c r="DF128" s="100"/>
      <c r="DG128" s="100"/>
      <c r="DH128" s="100"/>
      <c r="DI128" s="100"/>
      <c r="DJ128" s="100"/>
      <c r="DK128" s="100"/>
      <c r="DL128" s="100"/>
      <c r="DM128" s="100"/>
      <c r="DN128" s="100"/>
      <c r="DO128" s="100"/>
      <c r="DP128" s="100"/>
      <c r="DQ128" s="100"/>
      <c r="DR128" s="100"/>
      <c r="DS128" s="100"/>
      <c r="DT128" s="100"/>
      <c r="DU128" s="100"/>
      <c r="DV128" s="100"/>
      <c r="DW128" s="100"/>
      <c r="DX128" s="100"/>
      <c r="DY128" s="100"/>
      <c r="DZ128" s="100"/>
      <c r="EA128" s="100"/>
      <c r="EB128" s="100"/>
      <c r="EC128" s="100"/>
      <c r="ED128" s="100"/>
      <c r="EE128" s="100"/>
      <c r="EF128" s="100"/>
      <c r="EG128" s="100"/>
      <c r="EH128" s="100"/>
      <c r="EI128" s="100"/>
      <c r="EJ128" s="100"/>
      <c r="EK128" s="100"/>
      <c r="EL128" s="100"/>
      <c r="EM128" s="100"/>
      <c r="EN128" s="100"/>
      <c r="EO128" s="100"/>
      <c r="EP128" s="103"/>
      <c r="EQ128" s="3"/>
      <c r="ER128" s="3"/>
      <c r="ES128" s="3"/>
      <c r="ET128" s="3"/>
      <c r="EU128" s="3"/>
      <c r="EV128" s="3"/>
      <c r="EW128" s="3"/>
      <c r="EX128" s="3"/>
      <c r="EY128" s="3"/>
      <c r="EZ128" s="3"/>
    </row>
    <row r="129" spans="1:156" ht="13.5" customHeight="1" x14ac:dyDescent="0.2">
      <c r="A129" s="3"/>
      <c r="B129" s="78">
        <f>(ROW()-10)/2+0.5</f>
        <v>60</v>
      </c>
      <c r="C129" s="79"/>
      <c r="D129" s="80"/>
      <c r="E129" s="80" t="s">
        <v>115</v>
      </c>
      <c r="F129" s="81" t="s">
        <v>55</v>
      </c>
      <c r="G129" s="81"/>
      <c r="H129" s="82" t="s">
        <v>56</v>
      </c>
      <c r="I129" s="83">
        <v>42196</v>
      </c>
      <c r="J129" s="83">
        <v>42216</v>
      </c>
      <c r="K129" s="83">
        <v>42196</v>
      </c>
      <c r="L129" s="83">
        <v>42209</v>
      </c>
      <c r="M129" s="84">
        <v>100</v>
      </c>
      <c r="N129" s="85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○</v>
      </c>
      <c r="O129" s="86" t="str">
        <f>IF(COUNTA(S129:DZ129)=0,"",SUMPRODUCT(--(ISNUMBER(S129:DZ129)),S129:DZ129)+ (COUNTA(S129:DZ129)-COUNT(S129:DZ129))*8)</f>
        <v/>
      </c>
      <c r="P129" s="87" t="str">
        <f>IF(O129="","",ROUND(O129/8,2))</f>
        <v/>
      </c>
      <c r="Q129" s="86" t="str">
        <f>IF(COUNTA(S130:DZ130)=0,"",SUMPRODUCT(--(ISNUMBER(S130:DZ130)),S130:DZ130)+ (COUNTA(S130:DZ130)-COUNT(S130:DZ130))*8)</f>
        <v/>
      </c>
      <c r="R129" s="87" t="str">
        <f>IF(Q129="","",ROUND(Q129/8,2))</f>
        <v/>
      </c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88"/>
      <c r="BT129" s="88"/>
      <c r="BU129" s="88"/>
      <c r="BV129" s="88"/>
      <c r="BW129" s="88"/>
      <c r="BX129" s="88"/>
      <c r="BY129" s="88"/>
      <c r="BZ129" s="88"/>
      <c r="CA129" s="88"/>
      <c r="CB129" s="88"/>
      <c r="CC129" s="88"/>
      <c r="CD129" s="88"/>
      <c r="CE129" s="88"/>
      <c r="CF129" s="88"/>
      <c r="CG129" s="88"/>
      <c r="CH129" s="88"/>
      <c r="CI129" s="88"/>
      <c r="CJ129" s="88"/>
      <c r="CK129" s="88"/>
      <c r="CL129" s="88"/>
      <c r="CM129" s="88"/>
      <c r="CN129" s="88"/>
      <c r="CO129" s="88"/>
      <c r="CP129" s="88"/>
      <c r="CQ129" s="88"/>
      <c r="CR129" s="88"/>
      <c r="CS129" s="88"/>
      <c r="CT129" s="88"/>
      <c r="CU129" s="88"/>
      <c r="CV129" s="88"/>
      <c r="CW129" s="88"/>
      <c r="CX129" s="88"/>
      <c r="CY129" s="88"/>
      <c r="CZ129" s="88"/>
      <c r="DA129" s="88"/>
      <c r="DB129" s="88"/>
      <c r="DC129" s="88"/>
      <c r="DD129" s="88"/>
      <c r="DE129" s="88"/>
      <c r="DF129" s="88"/>
      <c r="DG129" s="88"/>
      <c r="DH129" s="88"/>
      <c r="DI129" s="88"/>
      <c r="DJ129" s="88"/>
      <c r="DK129" s="88"/>
      <c r="DL129" s="88"/>
      <c r="DM129" s="88"/>
      <c r="DN129" s="88"/>
      <c r="DO129" s="88"/>
      <c r="DP129" s="88"/>
      <c r="DQ129" s="88"/>
      <c r="DR129" s="88"/>
      <c r="DS129" s="88"/>
      <c r="DT129" s="88"/>
      <c r="DU129" s="88"/>
      <c r="DV129" s="88"/>
      <c r="DW129" s="88"/>
      <c r="DX129" s="88"/>
      <c r="DY129" s="88"/>
      <c r="DZ129" s="88"/>
      <c r="EA129" s="88"/>
      <c r="EB129" s="88"/>
      <c r="EC129" s="88"/>
      <c r="ED129" s="88"/>
      <c r="EE129" s="88"/>
      <c r="EF129" s="88"/>
      <c r="EG129" s="88"/>
      <c r="EH129" s="88"/>
      <c r="EI129" s="88"/>
      <c r="EJ129" s="88"/>
      <c r="EK129" s="88"/>
      <c r="EL129" s="88"/>
      <c r="EM129" s="88"/>
      <c r="EN129" s="88"/>
      <c r="EO129" s="88"/>
      <c r="EP129" s="102"/>
      <c r="EQ129" s="3"/>
      <c r="ER129" s="3"/>
      <c r="ES129" s="3"/>
      <c r="ET129" s="3"/>
      <c r="EU129" s="3"/>
      <c r="EV129" s="3"/>
      <c r="EW129" s="3"/>
      <c r="EX129" s="3"/>
      <c r="EY129" s="3"/>
      <c r="EZ129" s="3"/>
    </row>
    <row r="130" spans="1:156" ht="13.5" customHeight="1" x14ac:dyDescent="0.2">
      <c r="A130" s="3"/>
      <c r="B130" s="90"/>
      <c r="C130" s="91"/>
      <c r="D130" s="92"/>
      <c r="E130" s="92"/>
      <c r="F130" s="93"/>
      <c r="G130" s="93"/>
      <c r="H130" s="94"/>
      <c r="I130" s="95"/>
      <c r="J130" s="95"/>
      <c r="K130" s="95"/>
      <c r="L130" s="95"/>
      <c r="M130" s="96"/>
      <c r="N130" s="97"/>
      <c r="O130" s="98"/>
      <c r="P130" s="99"/>
      <c r="Q130" s="98"/>
      <c r="R130" s="99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  <c r="BN130" s="100"/>
      <c r="BO130" s="100"/>
      <c r="BP130" s="100"/>
      <c r="BQ130" s="100"/>
      <c r="BR130" s="100"/>
      <c r="BS130" s="100"/>
      <c r="BT130" s="100"/>
      <c r="BU130" s="100"/>
      <c r="BV130" s="100"/>
      <c r="BW130" s="100"/>
      <c r="BX130" s="100"/>
      <c r="BY130" s="100"/>
      <c r="BZ130" s="100"/>
      <c r="CA130" s="100"/>
      <c r="CB130" s="100"/>
      <c r="CC130" s="100"/>
      <c r="CD130" s="100"/>
      <c r="CE130" s="100"/>
      <c r="CF130" s="100"/>
      <c r="CG130" s="100"/>
      <c r="CH130" s="100"/>
      <c r="CI130" s="100"/>
      <c r="CJ130" s="100"/>
      <c r="CK130" s="100"/>
      <c r="CL130" s="100"/>
      <c r="CM130" s="100"/>
      <c r="CN130" s="100"/>
      <c r="CO130" s="100"/>
      <c r="CP130" s="100"/>
      <c r="CQ130" s="100"/>
      <c r="CR130" s="100"/>
      <c r="CS130" s="100"/>
      <c r="CT130" s="100"/>
      <c r="CU130" s="100"/>
      <c r="CV130" s="100"/>
      <c r="CW130" s="100"/>
      <c r="CX130" s="100"/>
      <c r="CY130" s="100"/>
      <c r="CZ130" s="100"/>
      <c r="DA130" s="100"/>
      <c r="DB130" s="100"/>
      <c r="DC130" s="100"/>
      <c r="DD130" s="100"/>
      <c r="DE130" s="100"/>
      <c r="DF130" s="100"/>
      <c r="DG130" s="100"/>
      <c r="DH130" s="100"/>
      <c r="DI130" s="100"/>
      <c r="DJ130" s="100"/>
      <c r="DK130" s="100"/>
      <c r="DL130" s="100"/>
      <c r="DM130" s="100"/>
      <c r="DN130" s="100"/>
      <c r="DO130" s="100"/>
      <c r="DP130" s="100"/>
      <c r="DQ130" s="100"/>
      <c r="DR130" s="100"/>
      <c r="DS130" s="100"/>
      <c r="DT130" s="100"/>
      <c r="DU130" s="100"/>
      <c r="DV130" s="100"/>
      <c r="DW130" s="100"/>
      <c r="DX130" s="100"/>
      <c r="DY130" s="100"/>
      <c r="DZ130" s="100"/>
      <c r="EA130" s="100"/>
      <c r="EB130" s="100"/>
      <c r="EC130" s="100"/>
      <c r="ED130" s="100"/>
      <c r="EE130" s="100"/>
      <c r="EF130" s="100"/>
      <c r="EG130" s="100"/>
      <c r="EH130" s="100"/>
      <c r="EI130" s="100"/>
      <c r="EJ130" s="100"/>
      <c r="EK130" s="100"/>
      <c r="EL130" s="100"/>
      <c r="EM130" s="100"/>
      <c r="EN130" s="100"/>
      <c r="EO130" s="100"/>
      <c r="EP130" s="103"/>
      <c r="EQ130" s="3"/>
      <c r="ER130" s="3"/>
      <c r="ES130" s="3"/>
      <c r="ET130" s="3"/>
      <c r="EU130" s="3"/>
      <c r="EV130" s="3"/>
      <c r="EW130" s="3"/>
      <c r="EX130" s="3"/>
      <c r="EY130" s="3"/>
      <c r="EZ130" s="3"/>
    </row>
    <row r="131" spans="1:156" ht="13.5" customHeight="1" x14ac:dyDescent="0.2">
      <c r="A131" s="3"/>
      <c r="B131" s="78">
        <f>(ROW()-10)/2+0.5</f>
        <v>61</v>
      </c>
      <c r="C131" s="79"/>
      <c r="D131" s="80"/>
      <c r="E131" s="80" t="s">
        <v>116</v>
      </c>
      <c r="F131" s="81" t="s">
        <v>55</v>
      </c>
      <c r="G131" s="81"/>
      <c r="H131" s="82" t="s">
        <v>56</v>
      </c>
      <c r="I131" s="83">
        <v>42196</v>
      </c>
      <c r="J131" s="83">
        <v>42216</v>
      </c>
      <c r="K131" s="83">
        <v>42196</v>
      </c>
      <c r="L131" s="83">
        <v>42209</v>
      </c>
      <c r="M131" s="84">
        <v>100</v>
      </c>
      <c r="N131" s="85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>○</v>
      </c>
      <c r="O131" s="86" t="str">
        <f>IF(COUNTA(S131:DZ131)=0,"",SUMPRODUCT(--(ISNUMBER(S131:DZ131)),S131:DZ131)+ (COUNTA(S131:DZ131)-COUNT(S131:DZ131))*8)</f>
        <v/>
      </c>
      <c r="P131" s="87" t="str">
        <f>IF(O131="","",ROUND(O131/8,2))</f>
        <v/>
      </c>
      <c r="Q131" s="86" t="str">
        <f>IF(COUNTA(S132:DZ132)=0,"",SUMPRODUCT(--(ISNUMBER(S132:DZ132)),S132:DZ132)+ (COUNTA(S132:DZ132)-COUNT(S132:DZ132))*8)</f>
        <v/>
      </c>
      <c r="R131" s="87" t="str">
        <f>IF(Q131="","",ROUND(Q131/8,2))</f>
        <v/>
      </c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88"/>
      <c r="BT131" s="88"/>
      <c r="BU131" s="88"/>
      <c r="BV131" s="88"/>
      <c r="BW131" s="88"/>
      <c r="BX131" s="88"/>
      <c r="BY131" s="88"/>
      <c r="BZ131" s="88"/>
      <c r="CA131" s="88"/>
      <c r="CB131" s="88"/>
      <c r="CC131" s="88"/>
      <c r="CD131" s="88"/>
      <c r="CE131" s="88"/>
      <c r="CF131" s="88"/>
      <c r="CG131" s="88"/>
      <c r="CH131" s="88"/>
      <c r="CI131" s="88"/>
      <c r="CJ131" s="88"/>
      <c r="CK131" s="88"/>
      <c r="CL131" s="88"/>
      <c r="CM131" s="88"/>
      <c r="CN131" s="88"/>
      <c r="CO131" s="88"/>
      <c r="CP131" s="88"/>
      <c r="CQ131" s="88"/>
      <c r="CR131" s="88"/>
      <c r="CS131" s="88"/>
      <c r="CT131" s="88"/>
      <c r="CU131" s="88"/>
      <c r="CV131" s="88"/>
      <c r="CW131" s="88"/>
      <c r="CX131" s="88"/>
      <c r="CY131" s="88"/>
      <c r="CZ131" s="88"/>
      <c r="DA131" s="88"/>
      <c r="DB131" s="88"/>
      <c r="DC131" s="88"/>
      <c r="DD131" s="88"/>
      <c r="DE131" s="88"/>
      <c r="DF131" s="88"/>
      <c r="DG131" s="88"/>
      <c r="DH131" s="88"/>
      <c r="DI131" s="88"/>
      <c r="DJ131" s="88"/>
      <c r="DK131" s="88"/>
      <c r="DL131" s="88"/>
      <c r="DM131" s="88"/>
      <c r="DN131" s="88"/>
      <c r="DO131" s="88"/>
      <c r="DP131" s="88"/>
      <c r="DQ131" s="88"/>
      <c r="DR131" s="88"/>
      <c r="DS131" s="88"/>
      <c r="DT131" s="88"/>
      <c r="DU131" s="88"/>
      <c r="DV131" s="88"/>
      <c r="DW131" s="88"/>
      <c r="DX131" s="88"/>
      <c r="DY131" s="88"/>
      <c r="DZ131" s="88"/>
      <c r="EA131" s="88"/>
      <c r="EB131" s="88"/>
      <c r="EC131" s="88"/>
      <c r="ED131" s="88"/>
      <c r="EE131" s="88"/>
      <c r="EF131" s="88"/>
      <c r="EG131" s="88"/>
      <c r="EH131" s="88"/>
      <c r="EI131" s="88"/>
      <c r="EJ131" s="88"/>
      <c r="EK131" s="88"/>
      <c r="EL131" s="88"/>
      <c r="EM131" s="88"/>
      <c r="EN131" s="88"/>
      <c r="EO131" s="88"/>
      <c r="EP131" s="102"/>
      <c r="EQ131" s="3"/>
      <c r="ER131" s="3"/>
      <c r="ES131" s="3"/>
      <c r="ET131" s="3"/>
      <c r="EU131" s="3"/>
      <c r="EV131" s="3"/>
      <c r="EW131" s="3"/>
      <c r="EX131" s="3"/>
      <c r="EY131" s="3"/>
      <c r="EZ131" s="3"/>
    </row>
    <row r="132" spans="1:156" ht="13.5" customHeight="1" x14ac:dyDescent="0.2">
      <c r="A132" s="3"/>
      <c r="B132" s="90"/>
      <c r="C132" s="91"/>
      <c r="D132" s="92"/>
      <c r="E132" s="92"/>
      <c r="F132" s="93"/>
      <c r="G132" s="93"/>
      <c r="H132" s="94"/>
      <c r="I132" s="95"/>
      <c r="J132" s="95"/>
      <c r="K132" s="95"/>
      <c r="L132" s="95"/>
      <c r="M132" s="96"/>
      <c r="N132" s="97"/>
      <c r="O132" s="98"/>
      <c r="P132" s="99"/>
      <c r="Q132" s="98"/>
      <c r="R132" s="99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  <c r="BN132" s="100"/>
      <c r="BO132" s="100"/>
      <c r="BP132" s="100"/>
      <c r="BQ132" s="100"/>
      <c r="BR132" s="100"/>
      <c r="BS132" s="100"/>
      <c r="BT132" s="100"/>
      <c r="BU132" s="100"/>
      <c r="BV132" s="100"/>
      <c r="BW132" s="100"/>
      <c r="BX132" s="100"/>
      <c r="BY132" s="100"/>
      <c r="BZ132" s="100"/>
      <c r="CA132" s="100"/>
      <c r="CB132" s="100"/>
      <c r="CC132" s="100"/>
      <c r="CD132" s="100"/>
      <c r="CE132" s="100"/>
      <c r="CF132" s="100"/>
      <c r="CG132" s="100"/>
      <c r="CH132" s="100"/>
      <c r="CI132" s="100"/>
      <c r="CJ132" s="100"/>
      <c r="CK132" s="100"/>
      <c r="CL132" s="100"/>
      <c r="CM132" s="100"/>
      <c r="CN132" s="100"/>
      <c r="CO132" s="100"/>
      <c r="CP132" s="100"/>
      <c r="CQ132" s="100"/>
      <c r="CR132" s="100"/>
      <c r="CS132" s="100"/>
      <c r="CT132" s="100"/>
      <c r="CU132" s="100"/>
      <c r="CV132" s="100"/>
      <c r="CW132" s="100"/>
      <c r="CX132" s="100"/>
      <c r="CY132" s="100"/>
      <c r="CZ132" s="100"/>
      <c r="DA132" s="100"/>
      <c r="DB132" s="100"/>
      <c r="DC132" s="100"/>
      <c r="DD132" s="100"/>
      <c r="DE132" s="100"/>
      <c r="DF132" s="100"/>
      <c r="DG132" s="100"/>
      <c r="DH132" s="100"/>
      <c r="DI132" s="100"/>
      <c r="DJ132" s="100"/>
      <c r="DK132" s="100"/>
      <c r="DL132" s="100"/>
      <c r="DM132" s="100"/>
      <c r="DN132" s="100"/>
      <c r="DO132" s="100"/>
      <c r="DP132" s="100"/>
      <c r="DQ132" s="100"/>
      <c r="DR132" s="100"/>
      <c r="DS132" s="100"/>
      <c r="DT132" s="100"/>
      <c r="DU132" s="100"/>
      <c r="DV132" s="100"/>
      <c r="DW132" s="100"/>
      <c r="DX132" s="100"/>
      <c r="DY132" s="100"/>
      <c r="DZ132" s="100"/>
      <c r="EA132" s="100"/>
      <c r="EB132" s="100"/>
      <c r="EC132" s="100"/>
      <c r="ED132" s="100"/>
      <c r="EE132" s="100"/>
      <c r="EF132" s="100"/>
      <c r="EG132" s="100"/>
      <c r="EH132" s="100"/>
      <c r="EI132" s="100"/>
      <c r="EJ132" s="100"/>
      <c r="EK132" s="100"/>
      <c r="EL132" s="100"/>
      <c r="EM132" s="100"/>
      <c r="EN132" s="100"/>
      <c r="EO132" s="100"/>
      <c r="EP132" s="103"/>
      <c r="EQ132" s="3"/>
      <c r="ER132" s="3"/>
      <c r="ES132" s="3"/>
      <c r="ET132" s="3"/>
      <c r="EU132" s="3"/>
      <c r="EV132" s="3"/>
      <c r="EW132" s="3"/>
      <c r="EX132" s="3"/>
      <c r="EY132" s="3"/>
      <c r="EZ132" s="3"/>
    </row>
    <row r="133" spans="1:156" ht="13.5" customHeight="1" x14ac:dyDescent="0.2">
      <c r="A133" s="3"/>
      <c r="B133" s="78">
        <f>(ROW()-10)/2+0.5</f>
        <v>62</v>
      </c>
      <c r="C133" s="79"/>
      <c r="D133" s="80"/>
      <c r="E133" s="80" t="s">
        <v>117</v>
      </c>
      <c r="F133" s="81" t="s">
        <v>55</v>
      </c>
      <c r="G133" s="81"/>
      <c r="H133" s="82" t="s">
        <v>56</v>
      </c>
      <c r="I133" s="83">
        <v>42196</v>
      </c>
      <c r="J133" s="83">
        <v>42216</v>
      </c>
      <c r="K133" s="83">
        <v>42196</v>
      </c>
      <c r="L133" s="83">
        <v>42209</v>
      </c>
      <c r="M133" s="84">
        <v>100</v>
      </c>
      <c r="N133" s="85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○</v>
      </c>
      <c r="O133" s="86" t="str">
        <f>IF(COUNTA(S133:DZ133)=0,"",SUMPRODUCT(--(ISNUMBER(S133:DZ133)),S133:DZ133)+ (COUNTA(S133:DZ133)-COUNT(S133:DZ133))*8)</f>
        <v/>
      </c>
      <c r="P133" s="87" t="str">
        <f>IF(O133="","",ROUND(O133/8,2))</f>
        <v/>
      </c>
      <c r="Q133" s="86" t="str">
        <f>IF(COUNTA(S134:DZ134)=0,"",SUMPRODUCT(--(ISNUMBER(S134:DZ134)),S134:DZ134)+ (COUNTA(S134:DZ134)-COUNT(S134:DZ134))*8)</f>
        <v/>
      </c>
      <c r="R133" s="87" t="str">
        <f>IF(Q133="","",ROUND(Q133/8,2))</f>
        <v/>
      </c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88"/>
      <c r="BT133" s="88"/>
      <c r="BU133" s="88"/>
      <c r="BV133" s="88"/>
      <c r="BW133" s="88"/>
      <c r="BX133" s="88"/>
      <c r="BY133" s="88"/>
      <c r="BZ133" s="88"/>
      <c r="CA133" s="88"/>
      <c r="CB133" s="88"/>
      <c r="CC133" s="88"/>
      <c r="CD133" s="88"/>
      <c r="CE133" s="88"/>
      <c r="CF133" s="88"/>
      <c r="CG133" s="88"/>
      <c r="CH133" s="88"/>
      <c r="CI133" s="88"/>
      <c r="CJ133" s="88"/>
      <c r="CK133" s="88"/>
      <c r="CL133" s="88"/>
      <c r="CM133" s="88"/>
      <c r="CN133" s="88"/>
      <c r="CO133" s="88"/>
      <c r="CP133" s="88"/>
      <c r="CQ133" s="88"/>
      <c r="CR133" s="88"/>
      <c r="CS133" s="88"/>
      <c r="CT133" s="88"/>
      <c r="CU133" s="88"/>
      <c r="CV133" s="88"/>
      <c r="CW133" s="88"/>
      <c r="CX133" s="88"/>
      <c r="CY133" s="88"/>
      <c r="CZ133" s="88"/>
      <c r="DA133" s="88"/>
      <c r="DB133" s="88"/>
      <c r="DC133" s="88"/>
      <c r="DD133" s="88"/>
      <c r="DE133" s="88"/>
      <c r="DF133" s="88"/>
      <c r="DG133" s="88"/>
      <c r="DH133" s="88"/>
      <c r="DI133" s="88"/>
      <c r="DJ133" s="88"/>
      <c r="DK133" s="88"/>
      <c r="DL133" s="88"/>
      <c r="DM133" s="88"/>
      <c r="DN133" s="88"/>
      <c r="DO133" s="88"/>
      <c r="DP133" s="88"/>
      <c r="DQ133" s="88"/>
      <c r="DR133" s="88"/>
      <c r="DS133" s="88"/>
      <c r="DT133" s="88"/>
      <c r="DU133" s="88"/>
      <c r="DV133" s="88"/>
      <c r="DW133" s="88"/>
      <c r="DX133" s="88"/>
      <c r="DY133" s="88"/>
      <c r="DZ133" s="88"/>
      <c r="EA133" s="88"/>
      <c r="EB133" s="88"/>
      <c r="EC133" s="88"/>
      <c r="ED133" s="88"/>
      <c r="EE133" s="88"/>
      <c r="EF133" s="88"/>
      <c r="EG133" s="88"/>
      <c r="EH133" s="88"/>
      <c r="EI133" s="88"/>
      <c r="EJ133" s="88"/>
      <c r="EK133" s="88"/>
      <c r="EL133" s="88"/>
      <c r="EM133" s="88"/>
      <c r="EN133" s="88"/>
      <c r="EO133" s="88"/>
      <c r="EP133" s="102"/>
      <c r="EQ133" s="3"/>
      <c r="ER133" s="3"/>
      <c r="ES133" s="3"/>
      <c r="ET133" s="3"/>
      <c r="EU133" s="3"/>
      <c r="EV133" s="3"/>
      <c r="EW133" s="3"/>
      <c r="EX133" s="3"/>
      <c r="EY133" s="3"/>
      <c r="EZ133" s="3"/>
    </row>
    <row r="134" spans="1:156" ht="13.5" customHeight="1" x14ac:dyDescent="0.2">
      <c r="A134" s="3"/>
      <c r="B134" s="90"/>
      <c r="C134" s="91"/>
      <c r="D134" s="92"/>
      <c r="E134" s="92"/>
      <c r="F134" s="93"/>
      <c r="G134" s="93"/>
      <c r="H134" s="94"/>
      <c r="I134" s="95"/>
      <c r="J134" s="95"/>
      <c r="K134" s="95"/>
      <c r="L134" s="95"/>
      <c r="M134" s="96"/>
      <c r="N134" s="97"/>
      <c r="O134" s="98"/>
      <c r="P134" s="99"/>
      <c r="Q134" s="98"/>
      <c r="R134" s="99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  <c r="BN134" s="100"/>
      <c r="BO134" s="100"/>
      <c r="BP134" s="100"/>
      <c r="BQ134" s="100"/>
      <c r="BR134" s="100"/>
      <c r="BS134" s="100"/>
      <c r="BT134" s="100"/>
      <c r="BU134" s="100"/>
      <c r="BV134" s="100"/>
      <c r="BW134" s="100"/>
      <c r="BX134" s="100"/>
      <c r="BY134" s="100"/>
      <c r="BZ134" s="100"/>
      <c r="CA134" s="100"/>
      <c r="CB134" s="100"/>
      <c r="CC134" s="100"/>
      <c r="CD134" s="100"/>
      <c r="CE134" s="100"/>
      <c r="CF134" s="100"/>
      <c r="CG134" s="100"/>
      <c r="CH134" s="100"/>
      <c r="CI134" s="100"/>
      <c r="CJ134" s="100"/>
      <c r="CK134" s="100"/>
      <c r="CL134" s="100"/>
      <c r="CM134" s="100"/>
      <c r="CN134" s="100"/>
      <c r="CO134" s="100"/>
      <c r="CP134" s="100"/>
      <c r="CQ134" s="100"/>
      <c r="CR134" s="100"/>
      <c r="CS134" s="100"/>
      <c r="CT134" s="100"/>
      <c r="CU134" s="100"/>
      <c r="CV134" s="100"/>
      <c r="CW134" s="100"/>
      <c r="CX134" s="100"/>
      <c r="CY134" s="100"/>
      <c r="CZ134" s="100"/>
      <c r="DA134" s="100"/>
      <c r="DB134" s="100"/>
      <c r="DC134" s="100"/>
      <c r="DD134" s="100"/>
      <c r="DE134" s="100"/>
      <c r="DF134" s="100"/>
      <c r="DG134" s="100"/>
      <c r="DH134" s="100"/>
      <c r="DI134" s="100"/>
      <c r="DJ134" s="100"/>
      <c r="DK134" s="100"/>
      <c r="DL134" s="100"/>
      <c r="DM134" s="100"/>
      <c r="DN134" s="100"/>
      <c r="DO134" s="100"/>
      <c r="DP134" s="100"/>
      <c r="DQ134" s="100"/>
      <c r="DR134" s="100"/>
      <c r="DS134" s="100"/>
      <c r="DT134" s="100"/>
      <c r="DU134" s="100"/>
      <c r="DV134" s="100"/>
      <c r="DW134" s="100"/>
      <c r="DX134" s="100"/>
      <c r="DY134" s="100"/>
      <c r="DZ134" s="100"/>
      <c r="EA134" s="100"/>
      <c r="EB134" s="100"/>
      <c r="EC134" s="100"/>
      <c r="ED134" s="100"/>
      <c r="EE134" s="100"/>
      <c r="EF134" s="100"/>
      <c r="EG134" s="100"/>
      <c r="EH134" s="100"/>
      <c r="EI134" s="100"/>
      <c r="EJ134" s="100"/>
      <c r="EK134" s="100"/>
      <c r="EL134" s="100"/>
      <c r="EM134" s="100"/>
      <c r="EN134" s="100"/>
      <c r="EO134" s="100"/>
      <c r="EP134" s="103"/>
      <c r="EQ134" s="3"/>
      <c r="ER134" s="3"/>
      <c r="ES134" s="3"/>
      <c r="ET134" s="3"/>
      <c r="EU134" s="3"/>
      <c r="EV134" s="3"/>
      <c r="EW134" s="3"/>
      <c r="EX134" s="3"/>
      <c r="EY134" s="3"/>
      <c r="EZ134" s="3"/>
    </row>
    <row r="135" spans="1:156" ht="13.5" customHeight="1" x14ac:dyDescent="0.2">
      <c r="A135" s="3"/>
      <c r="B135" s="78">
        <f>(ROW()-10)/2+0.5</f>
        <v>63</v>
      </c>
      <c r="C135" s="79"/>
      <c r="D135" s="80"/>
      <c r="E135" s="80" t="s">
        <v>118</v>
      </c>
      <c r="F135" s="81" t="s">
        <v>55</v>
      </c>
      <c r="G135" s="81"/>
      <c r="H135" s="82" t="s">
        <v>56</v>
      </c>
      <c r="I135" s="83">
        <v>42196</v>
      </c>
      <c r="J135" s="83">
        <v>42216</v>
      </c>
      <c r="K135" s="83">
        <v>42196</v>
      </c>
      <c r="L135" s="83">
        <v>42209</v>
      </c>
      <c r="M135" s="84">
        <v>100</v>
      </c>
      <c r="N135" s="85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>○</v>
      </c>
      <c r="O135" s="86" t="str">
        <f>IF(COUNTA(S135:DZ135)=0,"",SUMPRODUCT(--(ISNUMBER(S135:DZ135)),S135:DZ135)+ (COUNTA(S135:DZ135)-COUNT(S135:DZ135))*8)</f>
        <v/>
      </c>
      <c r="P135" s="87" t="str">
        <f>IF(O135="","",ROUND(O135/8,2))</f>
        <v/>
      </c>
      <c r="Q135" s="86" t="str">
        <f>IF(COUNTA(S136:DZ136)=0,"",SUMPRODUCT(--(ISNUMBER(S136:DZ136)),S136:DZ136)+ (COUNTA(S136:DZ136)-COUNT(S136:DZ136))*8)</f>
        <v/>
      </c>
      <c r="R135" s="87" t="str">
        <f>IF(Q135="","",ROUND(Q135/8,2))</f>
        <v/>
      </c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88"/>
      <c r="BB135" s="88"/>
      <c r="BC135" s="88"/>
      <c r="BD135" s="88"/>
      <c r="BE135" s="88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  <c r="BR135" s="88"/>
      <c r="BS135" s="88"/>
      <c r="BT135" s="88"/>
      <c r="BU135" s="88"/>
      <c r="BV135" s="88"/>
      <c r="BW135" s="88"/>
      <c r="BX135" s="88"/>
      <c r="BY135" s="88"/>
      <c r="BZ135" s="88"/>
      <c r="CA135" s="88"/>
      <c r="CB135" s="88"/>
      <c r="CC135" s="88"/>
      <c r="CD135" s="88"/>
      <c r="CE135" s="88"/>
      <c r="CF135" s="88"/>
      <c r="CG135" s="88"/>
      <c r="CH135" s="88"/>
      <c r="CI135" s="88"/>
      <c r="CJ135" s="88"/>
      <c r="CK135" s="88"/>
      <c r="CL135" s="88"/>
      <c r="CM135" s="88"/>
      <c r="CN135" s="88"/>
      <c r="CO135" s="88"/>
      <c r="CP135" s="88"/>
      <c r="CQ135" s="88"/>
      <c r="CR135" s="88"/>
      <c r="CS135" s="88"/>
      <c r="CT135" s="88"/>
      <c r="CU135" s="88"/>
      <c r="CV135" s="88"/>
      <c r="CW135" s="88"/>
      <c r="CX135" s="88"/>
      <c r="CY135" s="88"/>
      <c r="CZ135" s="88"/>
      <c r="DA135" s="88"/>
      <c r="DB135" s="88"/>
      <c r="DC135" s="88"/>
      <c r="DD135" s="88"/>
      <c r="DE135" s="88"/>
      <c r="DF135" s="88"/>
      <c r="DG135" s="88"/>
      <c r="DH135" s="88"/>
      <c r="DI135" s="88"/>
      <c r="DJ135" s="88"/>
      <c r="DK135" s="88"/>
      <c r="DL135" s="88"/>
      <c r="DM135" s="88"/>
      <c r="DN135" s="88"/>
      <c r="DO135" s="88"/>
      <c r="DP135" s="88"/>
      <c r="DQ135" s="88"/>
      <c r="DR135" s="88"/>
      <c r="DS135" s="88"/>
      <c r="DT135" s="88"/>
      <c r="DU135" s="88"/>
      <c r="DV135" s="88"/>
      <c r="DW135" s="88"/>
      <c r="DX135" s="88"/>
      <c r="DY135" s="88"/>
      <c r="DZ135" s="88"/>
      <c r="EA135" s="88"/>
      <c r="EB135" s="88"/>
      <c r="EC135" s="88"/>
      <c r="ED135" s="88"/>
      <c r="EE135" s="88"/>
      <c r="EF135" s="88"/>
      <c r="EG135" s="88"/>
      <c r="EH135" s="88"/>
      <c r="EI135" s="88"/>
      <c r="EJ135" s="88"/>
      <c r="EK135" s="88"/>
      <c r="EL135" s="88"/>
      <c r="EM135" s="88"/>
      <c r="EN135" s="88"/>
      <c r="EO135" s="88"/>
      <c r="EP135" s="102"/>
      <c r="EQ135" s="3"/>
      <c r="ER135" s="3"/>
      <c r="ES135" s="3"/>
      <c r="ET135" s="3"/>
      <c r="EU135" s="3"/>
      <c r="EV135" s="3"/>
      <c r="EW135" s="3"/>
      <c r="EX135" s="3"/>
      <c r="EY135" s="3"/>
      <c r="EZ135" s="3"/>
    </row>
    <row r="136" spans="1:156" ht="13.5" customHeight="1" x14ac:dyDescent="0.2">
      <c r="A136" s="3"/>
      <c r="B136" s="90"/>
      <c r="C136" s="91"/>
      <c r="D136" s="92"/>
      <c r="E136" s="92"/>
      <c r="F136" s="93"/>
      <c r="G136" s="93"/>
      <c r="H136" s="94"/>
      <c r="I136" s="95"/>
      <c r="J136" s="95"/>
      <c r="K136" s="95"/>
      <c r="L136" s="95"/>
      <c r="M136" s="96"/>
      <c r="N136" s="97"/>
      <c r="O136" s="98"/>
      <c r="P136" s="99"/>
      <c r="Q136" s="98"/>
      <c r="R136" s="99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  <c r="BN136" s="100"/>
      <c r="BO136" s="100"/>
      <c r="BP136" s="100"/>
      <c r="BQ136" s="100"/>
      <c r="BR136" s="100"/>
      <c r="BS136" s="100"/>
      <c r="BT136" s="100"/>
      <c r="BU136" s="100"/>
      <c r="BV136" s="100"/>
      <c r="BW136" s="100"/>
      <c r="BX136" s="100"/>
      <c r="BY136" s="100"/>
      <c r="BZ136" s="100"/>
      <c r="CA136" s="100"/>
      <c r="CB136" s="100"/>
      <c r="CC136" s="100"/>
      <c r="CD136" s="100"/>
      <c r="CE136" s="100"/>
      <c r="CF136" s="100"/>
      <c r="CG136" s="100"/>
      <c r="CH136" s="100"/>
      <c r="CI136" s="100"/>
      <c r="CJ136" s="100"/>
      <c r="CK136" s="100"/>
      <c r="CL136" s="100"/>
      <c r="CM136" s="100"/>
      <c r="CN136" s="100"/>
      <c r="CO136" s="100"/>
      <c r="CP136" s="100"/>
      <c r="CQ136" s="100"/>
      <c r="CR136" s="100"/>
      <c r="CS136" s="100"/>
      <c r="CT136" s="100"/>
      <c r="CU136" s="100"/>
      <c r="CV136" s="100"/>
      <c r="CW136" s="100"/>
      <c r="CX136" s="100"/>
      <c r="CY136" s="100"/>
      <c r="CZ136" s="100"/>
      <c r="DA136" s="100"/>
      <c r="DB136" s="100"/>
      <c r="DC136" s="100"/>
      <c r="DD136" s="100"/>
      <c r="DE136" s="100"/>
      <c r="DF136" s="100"/>
      <c r="DG136" s="100"/>
      <c r="DH136" s="100"/>
      <c r="DI136" s="100"/>
      <c r="DJ136" s="100"/>
      <c r="DK136" s="100"/>
      <c r="DL136" s="100"/>
      <c r="DM136" s="100"/>
      <c r="DN136" s="100"/>
      <c r="DO136" s="100"/>
      <c r="DP136" s="100"/>
      <c r="DQ136" s="100"/>
      <c r="DR136" s="100"/>
      <c r="DS136" s="100"/>
      <c r="DT136" s="100"/>
      <c r="DU136" s="100"/>
      <c r="DV136" s="100"/>
      <c r="DW136" s="100"/>
      <c r="DX136" s="100"/>
      <c r="DY136" s="100"/>
      <c r="DZ136" s="100"/>
      <c r="EA136" s="100"/>
      <c r="EB136" s="100"/>
      <c r="EC136" s="100"/>
      <c r="ED136" s="100"/>
      <c r="EE136" s="100"/>
      <c r="EF136" s="100"/>
      <c r="EG136" s="100"/>
      <c r="EH136" s="100"/>
      <c r="EI136" s="100"/>
      <c r="EJ136" s="100"/>
      <c r="EK136" s="100"/>
      <c r="EL136" s="100"/>
      <c r="EM136" s="100"/>
      <c r="EN136" s="100"/>
      <c r="EO136" s="100"/>
      <c r="EP136" s="103"/>
      <c r="EQ136" s="3"/>
      <c r="ER136" s="3"/>
      <c r="ES136" s="3"/>
      <c r="ET136" s="3"/>
      <c r="EU136" s="3"/>
      <c r="EV136" s="3"/>
      <c r="EW136" s="3"/>
      <c r="EX136" s="3"/>
      <c r="EY136" s="3"/>
      <c r="EZ136" s="3"/>
    </row>
    <row r="137" spans="1:156" ht="13.5" customHeight="1" x14ac:dyDescent="0.2">
      <c r="A137" s="3"/>
      <c r="B137" s="78">
        <f>(ROW()-10)/2+0.5</f>
        <v>64</v>
      </c>
      <c r="C137" s="79"/>
      <c r="D137" s="80"/>
      <c r="E137" s="80" t="s">
        <v>119</v>
      </c>
      <c r="F137" s="81" t="s">
        <v>55</v>
      </c>
      <c r="G137" s="81"/>
      <c r="H137" s="82" t="s">
        <v>56</v>
      </c>
      <c r="I137" s="83">
        <v>42196</v>
      </c>
      <c r="J137" s="83">
        <v>42216</v>
      </c>
      <c r="K137" s="83">
        <v>42196</v>
      </c>
      <c r="L137" s="83">
        <v>42209</v>
      </c>
      <c r="M137" s="84">
        <v>100</v>
      </c>
      <c r="N137" s="85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>○</v>
      </c>
      <c r="O137" s="86" t="str">
        <f>IF(COUNTA(S137:DZ137)=0,"",SUMPRODUCT(--(ISNUMBER(S137:DZ137)),S137:DZ137)+ (COUNTA(S137:DZ137)-COUNT(S137:DZ137))*8)</f>
        <v/>
      </c>
      <c r="P137" s="87" t="str">
        <f>IF(O137="","",ROUND(O137/8,2))</f>
        <v/>
      </c>
      <c r="Q137" s="86" t="str">
        <f>IF(COUNTA(S138:DZ138)=0,"",SUMPRODUCT(--(ISNUMBER(S138:DZ138)),S138:DZ138)+ (COUNTA(S138:DZ138)-COUNT(S138:DZ138))*8)</f>
        <v/>
      </c>
      <c r="R137" s="87" t="str">
        <f>IF(Q137="","",ROUND(Q137/8,2))</f>
        <v/>
      </c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  <c r="BR137" s="88"/>
      <c r="BS137" s="88"/>
      <c r="BT137" s="88"/>
      <c r="BU137" s="88"/>
      <c r="BV137" s="88"/>
      <c r="BW137" s="88"/>
      <c r="BX137" s="88"/>
      <c r="BY137" s="88"/>
      <c r="BZ137" s="88"/>
      <c r="CA137" s="88"/>
      <c r="CB137" s="88"/>
      <c r="CC137" s="88"/>
      <c r="CD137" s="88"/>
      <c r="CE137" s="88"/>
      <c r="CF137" s="88"/>
      <c r="CG137" s="88"/>
      <c r="CH137" s="88"/>
      <c r="CI137" s="88"/>
      <c r="CJ137" s="88"/>
      <c r="CK137" s="88"/>
      <c r="CL137" s="88"/>
      <c r="CM137" s="88"/>
      <c r="CN137" s="88"/>
      <c r="CO137" s="88"/>
      <c r="CP137" s="88"/>
      <c r="CQ137" s="88"/>
      <c r="CR137" s="88"/>
      <c r="CS137" s="88"/>
      <c r="CT137" s="88"/>
      <c r="CU137" s="88"/>
      <c r="CV137" s="88"/>
      <c r="CW137" s="88"/>
      <c r="CX137" s="88"/>
      <c r="CY137" s="88"/>
      <c r="CZ137" s="88"/>
      <c r="DA137" s="88"/>
      <c r="DB137" s="88"/>
      <c r="DC137" s="88"/>
      <c r="DD137" s="88"/>
      <c r="DE137" s="88"/>
      <c r="DF137" s="88"/>
      <c r="DG137" s="88"/>
      <c r="DH137" s="88"/>
      <c r="DI137" s="88"/>
      <c r="DJ137" s="88"/>
      <c r="DK137" s="88"/>
      <c r="DL137" s="88"/>
      <c r="DM137" s="88"/>
      <c r="DN137" s="88"/>
      <c r="DO137" s="88"/>
      <c r="DP137" s="88"/>
      <c r="DQ137" s="88"/>
      <c r="DR137" s="88"/>
      <c r="DS137" s="88"/>
      <c r="DT137" s="88"/>
      <c r="DU137" s="88"/>
      <c r="DV137" s="88"/>
      <c r="DW137" s="88"/>
      <c r="DX137" s="88"/>
      <c r="DY137" s="88"/>
      <c r="DZ137" s="88"/>
      <c r="EA137" s="88"/>
      <c r="EB137" s="88"/>
      <c r="EC137" s="88"/>
      <c r="ED137" s="88"/>
      <c r="EE137" s="88"/>
      <c r="EF137" s="88"/>
      <c r="EG137" s="88"/>
      <c r="EH137" s="88"/>
      <c r="EI137" s="88"/>
      <c r="EJ137" s="88"/>
      <c r="EK137" s="88"/>
      <c r="EL137" s="88"/>
      <c r="EM137" s="88"/>
      <c r="EN137" s="88"/>
      <c r="EO137" s="88"/>
      <c r="EP137" s="102"/>
      <c r="EQ137" s="3"/>
      <c r="ER137" s="3"/>
      <c r="ES137" s="3"/>
      <c r="ET137" s="3"/>
      <c r="EU137" s="3"/>
      <c r="EV137" s="3"/>
      <c r="EW137" s="3"/>
      <c r="EX137" s="3"/>
      <c r="EY137" s="3"/>
      <c r="EZ137" s="3"/>
    </row>
    <row r="138" spans="1:156" ht="13.5" customHeight="1" x14ac:dyDescent="0.2">
      <c r="A138" s="3"/>
      <c r="B138" s="90"/>
      <c r="C138" s="91"/>
      <c r="D138" s="92"/>
      <c r="E138" s="92"/>
      <c r="F138" s="93"/>
      <c r="G138" s="93"/>
      <c r="H138" s="94"/>
      <c r="I138" s="95"/>
      <c r="J138" s="95"/>
      <c r="K138" s="95"/>
      <c r="L138" s="95"/>
      <c r="M138" s="96"/>
      <c r="N138" s="97"/>
      <c r="O138" s="98"/>
      <c r="P138" s="99"/>
      <c r="Q138" s="98"/>
      <c r="R138" s="99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  <c r="BN138" s="100"/>
      <c r="BO138" s="100"/>
      <c r="BP138" s="100"/>
      <c r="BQ138" s="100"/>
      <c r="BR138" s="100"/>
      <c r="BS138" s="100"/>
      <c r="BT138" s="100"/>
      <c r="BU138" s="100"/>
      <c r="BV138" s="100"/>
      <c r="BW138" s="100"/>
      <c r="BX138" s="100"/>
      <c r="BY138" s="100"/>
      <c r="BZ138" s="100"/>
      <c r="CA138" s="100"/>
      <c r="CB138" s="100"/>
      <c r="CC138" s="100"/>
      <c r="CD138" s="100"/>
      <c r="CE138" s="100"/>
      <c r="CF138" s="100"/>
      <c r="CG138" s="100"/>
      <c r="CH138" s="100"/>
      <c r="CI138" s="100"/>
      <c r="CJ138" s="100"/>
      <c r="CK138" s="100"/>
      <c r="CL138" s="100"/>
      <c r="CM138" s="100"/>
      <c r="CN138" s="100"/>
      <c r="CO138" s="100"/>
      <c r="CP138" s="100"/>
      <c r="CQ138" s="100"/>
      <c r="CR138" s="100"/>
      <c r="CS138" s="100"/>
      <c r="CT138" s="100"/>
      <c r="CU138" s="100"/>
      <c r="CV138" s="100"/>
      <c r="CW138" s="100"/>
      <c r="CX138" s="100"/>
      <c r="CY138" s="100"/>
      <c r="CZ138" s="100"/>
      <c r="DA138" s="100"/>
      <c r="DB138" s="100"/>
      <c r="DC138" s="100"/>
      <c r="DD138" s="100"/>
      <c r="DE138" s="100"/>
      <c r="DF138" s="100"/>
      <c r="DG138" s="100"/>
      <c r="DH138" s="100"/>
      <c r="DI138" s="100"/>
      <c r="DJ138" s="100"/>
      <c r="DK138" s="100"/>
      <c r="DL138" s="100"/>
      <c r="DM138" s="100"/>
      <c r="DN138" s="100"/>
      <c r="DO138" s="100"/>
      <c r="DP138" s="100"/>
      <c r="DQ138" s="100"/>
      <c r="DR138" s="100"/>
      <c r="DS138" s="100"/>
      <c r="DT138" s="100"/>
      <c r="DU138" s="100"/>
      <c r="DV138" s="100"/>
      <c r="DW138" s="100"/>
      <c r="DX138" s="100"/>
      <c r="DY138" s="100"/>
      <c r="DZ138" s="100"/>
      <c r="EA138" s="100"/>
      <c r="EB138" s="100"/>
      <c r="EC138" s="100"/>
      <c r="ED138" s="100"/>
      <c r="EE138" s="100"/>
      <c r="EF138" s="100"/>
      <c r="EG138" s="100"/>
      <c r="EH138" s="100"/>
      <c r="EI138" s="100"/>
      <c r="EJ138" s="100"/>
      <c r="EK138" s="100"/>
      <c r="EL138" s="100"/>
      <c r="EM138" s="100"/>
      <c r="EN138" s="100"/>
      <c r="EO138" s="100"/>
      <c r="EP138" s="103"/>
      <c r="EQ138" s="3"/>
      <c r="ER138" s="3"/>
      <c r="ES138" s="3"/>
      <c r="ET138" s="3"/>
      <c r="EU138" s="3"/>
      <c r="EV138" s="3"/>
      <c r="EW138" s="3"/>
      <c r="EX138" s="3"/>
      <c r="EY138" s="3"/>
      <c r="EZ138" s="3"/>
    </row>
    <row r="139" spans="1:156" ht="13.5" customHeight="1" x14ac:dyDescent="0.2">
      <c r="A139" s="3"/>
      <c r="B139" s="78">
        <f>(ROW()-10)/2+0.5</f>
        <v>65</v>
      </c>
      <c r="C139" s="79"/>
      <c r="D139" s="80"/>
      <c r="E139" s="80" t="s">
        <v>120</v>
      </c>
      <c r="F139" s="81" t="s">
        <v>55</v>
      </c>
      <c r="G139" s="81"/>
      <c r="H139" s="82" t="s">
        <v>56</v>
      </c>
      <c r="I139" s="83">
        <v>42196</v>
      </c>
      <c r="J139" s="83">
        <v>42216</v>
      </c>
      <c r="K139" s="83">
        <v>42196</v>
      </c>
      <c r="L139" s="83">
        <v>42209</v>
      </c>
      <c r="M139" s="84">
        <v>100</v>
      </c>
      <c r="N139" s="85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>○</v>
      </c>
      <c r="O139" s="86" t="str">
        <f>IF(COUNTA(S139:DZ139)=0,"",SUMPRODUCT(--(ISNUMBER(S139:DZ139)),S139:DZ139)+ (COUNTA(S139:DZ139)-COUNT(S139:DZ139))*8)</f>
        <v/>
      </c>
      <c r="P139" s="87" t="str">
        <f>IF(O139="","",ROUND(O139/8,2))</f>
        <v/>
      </c>
      <c r="Q139" s="86" t="str">
        <f>IF(COUNTA(S140:DZ140)=0,"",SUMPRODUCT(--(ISNUMBER(S140:DZ140)),S140:DZ140)+ (COUNTA(S140:DZ140)-COUNT(S140:DZ140))*8)</f>
        <v/>
      </c>
      <c r="R139" s="87" t="str">
        <f>IF(Q139="","",ROUND(Q139/8,2))</f>
        <v/>
      </c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88"/>
      <c r="BT139" s="88"/>
      <c r="BU139" s="88"/>
      <c r="BV139" s="88"/>
      <c r="BW139" s="88"/>
      <c r="BX139" s="88"/>
      <c r="BY139" s="88"/>
      <c r="BZ139" s="88"/>
      <c r="CA139" s="88"/>
      <c r="CB139" s="88"/>
      <c r="CC139" s="88"/>
      <c r="CD139" s="88"/>
      <c r="CE139" s="88"/>
      <c r="CF139" s="88"/>
      <c r="CG139" s="88"/>
      <c r="CH139" s="88"/>
      <c r="CI139" s="88"/>
      <c r="CJ139" s="88"/>
      <c r="CK139" s="88"/>
      <c r="CL139" s="88"/>
      <c r="CM139" s="88"/>
      <c r="CN139" s="88"/>
      <c r="CO139" s="88"/>
      <c r="CP139" s="88"/>
      <c r="CQ139" s="88"/>
      <c r="CR139" s="88"/>
      <c r="CS139" s="88"/>
      <c r="CT139" s="88"/>
      <c r="CU139" s="88"/>
      <c r="CV139" s="88"/>
      <c r="CW139" s="88"/>
      <c r="CX139" s="88"/>
      <c r="CY139" s="88"/>
      <c r="CZ139" s="88"/>
      <c r="DA139" s="88"/>
      <c r="DB139" s="88"/>
      <c r="DC139" s="88"/>
      <c r="DD139" s="88"/>
      <c r="DE139" s="88"/>
      <c r="DF139" s="88"/>
      <c r="DG139" s="88"/>
      <c r="DH139" s="88"/>
      <c r="DI139" s="88"/>
      <c r="DJ139" s="88"/>
      <c r="DK139" s="88"/>
      <c r="DL139" s="88"/>
      <c r="DM139" s="88"/>
      <c r="DN139" s="88"/>
      <c r="DO139" s="88"/>
      <c r="DP139" s="88"/>
      <c r="DQ139" s="88"/>
      <c r="DR139" s="88"/>
      <c r="DS139" s="88"/>
      <c r="DT139" s="88"/>
      <c r="DU139" s="88"/>
      <c r="DV139" s="88"/>
      <c r="DW139" s="88"/>
      <c r="DX139" s="88"/>
      <c r="DY139" s="88"/>
      <c r="DZ139" s="88"/>
      <c r="EA139" s="88"/>
      <c r="EB139" s="88"/>
      <c r="EC139" s="88"/>
      <c r="ED139" s="88"/>
      <c r="EE139" s="88"/>
      <c r="EF139" s="88"/>
      <c r="EG139" s="88"/>
      <c r="EH139" s="88"/>
      <c r="EI139" s="88"/>
      <c r="EJ139" s="88"/>
      <c r="EK139" s="88"/>
      <c r="EL139" s="88"/>
      <c r="EM139" s="88"/>
      <c r="EN139" s="88"/>
      <c r="EO139" s="88"/>
      <c r="EP139" s="102"/>
      <c r="EQ139" s="3"/>
      <c r="ER139" s="3"/>
      <c r="ES139" s="3"/>
      <c r="ET139" s="3"/>
      <c r="EU139" s="3"/>
      <c r="EV139" s="3"/>
      <c r="EW139" s="3"/>
      <c r="EX139" s="3"/>
      <c r="EY139" s="3"/>
      <c r="EZ139" s="3"/>
    </row>
    <row r="140" spans="1:156" ht="13.5" customHeight="1" x14ac:dyDescent="0.2">
      <c r="A140" s="3"/>
      <c r="B140" s="90"/>
      <c r="C140" s="91"/>
      <c r="D140" s="92"/>
      <c r="E140" s="92"/>
      <c r="F140" s="93"/>
      <c r="G140" s="93"/>
      <c r="H140" s="94"/>
      <c r="I140" s="95"/>
      <c r="J140" s="95"/>
      <c r="K140" s="95"/>
      <c r="L140" s="95"/>
      <c r="M140" s="96"/>
      <c r="N140" s="97"/>
      <c r="O140" s="98"/>
      <c r="P140" s="99"/>
      <c r="Q140" s="98"/>
      <c r="R140" s="99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  <c r="BN140" s="100"/>
      <c r="BO140" s="100"/>
      <c r="BP140" s="100"/>
      <c r="BQ140" s="100"/>
      <c r="BR140" s="100"/>
      <c r="BS140" s="100"/>
      <c r="BT140" s="100"/>
      <c r="BU140" s="100"/>
      <c r="BV140" s="100"/>
      <c r="BW140" s="100"/>
      <c r="BX140" s="100"/>
      <c r="BY140" s="100"/>
      <c r="BZ140" s="100"/>
      <c r="CA140" s="100"/>
      <c r="CB140" s="100"/>
      <c r="CC140" s="100"/>
      <c r="CD140" s="100"/>
      <c r="CE140" s="100"/>
      <c r="CF140" s="100"/>
      <c r="CG140" s="100"/>
      <c r="CH140" s="100"/>
      <c r="CI140" s="100"/>
      <c r="CJ140" s="100"/>
      <c r="CK140" s="100"/>
      <c r="CL140" s="100"/>
      <c r="CM140" s="100"/>
      <c r="CN140" s="100"/>
      <c r="CO140" s="100"/>
      <c r="CP140" s="100"/>
      <c r="CQ140" s="100"/>
      <c r="CR140" s="100"/>
      <c r="CS140" s="100"/>
      <c r="CT140" s="100"/>
      <c r="CU140" s="100"/>
      <c r="CV140" s="100"/>
      <c r="CW140" s="100"/>
      <c r="CX140" s="100"/>
      <c r="CY140" s="100"/>
      <c r="CZ140" s="100"/>
      <c r="DA140" s="100"/>
      <c r="DB140" s="100"/>
      <c r="DC140" s="100"/>
      <c r="DD140" s="100"/>
      <c r="DE140" s="100"/>
      <c r="DF140" s="100"/>
      <c r="DG140" s="100"/>
      <c r="DH140" s="100"/>
      <c r="DI140" s="100"/>
      <c r="DJ140" s="100"/>
      <c r="DK140" s="100"/>
      <c r="DL140" s="100"/>
      <c r="DM140" s="100"/>
      <c r="DN140" s="100"/>
      <c r="DO140" s="100"/>
      <c r="DP140" s="100"/>
      <c r="DQ140" s="100"/>
      <c r="DR140" s="100"/>
      <c r="DS140" s="100"/>
      <c r="DT140" s="100"/>
      <c r="DU140" s="100"/>
      <c r="DV140" s="100"/>
      <c r="DW140" s="100"/>
      <c r="DX140" s="100"/>
      <c r="DY140" s="100"/>
      <c r="DZ140" s="100"/>
      <c r="EA140" s="100"/>
      <c r="EB140" s="100"/>
      <c r="EC140" s="100"/>
      <c r="ED140" s="100"/>
      <c r="EE140" s="100"/>
      <c r="EF140" s="100"/>
      <c r="EG140" s="100"/>
      <c r="EH140" s="100"/>
      <c r="EI140" s="100"/>
      <c r="EJ140" s="100"/>
      <c r="EK140" s="100"/>
      <c r="EL140" s="100"/>
      <c r="EM140" s="100"/>
      <c r="EN140" s="100"/>
      <c r="EO140" s="100"/>
      <c r="EP140" s="103"/>
      <c r="EQ140" s="3"/>
      <c r="ER140" s="3"/>
      <c r="ES140" s="3"/>
      <c r="ET140" s="3"/>
      <c r="EU140" s="3"/>
      <c r="EV140" s="3"/>
      <c r="EW140" s="3"/>
      <c r="EX140" s="3"/>
      <c r="EY140" s="3"/>
      <c r="EZ140" s="3"/>
    </row>
    <row r="141" spans="1:156" ht="13.5" customHeight="1" x14ac:dyDescent="0.2">
      <c r="A141" s="3"/>
      <c r="B141" s="78">
        <f>(ROW()-10)/2+0.5</f>
        <v>66</v>
      </c>
      <c r="C141" s="79"/>
      <c r="D141" s="80"/>
      <c r="E141" s="80" t="s">
        <v>121</v>
      </c>
      <c r="F141" s="81" t="s">
        <v>55</v>
      </c>
      <c r="G141" s="81"/>
      <c r="H141" s="82" t="s">
        <v>56</v>
      </c>
      <c r="I141" s="83">
        <v>42196</v>
      </c>
      <c r="J141" s="83">
        <v>42216</v>
      </c>
      <c r="K141" s="83">
        <v>42196</v>
      </c>
      <c r="L141" s="83">
        <v>42209</v>
      </c>
      <c r="M141" s="84">
        <v>100</v>
      </c>
      <c r="N141" s="85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>○</v>
      </c>
      <c r="O141" s="86" t="str">
        <f>IF(COUNTA(S141:DZ141)=0,"",SUMPRODUCT(--(ISNUMBER(S141:DZ141)),S141:DZ141)+ (COUNTA(S141:DZ141)-COUNT(S141:DZ141))*8)</f>
        <v/>
      </c>
      <c r="P141" s="87" t="str">
        <f>IF(O141="","",ROUND(O141/8,2))</f>
        <v/>
      </c>
      <c r="Q141" s="86" t="str">
        <f>IF(COUNTA(S142:DZ142)=0,"",SUMPRODUCT(--(ISNUMBER(S142:DZ142)),S142:DZ142)+ (COUNTA(S142:DZ142)-COUNT(S142:DZ142))*8)</f>
        <v/>
      </c>
      <c r="R141" s="87" t="str">
        <f>IF(Q141="","",ROUND(Q141/8,2))</f>
        <v/>
      </c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88"/>
      <c r="BT141" s="88"/>
      <c r="BU141" s="88"/>
      <c r="BV141" s="88"/>
      <c r="BW141" s="88"/>
      <c r="BX141" s="88"/>
      <c r="BY141" s="88"/>
      <c r="BZ141" s="88"/>
      <c r="CA141" s="88"/>
      <c r="CB141" s="88"/>
      <c r="CC141" s="88"/>
      <c r="CD141" s="88"/>
      <c r="CE141" s="88"/>
      <c r="CF141" s="88"/>
      <c r="CG141" s="88"/>
      <c r="CH141" s="88"/>
      <c r="CI141" s="88"/>
      <c r="CJ141" s="88"/>
      <c r="CK141" s="88"/>
      <c r="CL141" s="88"/>
      <c r="CM141" s="88"/>
      <c r="CN141" s="88"/>
      <c r="CO141" s="88"/>
      <c r="CP141" s="88"/>
      <c r="CQ141" s="88"/>
      <c r="CR141" s="88"/>
      <c r="CS141" s="88"/>
      <c r="CT141" s="88"/>
      <c r="CU141" s="88"/>
      <c r="CV141" s="88"/>
      <c r="CW141" s="88"/>
      <c r="CX141" s="88"/>
      <c r="CY141" s="88"/>
      <c r="CZ141" s="88"/>
      <c r="DA141" s="88"/>
      <c r="DB141" s="88"/>
      <c r="DC141" s="88"/>
      <c r="DD141" s="88"/>
      <c r="DE141" s="88"/>
      <c r="DF141" s="88"/>
      <c r="DG141" s="88"/>
      <c r="DH141" s="88"/>
      <c r="DI141" s="88"/>
      <c r="DJ141" s="88"/>
      <c r="DK141" s="88"/>
      <c r="DL141" s="88"/>
      <c r="DM141" s="88"/>
      <c r="DN141" s="88"/>
      <c r="DO141" s="88"/>
      <c r="DP141" s="88"/>
      <c r="DQ141" s="88"/>
      <c r="DR141" s="88"/>
      <c r="DS141" s="88"/>
      <c r="DT141" s="88"/>
      <c r="DU141" s="88"/>
      <c r="DV141" s="88"/>
      <c r="DW141" s="88"/>
      <c r="DX141" s="88"/>
      <c r="DY141" s="88"/>
      <c r="DZ141" s="88"/>
      <c r="EA141" s="88"/>
      <c r="EB141" s="88"/>
      <c r="EC141" s="88"/>
      <c r="ED141" s="88"/>
      <c r="EE141" s="88"/>
      <c r="EF141" s="88"/>
      <c r="EG141" s="88"/>
      <c r="EH141" s="88"/>
      <c r="EI141" s="88"/>
      <c r="EJ141" s="88"/>
      <c r="EK141" s="88"/>
      <c r="EL141" s="88"/>
      <c r="EM141" s="88"/>
      <c r="EN141" s="88"/>
      <c r="EO141" s="88"/>
      <c r="EP141" s="102"/>
      <c r="EQ141" s="3"/>
      <c r="ER141" s="3"/>
      <c r="ES141" s="3"/>
      <c r="ET141" s="3"/>
      <c r="EU141" s="3"/>
      <c r="EV141" s="3"/>
      <c r="EW141" s="3"/>
      <c r="EX141" s="3"/>
      <c r="EY141" s="3"/>
      <c r="EZ141" s="3"/>
    </row>
    <row r="142" spans="1:156" ht="13.5" customHeight="1" x14ac:dyDescent="0.2">
      <c r="A142" s="3"/>
      <c r="B142" s="90"/>
      <c r="C142" s="91"/>
      <c r="D142" s="92"/>
      <c r="E142" s="92"/>
      <c r="F142" s="93"/>
      <c r="G142" s="93"/>
      <c r="H142" s="94"/>
      <c r="I142" s="95"/>
      <c r="J142" s="95"/>
      <c r="K142" s="95"/>
      <c r="L142" s="95"/>
      <c r="M142" s="96"/>
      <c r="N142" s="97"/>
      <c r="O142" s="98"/>
      <c r="P142" s="99"/>
      <c r="Q142" s="98"/>
      <c r="R142" s="99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  <c r="BN142" s="100"/>
      <c r="BO142" s="100"/>
      <c r="BP142" s="100"/>
      <c r="BQ142" s="100"/>
      <c r="BR142" s="100"/>
      <c r="BS142" s="100"/>
      <c r="BT142" s="100"/>
      <c r="BU142" s="100"/>
      <c r="BV142" s="100"/>
      <c r="BW142" s="100"/>
      <c r="BX142" s="100"/>
      <c r="BY142" s="100"/>
      <c r="BZ142" s="100"/>
      <c r="CA142" s="100"/>
      <c r="CB142" s="100"/>
      <c r="CC142" s="100"/>
      <c r="CD142" s="100"/>
      <c r="CE142" s="100"/>
      <c r="CF142" s="100"/>
      <c r="CG142" s="100"/>
      <c r="CH142" s="100"/>
      <c r="CI142" s="100"/>
      <c r="CJ142" s="100"/>
      <c r="CK142" s="100"/>
      <c r="CL142" s="100"/>
      <c r="CM142" s="100"/>
      <c r="CN142" s="100"/>
      <c r="CO142" s="100"/>
      <c r="CP142" s="100"/>
      <c r="CQ142" s="100"/>
      <c r="CR142" s="100"/>
      <c r="CS142" s="100"/>
      <c r="CT142" s="100"/>
      <c r="CU142" s="100"/>
      <c r="CV142" s="100"/>
      <c r="CW142" s="100"/>
      <c r="CX142" s="100"/>
      <c r="CY142" s="100"/>
      <c r="CZ142" s="100"/>
      <c r="DA142" s="100"/>
      <c r="DB142" s="100"/>
      <c r="DC142" s="100"/>
      <c r="DD142" s="100"/>
      <c r="DE142" s="100"/>
      <c r="DF142" s="100"/>
      <c r="DG142" s="100"/>
      <c r="DH142" s="100"/>
      <c r="DI142" s="100"/>
      <c r="DJ142" s="100"/>
      <c r="DK142" s="100"/>
      <c r="DL142" s="100"/>
      <c r="DM142" s="100"/>
      <c r="DN142" s="100"/>
      <c r="DO142" s="100"/>
      <c r="DP142" s="100"/>
      <c r="DQ142" s="100"/>
      <c r="DR142" s="100"/>
      <c r="DS142" s="100"/>
      <c r="DT142" s="100"/>
      <c r="DU142" s="100"/>
      <c r="DV142" s="100"/>
      <c r="DW142" s="100"/>
      <c r="DX142" s="100"/>
      <c r="DY142" s="100"/>
      <c r="DZ142" s="100"/>
      <c r="EA142" s="100"/>
      <c r="EB142" s="100"/>
      <c r="EC142" s="100"/>
      <c r="ED142" s="100"/>
      <c r="EE142" s="100"/>
      <c r="EF142" s="100"/>
      <c r="EG142" s="100"/>
      <c r="EH142" s="100"/>
      <c r="EI142" s="100"/>
      <c r="EJ142" s="100"/>
      <c r="EK142" s="100"/>
      <c r="EL142" s="100"/>
      <c r="EM142" s="100"/>
      <c r="EN142" s="100"/>
      <c r="EO142" s="100"/>
      <c r="EP142" s="103"/>
      <c r="EQ142" s="3"/>
      <c r="ER142" s="3"/>
      <c r="ES142" s="3"/>
      <c r="ET142" s="3"/>
      <c r="EU142" s="3"/>
      <c r="EV142" s="3"/>
      <c r="EW142" s="3"/>
      <c r="EX142" s="3"/>
      <c r="EY142" s="3"/>
      <c r="EZ142" s="3"/>
    </row>
    <row r="143" spans="1:156" ht="13.5" customHeight="1" x14ac:dyDescent="0.2">
      <c r="A143" s="3"/>
      <c r="B143" s="78">
        <f>(ROW()-10)/2+0.5</f>
        <v>67</v>
      </c>
      <c r="C143" s="79"/>
      <c r="D143" s="80"/>
      <c r="E143" s="80" t="s">
        <v>122</v>
      </c>
      <c r="F143" s="81" t="s">
        <v>55</v>
      </c>
      <c r="G143" s="81"/>
      <c r="H143" s="82" t="s">
        <v>56</v>
      </c>
      <c r="I143" s="83">
        <v>42196</v>
      </c>
      <c r="J143" s="83">
        <v>42216</v>
      </c>
      <c r="K143" s="83">
        <v>42196</v>
      </c>
      <c r="L143" s="83">
        <v>42209</v>
      </c>
      <c r="M143" s="84">
        <v>100</v>
      </c>
      <c r="N143" s="85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>○</v>
      </c>
      <c r="O143" s="86" t="str">
        <f>IF(COUNTA(S143:DZ143)=0,"",SUMPRODUCT(--(ISNUMBER(S143:DZ143)),S143:DZ143)+ (COUNTA(S143:DZ143)-COUNT(S143:DZ143))*8)</f>
        <v/>
      </c>
      <c r="P143" s="87" t="str">
        <f>IF(O143="","",ROUND(O143/8,2))</f>
        <v/>
      </c>
      <c r="Q143" s="86" t="str">
        <f>IF(COUNTA(S144:DZ144)=0,"",SUMPRODUCT(--(ISNUMBER(S144:DZ144)),S144:DZ144)+ (COUNTA(S144:DZ144)-COUNT(S144:DZ144))*8)</f>
        <v/>
      </c>
      <c r="R143" s="87" t="str">
        <f>IF(Q143="","",ROUND(Q143/8,2))</f>
        <v/>
      </c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88"/>
      <c r="BB143" s="88"/>
      <c r="BC143" s="88"/>
      <c r="BD143" s="88"/>
      <c r="BE143" s="88"/>
      <c r="BF143" s="88"/>
      <c r="BG143" s="88"/>
      <c r="BH143" s="88"/>
      <c r="BI143" s="88"/>
      <c r="BJ143" s="88"/>
      <c r="BK143" s="88"/>
      <c r="BL143" s="88"/>
      <c r="BM143" s="88"/>
      <c r="BN143" s="88"/>
      <c r="BO143" s="88"/>
      <c r="BP143" s="88"/>
      <c r="BQ143" s="88"/>
      <c r="BR143" s="88"/>
      <c r="BS143" s="88"/>
      <c r="BT143" s="88"/>
      <c r="BU143" s="88"/>
      <c r="BV143" s="88"/>
      <c r="BW143" s="88"/>
      <c r="BX143" s="88"/>
      <c r="BY143" s="88"/>
      <c r="BZ143" s="88"/>
      <c r="CA143" s="88"/>
      <c r="CB143" s="88"/>
      <c r="CC143" s="88"/>
      <c r="CD143" s="88"/>
      <c r="CE143" s="88"/>
      <c r="CF143" s="88"/>
      <c r="CG143" s="88"/>
      <c r="CH143" s="88"/>
      <c r="CI143" s="88"/>
      <c r="CJ143" s="88"/>
      <c r="CK143" s="88"/>
      <c r="CL143" s="88"/>
      <c r="CM143" s="88"/>
      <c r="CN143" s="88"/>
      <c r="CO143" s="88"/>
      <c r="CP143" s="88"/>
      <c r="CQ143" s="88"/>
      <c r="CR143" s="88"/>
      <c r="CS143" s="88"/>
      <c r="CT143" s="88"/>
      <c r="CU143" s="88"/>
      <c r="CV143" s="88"/>
      <c r="CW143" s="88"/>
      <c r="CX143" s="88"/>
      <c r="CY143" s="88"/>
      <c r="CZ143" s="88"/>
      <c r="DA143" s="88"/>
      <c r="DB143" s="88"/>
      <c r="DC143" s="88"/>
      <c r="DD143" s="88"/>
      <c r="DE143" s="88"/>
      <c r="DF143" s="88"/>
      <c r="DG143" s="88"/>
      <c r="DH143" s="88"/>
      <c r="DI143" s="88"/>
      <c r="DJ143" s="88"/>
      <c r="DK143" s="88"/>
      <c r="DL143" s="88"/>
      <c r="DM143" s="88"/>
      <c r="DN143" s="88"/>
      <c r="DO143" s="88"/>
      <c r="DP143" s="88"/>
      <c r="DQ143" s="88"/>
      <c r="DR143" s="88"/>
      <c r="DS143" s="88"/>
      <c r="DT143" s="88"/>
      <c r="DU143" s="88"/>
      <c r="DV143" s="88"/>
      <c r="DW143" s="88"/>
      <c r="DX143" s="88"/>
      <c r="DY143" s="88"/>
      <c r="DZ143" s="88"/>
      <c r="EA143" s="88"/>
      <c r="EB143" s="88"/>
      <c r="EC143" s="88"/>
      <c r="ED143" s="88"/>
      <c r="EE143" s="88"/>
      <c r="EF143" s="88"/>
      <c r="EG143" s="88"/>
      <c r="EH143" s="88"/>
      <c r="EI143" s="88"/>
      <c r="EJ143" s="88"/>
      <c r="EK143" s="88"/>
      <c r="EL143" s="88"/>
      <c r="EM143" s="88"/>
      <c r="EN143" s="88"/>
      <c r="EO143" s="88"/>
      <c r="EP143" s="102"/>
      <c r="EQ143" s="3"/>
      <c r="ER143" s="3"/>
      <c r="ES143" s="3"/>
      <c r="ET143" s="3"/>
      <c r="EU143" s="3"/>
      <c r="EV143" s="3"/>
      <c r="EW143" s="3"/>
      <c r="EX143" s="3"/>
      <c r="EY143" s="3"/>
      <c r="EZ143" s="3"/>
    </row>
    <row r="144" spans="1:156" ht="13.5" customHeight="1" x14ac:dyDescent="0.2">
      <c r="A144" s="3"/>
      <c r="B144" s="90"/>
      <c r="C144" s="91"/>
      <c r="D144" s="92"/>
      <c r="E144" s="92"/>
      <c r="F144" s="93"/>
      <c r="G144" s="93"/>
      <c r="H144" s="94"/>
      <c r="I144" s="95"/>
      <c r="J144" s="95"/>
      <c r="K144" s="95"/>
      <c r="L144" s="95"/>
      <c r="M144" s="96"/>
      <c r="N144" s="97"/>
      <c r="O144" s="98"/>
      <c r="P144" s="99"/>
      <c r="Q144" s="98"/>
      <c r="R144" s="99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  <c r="BN144" s="100"/>
      <c r="BO144" s="100"/>
      <c r="BP144" s="100"/>
      <c r="BQ144" s="100"/>
      <c r="BR144" s="100"/>
      <c r="BS144" s="100"/>
      <c r="BT144" s="100"/>
      <c r="BU144" s="100"/>
      <c r="BV144" s="100"/>
      <c r="BW144" s="100"/>
      <c r="BX144" s="100"/>
      <c r="BY144" s="100"/>
      <c r="BZ144" s="100"/>
      <c r="CA144" s="100"/>
      <c r="CB144" s="100"/>
      <c r="CC144" s="100"/>
      <c r="CD144" s="100"/>
      <c r="CE144" s="100"/>
      <c r="CF144" s="100"/>
      <c r="CG144" s="100"/>
      <c r="CH144" s="100"/>
      <c r="CI144" s="100"/>
      <c r="CJ144" s="100"/>
      <c r="CK144" s="100"/>
      <c r="CL144" s="100"/>
      <c r="CM144" s="100"/>
      <c r="CN144" s="100"/>
      <c r="CO144" s="100"/>
      <c r="CP144" s="100"/>
      <c r="CQ144" s="100"/>
      <c r="CR144" s="100"/>
      <c r="CS144" s="100"/>
      <c r="CT144" s="100"/>
      <c r="CU144" s="100"/>
      <c r="CV144" s="100"/>
      <c r="CW144" s="100"/>
      <c r="CX144" s="100"/>
      <c r="CY144" s="100"/>
      <c r="CZ144" s="100"/>
      <c r="DA144" s="100"/>
      <c r="DB144" s="100"/>
      <c r="DC144" s="100"/>
      <c r="DD144" s="100"/>
      <c r="DE144" s="100"/>
      <c r="DF144" s="100"/>
      <c r="DG144" s="100"/>
      <c r="DH144" s="100"/>
      <c r="DI144" s="100"/>
      <c r="DJ144" s="100"/>
      <c r="DK144" s="100"/>
      <c r="DL144" s="100"/>
      <c r="DM144" s="100"/>
      <c r="DN144" s="100"/>
      <c r="DO144" s="100"/>
      <c r="DP144" s="100"/>
      <c r="DQ144" s="100"/>
      <c r="DR144" s="100"/>
      <c r="DS144" s="100"/>
      <c r="DT144" s="100"/>
      <c r="DU144" s="100"/>
      <c r="DV144" s="100"/>
      <c r="DW144" s="100"/>
      <c r="DX144" s="100"/>
      <c r="DY144" s="100"/>
      <c r="DZ144" s="100"/>
      <c r="EA144" s="100"/>
      <c r="EB144" s="100"/>
      <c r="EC144" s="100"/>
      <c r="ED144" s="100"/>
      <c r="EE144" s="100"/>
      <c r="EF144" s="100"/>
      <c r="EG144" s="100"/>
      <c r="EH144" s="100"/>
      <c r="EI144" s="100"/>
      <c r="EJ144" s="100"/>
      <c r="EK144" s="100"/>
      <c r="EL144" s="100"/>
      <c r="EM144" s="100"/>
      <c r="EN144" s="100"/>
      <c r="EO144" s="100"/>
      <c r="EP144" s="103"/>
      <c r="EQ144" s="3"/>
      <c r="ER144" s="3"/>
      <c r="ES144" s="3"/>
      <c r="ET144" s="3"/>
      <c r="EU144" s="3"/>
      <c r="EV144" s="3"/>
      <c r="EW144" s="3"/>
      <c r="EX144" s="3"/>
      <c r="EY144" s="3"/>
      <c r="EZ144" s="3"/>
    </row>
    <row r="145" spans="1:156" ht="13.5" customHeight="1" x14ac:dyDescent="0.2">
      <c r="A145" s="3"/>
      <c r="B145" s="78">
        <f>(ROW()-10)/2+0.5</f>
        <v>68</v>
      </c>
      <c r="C145" s="79"/>
      <c r="D145" s="80"/>
      <c r="E145" s="80" t="s">
        <v>123</v>
      </c>
      <c r="F145" s="81" t="s">
        <v>55</v>
      </c>
      <c r="G145" s="81"/>
      <c r="H145" s="82" t="s">
        <v>56</v>
      </c>
      <c r="I145" s="83">
        <v>42196</v>
      </c>
      <c r="J145" s="83">
        <v>42216</v>
      </c>
      <c r="K145" s="83">
        <v>42196</v>
      </c>
      <c r="L145" s="83">
        <v>42209</v>
      </c>
      <c r="M145" s="84">
        <v>100</v>
      </c>
      <c r="N145" s="85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>○</v>
      </c>
      <c r="O145" s="86" t="str">
        <f>IF(COUNTA(S145:DZ145)=0,"",SUMPRODUCT(--(ISNUMBER(S145:DZ145)),S145:DZ145)+ (COUNTA(S145:DZ145)-COUNT(S145:DZ145))*8)</f>
        <v/>
      </c>
      <c r="P145" s="87" t="str">
        <f>IF(O145="","",ROUND(O145/8,2))</f>
        <v/>
      </c>
      <c r="Q145" s="86" t="str">
        <f>IF(COUNTA(S146:DZ146)=0,"",SUMPRODUCT(--(ISNUMBER(S146:DZ146)),S146:DZ146)+ (COUNTA(S146:DZ146)-COUNT(S146:DZ146))*8)</f>
        <v/>
      </c>
      <c r="R145" s="87" t="str">
        <f>IF(Q145="","",ROUND(Q145/8,2))</f>
        <v/>
      </c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  <c r="BA145" s="88"/>
      <c r="BB145" s="88"/>
      <c r="BC145" s="88"/>
      <c r="BD145" s="88"/>
      <c r="BE145" s="88"/>
      <c r="BF145" s="88"/>
      <c r="BG145" s="88"/>
      <c r="BH145" s="88"/>
      <c r="BI145" s="88"/>
      <c r="BJ145" s="88"/>
      <c r="BK145" s="88"/>
      <c r="BL145" s="88"/>
      <c r="BM145" s="88"/>
      <c r="BN145" s="88"/>
      <c r="BO145" s="88"/>
      <c r="BP145" s="88"/>
      <c r="BQ145" s="88"/>
      <c r="BR145" s="88"/>
      <c r="BS145" s="88"/>
      <c r="BT145" s="88"/>
      <c r="BU145" s="88"/>
      <c r="BV145" s="88"/>
      <c r="BW145" s="88"/>
      <c r="BX145" s="88"/>
      <c r="BY145" s="88"/>
      <c r="BZ145" s="88"/>
      <c r="CA145" s="88"/>
      <c r="CB145" s="88"/>
      <c r="CC145" s="88"/>
      <c r="CD145" s="88"/>
      <c r="CE145" s="88"/>
      <c r="CF145" s="88"/>
      <c r="CG145" s="88"/>
      <c r="CH145" s="88"/>
      <c r="CI145" s="88"/>
      <c r="CJ145" s="88"/>
      <c r="CK145" s="88"/>
      <c r="CL145" s="88"/>
      <c r="CM145" s="88"/>
      <c r="CN145" s="88"/>
      <c r="CO145" s="88"/>
      <c r="CP145" s="88"/>
      <c r="CQ145" s="88"/>
      <c r="CR145" s="88"/>
      <c r="CS145" s="88"/>
      <c r="CT145" s="88"/>
      <c r="CU145" s="88"/>
      <c r="CV145" s="88"/>
      <c r="CW145" s="88"/>
      <c r="CX145" s="88"/>
      <c r="CY145" s="88"/>
      <c r="CZ145" s="88"/>
      <c r="DA145" s="88"/>
      <c r="DB145" s="88"/>
      <c r="DC145" s="88"/>
      <c r="DD145" s="88"/>
      <c r="DE145" s="88"/>
      <c r="DF145" s="88"/>
      <c r="DG145" s="88"/>
      <c r="DH145" s="88"/>
      <c r="DI145" s="88"/>
      <c r="DJ145" s="88"/>
      <c r="DK145" s="88"/>
      <c r="DL145" s="88"/>
      <c r="DM145" s="88"/>
      <c r="DN145" s="88"/>
      <c r="DO145" s="88"/>
      <c r="DP145" s="88"/>
      <c r="DQ145" s="88"/>
      <c r="DR145" s="88"/>
      <c r="DS145" s="88"/>
      <c r="DT145" s="88"/>
      <c r="DU145" s="88"/>
      <c r="DV145" s="88"/>
      <c r="DW145" s="88"/>
      <c r="DX145" s="88"/>
      <c r="DY145" s="88"/>
      <c r="DZ145" s="88"/>
      <c r="EA145" s="88"/>
      <c r="EB145" s="88"/>
      <c r="EC145" s="88"/>
      <c r="ED145" s="88"/>
      <c r="EE145" s="88"/>
      <c r="EF145" s="88"/>
      <c r="EG145" s="88"/>
      <c r="EH145" s="88"/>
      <c r="EI145" s="88"/>
      <c r="EJ145" s="88"/>
      <c r="EK145" s="88"/>
      <c r="EL145" s="88"/>
      <c r="EM145" s="88"/>
      <c r="EN145" s="88"/>
      <c r="EO145" s="88"/>
      <c r="EP145" s="102"/>
      <c r="EQ145" s="3"/>
      <c r="ER145" s="3"/>
      <c r="ES145" s="3"/>
      <c r="ET145" s="3"/>
      <c r="EU145" s="3"/>
      <c r="EV145" s="3"/>
      <c r="EW145" s="3"/>
      <c r="EX145" s="3"/>
      <c r="EY145" s="3"/>
      <c r="EZ145" s="3"/>
    </row>
    <row r="146" spans="1:156" ht="13.5" customHeight="1" x14ac:dyDescent="0.2">
      <c r="A146" s="3"/>
      <c r="B146" s="90"/>
      <c r="C146" s="91"/>
      <c r="D146" s="92"/>
      <c r="E146" s="92"/>
      <c r="F146" s="93"/>
      <c r="G146" s="93"/>
      <c r="H146" s="94"/>
      <c r="I146" s="95"/>
      <c r="J146" s="95"/>
      <c r="K146" s="95"/>
      <c r="L146" s="95"/>
      <c r="M146" s="96"/>
      <c r="N146" s="97"/>
      <c r="O146" s="98"/>
      <c r="P146" s="99"/>
      <c r="Q146" s="98"/>
      <c r="R146" s="99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00"/>
      <c r="BR146" s="100"/>
      <c r="BS146" s="100"/>
      <c r="BT146" s="100"/>
      <c r="BU146" s="100"/>
      <c r="BV146" s="100"/>
      <c r="BW146" s="100"/>
      <c r="BX146" s="100"/>
      <c r="BY146" s="100"/>
      <c r="BZ146" s="100"/>
      <c r="CA146" s="100"/>
      <c r="CB146" s="100"/>
      <c r="CC146" s="100"/>
      <c r="CD146" s="100"/>
      <c r="CE146" s="100"/>
      <c r="CF146" s="100"/>
      <c r="CG146" s="100"/>
      <c r="CH146" s="100"/>
      <c r="CI146" s="100"/>
      <c r="CJ146" s="100"/>
      <c r="CK146" s="100"/>
      <c r="CL146" s="100"/>
      <c r="CM146" s="100"/>
      <c r="CN146" s="100"/>
      <c r="CO146" s="100"/>
      <c r="CP146" s="100"/>
      <c r="CQ146" s="100"/>
      <c r="CR146" s="100"/>
      <c r="CS146" s="100"/>
      <c r="CT146" s="100"/>
      <c r="CU146" s="100"/>
      <c r="CV146" s="100"/>
      <c r="CW146" s="100"/>
      <c r="CX146" s="100"/>
      <c r="CY146" s="100"/>
      <c r="CZ146" s="100"/>
      <c r="DA146" s="100"/>
      <c r="DB146" s="100"/>
      <c r="DC146" s="100"/>
      <c r="DD146" s="100"/>
      <c r="DE146" s="100"/>
      <c r="DF146" s="100"/>
      <c r="DG146" s="100"/>
      <c r="DH146" s="100"/>
      <c r="DI146" s="100"/>
      <c r="DJ146" s="100"/>
      <c r="DK146" s="100"/>
      <c r="DL146" s="100"/>
      <c r="DM146" s="100"/>
      <c r="DN146" s="100"/>
      <c r="DO146" s="100"/>
      <c r="DP146" s="100"/>
      <c r="DQ146" s="100"/>
      <c r="DR146" s="100"/>
      <c r="DS146" s="100"/>
      <c r="DT146" s="100"/>
      <c r="DU146" s="100"/>
      <c r="DV146" s="100"/>
      <c r="DW146" s="100"/>
      <c r="DX146" s="100"/>
      <c r="DY146" s="100"/>
      <c r="DZ146" s="100"/>
      <c r="EA146" s="100"/>
      <c r="EB146" s="100"/>
      <c r="EC146" s="100"/>
      <c r="ED146" s="100"/>
      <c r="EE146" s="100"/>
      <c r="EF146" s="100"/>
      <c r="EG146" s="100"/>
      <c r="EH146" s="100"/>
      <c r="EI146" s="100"/>
      <c r="EJ146" s="100"/>
      <c r="EK146" s="100"/>
      <c r="EL146" s="100"/>
      <c r="EM146" s="100"/>
      <c r="EN146" s="100"/>
      <c r="EO146" s="100"/>
      <c r="EP146" s="103"/>
      <c r="EQ146" s="3"/>
      <c r="ER146" s="3"/>
      <c r="ES146" s="3"/>
      <c r="ET146" s="3"/>
      <c r="EU146" s="3"/>
      <c r="EV146" s="3"/>
      <c r="EW146" s="3"/>
      <c r="EX146" s="3"/>
      <c r="EY146" s="3"/>
      <c r="EZ146" s="3"/>
    </row>
    <row r="147" spans="1:156" ht="13.5" customHeight="1" x14ac:dyDescent="0.2">
      <c r="A147" s="3"/>
      <c r="B147" s="78">
        <f>(ROW()-10)/2+0.5</f>
        <v>69</v>
      </c>
      <c r="C147" s="79"/>
      <c r="D147" s="80"/>
      <c r="E147" s="80" t="s">
        <v>124</v>
      </c>
      <c r="F147" s="81" t="s">
        <v>55</v>
      </c>
      <c r="G147" s="81"/>
      <c r="H147" s="82" t="s">
        <v>56</v>
      </c>
      <c r="I147" s="83">
        <v>42196</v>
      </c>
      <c r="J147" s="83">
        <v>42216</v>
      </c>
      <c r="K147" s="83">
        <v>42196</v>
      </c>
      <c r="L147" s="83">
        <v>42209</v>
      </c>
      <c r="M147" s="84">
        <v>100</v>
      </c>
      <c r="N147" s="85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>○</v>
      </c>
      <c r="O147" s="86" t="str">
        <f>IF(COUNTA(S147:DZ147)=0,"",SUMPRODUCT(--(ISNUMBER(S147:DZ147)),S147:DZ147)+ (COUNTA(S147:DZ147)-COUNT(S147:DZ147))*8)</f>
        <v/>
      </c>
      <c r="P147" s="87" t="str">
        <f>IF(O147="","",ROUND(O147/8,2))</f>
        <v/>
      </c>
      <c r="Q147" s="86" t="str">
        <f>IF(COUNTA(S148:DZ148)=0,"",SUMPRODUCT(--(ISNUMBER(S148:DZ148)),S148:DZ148)+ (COUNTA(S148:DZ148)-COUNT(S148:DZ148))*8)</f>
        <v/>
      </c>
      <c r="R147" s="87" t="str">
        <f>IF(Q147="","",ROUND(Q147/8,2))</f>
        <v/>
      </c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88"/>
      <c r="BB147" s="88"/>
      <c r="BC147" s="88"/>
      <c r="BD147" s="88"/>
      <c r="BE147" s="88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  <c r="BR147" s="88"/>
      <c r="BS147" s="88"/>
      <c r="BT147" s="88"/>
      <c r="BU147" s="88"/>
      <c r="BV147" s="88"/>
      <c r="BW147" s="88"/>
      <c r="BX147" s="88"/>
      <c r="BY147" s="88"/>
      <c r="BZ147" s="88"/>
      <c r="CA147" s="88"/>
      <c r="CB147" s="88"/>
      <c r="CC147" s="88"/>
      <c r="CD147" s="88"/>
      <c r="CE147" s="88"/>
      <c r="CF147" s="88"/>
      <c r="CG147" s="88"/>
      <c r="CH147" s="88"/>
      <c r="CI147" s="88"/>
      <c r="CJ147" s="88"/>
      <c r="CK147" s="88"/>
      <c r="CL147" s="88"/>
      <c r="CM147" s="88"/>
      <c r="CN147" s="88"/>
      <c r="CO147" s="88"/>
      <c r="CP147" s="88"/>
      <c r="CQ147" s="88"/>
      <c r="CR147" s="88"/>
      <c r="CS147" s="88"/>
      <c r="CT147" s="88"/>
      <c r="CU147" s="88"/>
      <c r="CV147" s="88"/>
      <c r="CW147" s="88"/>
      <c r="CX147" s="88"/>
      <c r="CY147" s="88"/>
      <c r="CZ147" s="88"/>
      <c r="DA147" s="88"/>
      <c r="DB147" s="88"/>
      <c r="DC147" s="88"/>
      <c r="DD147" s="88"/>
      <c r="DE147" s="88"/>
      <c r="DF147" s="88"/>
      <c r="DG147" s="88"/>
      <c r="DH147" s="88"/>
      <c r="DI147" s="88"/>
      <c r="DJ147" s="88"/>
      <c r="DK147" s="88"/>
      <c r="DL147" s="88"/>
      <c r="DM147" s="88"/>
      <c r="DN147" s="88"/>
      <c r="DO147" s="88"/>
      <c r="DP147" s="88"/>
      <c r="DQ147" s="88"/>
      <c r="DR147" s="88"/>
      <c r="DS147" s="88"/>
      <c r="DT147" s="88"/>
      <c r="DU147" s="88"/>
      <c r="DV147" s="88"/>
      <c r="DW147" s="88"/>
      <c r="DX147" s="88"/>
      <c r="DY147" s="88"/>
      <c r="DZ147" s="88"/>
      <c r="EA147" s="88"/>
      <c r="EB147" s="88"/>
      <c r="EC147" s="88"/>
      <c r="ED147" s="88"/>
      <c r="EE147" s="88"/>
      <c r="EF147" s="88"/>
      <c r="EG147" s="88"/>
      <c r="EH147" s="88"/>
      <c r="EI147" s="88"/>
      <c r="EJ147" s="88"/>
      <c r="EK147" s="88"/>
      <c r="EL147" s="88"/>
      <c r="EM147" s="88"/>
      <c r="EN147" s="88"/>
      <c r="EO147" s="88"/>
      <c r="EP147" s="102"/>
      <c r="EQ147" s="3"/>
      <c r="ER147" s="3"/>
      <c r="ES147" s="3"/>
      <c r="ET147" s="3"/>
      <c r="EU147" s="3"/>
      <c r="EV147" s="3"/>
      <c r="EW147" s="3"/>
      <c r="EX147" s="3"/>
      <c r="EY147" s="3"/>
      <c r="EZ147" s="3"/>
    </row>
    <row r="148" spans="1:156" ht="13.5" customHeight="1" x14ac:dyDescent="0.2">
      <c r="A148" s="3"/>
      <c r="B148" s="90"/>
      <c r="C148" s="91"/>
      <c r="D148" s="92"/>
      <c r="E148" s="92"/>
      <c r="F148" s="93"/>
      <c r="G148" s="93"/>
      <c r="H148" s="94"/>
      <c r="I148" s="95"/>
      <c r="J148" s="95"/>
      <c r="K148" s="95"/>
      <c r="L148" s="95"/>
      <c r="M148" s="96"/>
      <c r="N148" s="97"/>
      <c r="O148" s="98"/>
      <c r="P148" s="99"/>
      <c r="Q148" s="98"/>
      <c r="R148" s="99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  <c r="BN148" s="100"/>
      <c r="BO148" s="100"/>
      <c r="BP148" s="100"/>
      <c r="BQ148" s="100"/>
      <c r="BR148" s="100"/>
      <c r="BS148" s="100"/>
      <c r="BT148" s="100"/>
      <c r="BU148" s="100"/>
      <c r="BV148" s="100"/>
      <c r="BW148" s="100"/>
      <c r="BX148" s="100"/>
      <c r="BY148" s="100"/>
      <c r="BZ148" s="100"/>
      <c r="CA148" s="100"/>
      <c r="CB148" s="100"/>
      <c r="CC148" s="100"/>
      <c r="CD148" s="100"/>
      <c r="CE148" s="100"/>
      <c r="CF148" s="100"/>
      <c r="CG148" s="100"/>
      <c r="CH148" s="100"/>
      <c r="CI148" s="100"/>
      <c r="CJ148" s="100"/>
      <c r="CK148" s="100"/>
      <c r="CL148" s="100"/>
      <c r="CM148" s="100"/>
      <c r="CN148" s="100"/>
      <c r="CO148" s="100"/>
      <c r="CP148" s="100"/>
      <c r="CQ148" s="100"/>
      <c r="CR148" s="100"/>
      <c r="CS148" s="100"/>
      <c r="CT148" s="100"/>
      <c r="CU148" s="100"/>
      <c r="CV148" s="100"/>
      <c r="CW148" s="100"/>
      <c r="CX148" s="100"/>
      <c r="CY148" s="100"/>
      <c r="CZ148" s="100"/>
      <c r="DA148" s="100"/>
      <c r="DB148" s="100"/>
      <c r="DC148" s="100"/>
      <c r="DD148" s="100"/>
      <c r="DE148" s="100"/>
      <c r="DF148" s="100"/>
      <c r="DG148" s="100"/>
      <c r="DH148" s="100"/>
      <c r="DI148" s="100"/>
      <c r="DJ148" s="100"/>
      <c r="DK148" s="100"/>
      <c r="DL148" s="100"/>
      <c r="DM148" s="100"/>
      <c r="DN148" s="100"/>
      <c r="DO148" s="100"/>
      <c r="DP148" s="100"/>
      <c r="DQ148" s="100"/>
      <c r="DR148" s="100"/>
      <c r="DS148" s="100"/>
      <c r="DT148" s="100"/>
      <c r="DU148" s="100"/>
      <c r="DV148" s="100"/>
      <c r="DW148" s="100"/>
      <c r="DX148" s="100"/>
      <c r="DY148" s="100"/>
      <c r="DZ148" s="100"/>
      <c r="EA148" s="100"/>
      <c r="EB148" s="100"/>
      <c r="EC148" s="100"/>
      <c r="ED148" s="100"/>
      <c r="EE148" s="100"/>
      <c r="EF148" s="100"/>
      <c r="EG148" s="100"/>
      <c r="EH148" s="100"/>
      <c r="EI148" s="100"/>
      <c r="EJ148" s="100"/>
      <c r="EK148" s="100"/>
      <c r="EL148" s="100"/>
      <c r="EM148" s="100"/>
      <c r="EN148" s="100"/>
      <c r="EO148" s="100"/>
      <c r="EP148" s="103"/>
      <c r="EQ148" s="3"/>
      <c r="ER148" s="3"/>
      <c r="ES148" s="3"/>
      <c r="ET148" s="3"/>
      <c r="EU148" s="3"/>
      <c r="EV148" s="3"/>
      <c r="EW148" s="3"/>
      <c r="EX148" s="3"/>
      <c r="EY148" s="3"/>
      <c r="EZ148" s="3"/>
    </row>
    <row r="149" spans="1:156" ht="13.5" customHeight="1" x14ac:dyDescent="0.2">
      <c r="A149" s="3"/>
      <c r="B149" s="78">
        <f>(ROW()-10)/2+0.5</f>
        <v>70</v>
      </c>
      <c r="C149" s="79"/>
      <c r="D149" s="80"/>
      <c r="E149" s="80" t="s">
        <v>125</v>
      </c>
      <c r="F149" s="81" t="s">
        <v>55</v>
      </c>
      <c r="G149" s="81"/>
      <c r="H149" s="82" t="s">
        <v>56</v>
      </c>
      <c r="I149" s="83">
        <v>42196</v>
      </c>
      <c r="J149" s="83">
        <v>42216</v>
      </c>
      <c r="K149" s="83">
        <v>42196</v>
      </c>
      <c r="L149" s="83">
        <v>42209</v>
      </c>
      <c r="M149" s="84">
        <v>100</v>
      </c>
      <c r="N149" s="85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>○</v>
      </c>
      <c r="O149" s="86" t="str">
        <f>IF(COUNTA(S149:DZ149)=0,"",SUMPRODUCT(--(ISNUMBER(S149:DZ149)),S149:DZ149)+ (COUNTA(S149:DZ149)-COUNT(S149:DZ149))*8)</f>
        <v/>
      </c>
      <c r="P149" s="87" t="str">
        <f>IF(O149="","",ROUND(O149/8,2))</f>
        <v/>
      </c>
      <c r="Q149" s="86" t="str">
        <f>IF(COUNTA(S150:DZ150)=0,"",SUMPRODUCT(--(ISNUMBER(S150:DZ150)),S150:DZ150)+ (COUNTA(S150:DZ150)-COUNT(S150:DZ150))*8)</f>
        <v/>
      </c>
      <c r="R149" s="87" t="str">
        <f>IF(Q149="","",ROUND(Q149/8,2))</f>
        <v/>
      </c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  <c r="BR149" s="88"/>
      <c r="BS149" s="88"/>
      <c r="BT149" s="88"/>
      <c r="BU149" s="88"/>
      <c r="BV149" s="88"/>
      <c r="BW149" s="88"/>
      <c r="BX149" s="88"/>
      <c r="BY149" s="88"/>
      <c r="BZ149" s="88"/>
      <c r="CA149" s="88"/>
      <c r="CB149" s="88"/>
      <c r="CC149" s="88"/>
      <c r="CD149" s="88"/>
      <c r="CE149" s="88"/>
      <c r="CF149" s="88"/>
      <c r="CG149" s="88"/>
      <c r="CH149" s="88"/>
      <c r="CI149" s="88"/>
      <c r="CJ149" s="88"/>
      <c r="CK149" s="88"/>
      <c r="CL149" s="88"/>
      <c r="CM149" s="88"/>
      <c r="CN149" s="88"/>
      <c r="CO149" s="88"/>
      <c r="CP149" s="88"/>
      <c r="CQ149" s="88"/>
      <c r="CR149" s="88"/>
      <c r="CS149" s="88"/>
      <c r="CT149" s="88"/>
      <c r="CU149" s="88"/>
      <c r="CV149" s="88"/>
      <c r="CW149" s="88"/>
      <c r="CX149" s="88"/>
      <c r="CY149" s="88"/>
      <c r="CZ149" s="88"/>
      <c r="DA149" s="88"/>
      <c r="DB149" s="88"/>
      <c r="DC149" s="88"/>
      <c r="DD149" s="88"/>
      <c r="DE149" s="88"/>
      <c r="DF149" s="88"/>
      <c r="DG149" s="88"/>
      <c r="DH149" s="88"/>
      <c r="DI149" s="88"/>
      <c r="DJ149" s="88"/>
      <c r="DK149" s="88"/>
      <c r="DL149" s="88"/>
      <c r="DM149" s="88"/>
      <c r="DN149" s="88"/>
      <c r="DO149" s="88"/>
      <c r="DP149" s="88"/>
      <c r="DQ149" s="88"/>
      <c r="DR149" s="88"/>
      <c r="DS149" s="88"/>
      <c r="DT149" s="88"/>
      <c r="DU149" s="88"/>
      <c r="DV149" s="88"/>
      <c r="DW149" s="88"/>
      <c r="DX149" s="88"/>
      <c r="DY149" s="88"/>
      <c r="DZ149" s="88"/>
      <c r="EA149" s="88"/>
      <c r="EB149" s="88"/>
      <c r="EC149" s="88"/>
      <c r="ED149" s="88"/>
      <c r="EE149" s="88"/>
      <c r="EF149" s="88"/>
      <c r="EG149" s="88"/>
      <c r="EH149" s="88"/>
      <c r="EI149" s="88"/>
      <c r="EJ149" s="88"/>
      <c r="EK149" s="88"/>
      <c r="EL149" s="88"/>
      <c r="EM149" s="88"/>
      <c r="EN149" s="88"/>
      <c r="EO149" s="88"/>
      <c r="EP149" s="102"/>
      <c r="EQ149" s="3"/>
      <c r="ER149" s="3"/>
      <c r="ES149" s="3"/>
      <c r="ET149" s="3"/>
      <c r="EU149" s="3"/>
      <c r="EV149" s="3"/>
      <c r="EW149" s="3"/>
      <c r="EX149" s="3"/>
      <c r="EY149" s="3"/>
      <c r="EZ149" s="3"/>
    </row>
    <row r="150" spans="1:156" ht="13.5" customHeight="1" x14ac:dyDescent="0.2">
      <c r="A150" s="3"/>
      <c r="B150" s="90"/>
      <c r="C150" s="91"/>
      <c r="D150" s="92"/>
      <c r="E150" s="92"/>
      <c r="F150" s="93"/>
      <c r="G150" s="93"/>
      <c r="H150" s="94"/>
      <c r="I150" s="95"/>
      <c r="J150" s="95"/>
      <c r="K150" s="95"/>
      <c r="L150" s="95"/>
      <c r="M150" s="96"/>
      <c r="N150" s="97"/>
      <c r="O150" s="98"/>
      <c r="P150" s="99"/>
      <c r="Q150" s="98"/>
      <c r="R150" s="99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  <c r="BN150" s="100"/>
      <c r="BO150" s="100"/>
      <c r="BP150" s="100"/>
      <c r="BQ150" s="100"/>
      <c r="BR150" s="100"/>
      <c r="BS150" s="100"/>
      <c r="BT150" s="100"/>
      <c r="BU150" s="100"/>
      <c r="BV150" s="100"/>
      <c r="BW150" s="100"/>
      <c r="BX150" s="100"/>
      <c r="BY150" s="100"/>
      <c r="BZ150" s="100"/>
      <c r="CA150" s="100"/>
      <c r="CB150" s="100"/>
      <c r="CC150" s="100"/>
      <c r="CD150" s="100"/>
      <c r="CE150" s="100"/>
      <c r="CF150" s="100"/>
      <c r="CG150" s="100"/>
      <c r="CH150" s="100"/>
      <c r="CI150" s="100"/>
      <c r="CJ150" s="100"/>
      <c r="CK150" s="100"/>
      <c r="CL150" s="100"/>
      <c r="CM150" s="100"/>
      <c r="CN150" s="100"/>
      <c r="CO150" s="100"/>
      <c r="CP150" s="100"/>
      <c r="CQ150" s="100"/>
      <c r="CR150" s="100"/>
      <c r="CS150" s="100"/>
      <c r="CT150" s="100"/>
      <c r="CU150" s="100"/>
      <c r="CV150" s="100"/>
      <c r="CW150" s="100"/>
      <c r="CX150" s="100"/>
      <c r="CY150" s="100"/>
      <c r="CZ150" s="100"/>
      <c r="DA150" s="100"/>
      <c r="DB150" s="100"/>
      <c r="DC150" s="100"/>
      <c r="DD150" s="100"/>
      <c r="DE150" s="100"/>
      <c r="DF150" s="100"/>
      <c r="DG150" s="100"/>
      <c r="DH150" s="100"/>
      <c r="DI150" s="100"/>
      <c r="DJ150" s="100"/>
      <c r="DK150" s="100"/>
      <c r="DL150" s="100"/>
      <c r="DM150" s="100"/>
      <c r="DN150" s="100"/>
      <c r="DO150" s="100"/>
      <c r="DP150" s="100"/>
      <c r="DQ150" s="100"/>
      <c r="DR150" s="100"/>
      <c r="DS150" s="100"/>
      <c r="DT150" s="100"/>
      <c r="DU150" s="100"/>
      <c r="DV150" s="100"/>
      <c r="DW150" s="100"/>
      <c r="DX150" s="100"/>
      <c r="DY150" s="100"/>
      <c r="DZ150" s="100"/>
      <c r="EA150" s="100"/>
      <c r="EB150" s="100"/>
      <c r="EC150" s="100"/>
      <c r="ED150" s="100"/>
      <c r="EE150" s="100"/>
      <c r="EF150" s="100"/>
      <c r="EG150" s="100"/>
      <c r="EH150" s="100"/>
      <c r="EI150" s="100"/>
      <c r="EJ150" s="100"/>
      <c r="EK150" s="100"/>
      <c r="EL150" s="100"/>
      <c r="EM150" s="100"/>
      <c r="EN150" s="100"/>
      <c r="EO150" s="100"/>
      <c r="EP150" s="103"/>
      <c r="EQ150" s="3"/>
      <c r="ER150" s="3"/>
      <c r="ES150" s="3"/>
      <c r="ET150" s="3"/>
      <c r="EU150" s="3"/>
      <c r="EV150" s="3"/>
      <c r="EW150" s="3"/>
      <c r="EX150" s="3"/>
      <c r="EY150" s="3"/>
      <c r="EZ150" s="3"/>
    </row>
    <row r="151" spans="1:156" ht="13.5" customHeight="1" x14ac:dyDescent="0.2">
      <c r="A151" s="3"/>
      <c r="B151" s="78">
        <f>(ROW()-10)/2+0.5</f>
        <v>71</v>
      </c>
      <c r="C151" s="79"/>
      <c r="D151" s="80"/>
      <c r="E151" s="80"/>
      <c r="F151" s="81"/>
      <c r="G151" s="81"/>
      <c r="H151" s="82"/>
      <c r="I151" s="83"/>
      <c r="J151" s="83"/>
      <c r="K151" s="83"/>
      <c r="L151" s="83"/>
      <c r="M151" s="84"/>
      <c r="N151" s="85"/>
      <c r="O151" s="86"/>
      <c r="P151" s="87"/>
      <c r="Q151" s="86"/>
      <c r="R151" s="87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  <c r="AU151" s="88"/>
      <c r="AV151" s="88"/>
      <c r="AW151" s="88"/>
      <c r="AX151" s="88"/>
      <c r="AY151" s="88"/>
      <c r="AZ151" s="88"/>
      <c r="BA151" s="88"/>
      <c r="BB151" s="88"/>
      <c r="BC151" s="88"/>
      <c r="BD151" s="88"/>
      <c r="BE151" s="88"/>
      <c r="BF151" s="88"/>
      <c r="BG151" s="88"/>
      <c r="BH151" s="88"/>
      <c r="BI151" s="88"/>
      <c r="BJ151" s="88"/>
      <c r="BK151" s="88"/>
      <c r="BL151" s="88"/>
      <c r="BM151" s="88"/>
      <c r="BN151" s="88"/>
      <c r="BO151" s="88"/>
      <c r="BP151" s="88"/>
      <c r="BQ151" s="88"/>
      <c r="BR151" s="88"/>
      <c r="BS151" s="88"/>
      <c r="BT151" s="88"/>
      <c r="BU151" s="88"/>
      <c r="BV151" s="88"/>
      <c r="BW151" s="88"/>
      <c r="BX151" s="88"/>
      <c r="BY151" s="88"/>
      <c r="BZ151" s="88"/>
      <c r="CA151" s="88"/>
      <c r="CB151" s="88"/>
      <c r="CC151" s="88"/>
      <c r="CD151" s="88"/>
      <c r="CE151" s="88"/>
      <c r="CF151" s="88"/>
      <c r="CG151" s="88"/>
      <c r="CH151" s="88"/>
      <c r="CI151" s="88"/>
      <c r="CJ151" s="88"/>
      <c r="CK151" s="88"/>
      <c r="CL151" s="88"/>
      <c r="CM151" s="88"/>
      <c r="CN151" s="88"/>
      <c r="CO151" s="88"/>
      <c r="CP151" s="88"/>
      <c r="CQ151" s="88"/>
      <c r="CR151" s="88"/>
      <c r="CS151" s="88"/>
      <c r="CT151" s="88"/>
      <c r="CU151" s="88"/>
      <c r="CV151" s="88"/>
      <c r="CW151" s="88"/>
      <c r="CX151" s="88"/>
      <c r="CY151" s="88"/>
      <c r="CZ151" s="88"/>
      <c r="DA151" s="88"/>
      <c r="DB151" s="88"/>
      <c r="DC151" s="88"/>
      <c r="DD151" s="88"/>
      <c r="DE151" s="88"/>
      <c r="DF151" s="88"/>
      <c r="DG151" s="88"/>
      <c r="DH151" s="88"/>
      <c r="DI151" s="88"/>
      <c r="DJ151" s="88"/>
      <c r="DK151" s="88"/>
      <c r="DL151" s="88"/>
      <c r="DM151" s="88"/>
      <c r="DN151" s="88"/>
      <c r="DO151" s="88"/>
      <c r="DP151" s="88"/>
      <c r="DQ151" s="88"/>
      <c r="DR151" s="88"/>
      <c r="DS151" s="88"/>
      <c r="DT151" s="88"/>
      <c r="DU151" s="88"/>
      <c r="DV151" s="88"/>
      <c r="DW151" s="88"/>
      <c r="DX151" s="88"/>
      <c r="DY151" s="88"/>
      <c r="DZ151" s="88"/>
      <c r="EA151" s="88"/>
      <c r="EB151" s="88"/>
      <c r="EC151" s="88"/>
      <c r="ED151" s="88"/>
      <c r="EE151" s="88"/>
      <c r="EF151" s="88"/>
      <c r="EG151" s="88"/>
      <c r="EH151" s="88"/>
      <c r="EI151" s="88"/>
      <c r="EJ151" s="88"/>
      <c r="EK151" s="88"/>
      <c r="EL151" s="88"/>
      <c r="EM151" s="88"/>
      <c r="EN151" s="88"/>
      <c r="EO151" s="88"/>
      <c r="EP151" s="102"/>
      <c r="EQ151" s="3"/>
      <c r="ER151" s="3"/>
      <c r="ES151" s="3"/>
      <c r="ET151" s="3"/>
      <c r="EU151" s="3"/>
      <c r="EV151" s="3"/>
      <c r="EW151" s="3"/>
      <c r="EX151" s="3"/>
      <c r="EY151" s="3"/>
      <c r="EZ151" s="3"/>
    </row>
    <row r="152" spans="1:156" ht="13.5" customHeight="1" x14ac:dyDescent="0.2">
      <c r="A152" s="3"/>
      <c r="B152" s="90"/>
      <c r="C152" s="91"/>
      <c r="D152" s="92"/>
      <c r="E152" s="92"/>
      <c r="F152" s="93"/>
      <c r="G152" s="93"/>
      <c r="H152" s="94"/>
      <c r="I152" s="95"/>
      <c r="J152" s="95"/>
      <c r="K152" s="95"/>
      <c r="L152" s="95"/>
      <c r="M152" s="96"/>
      <c r="N152" s="97"/>
      <c r="O152" s="98"/>
      <c r="P152" s="99"/>
      <c r="Q152" s="98"/>
      <c r="R152" s="99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  <c r="BM152" s="100"/>
      <c r="BN152" s="100"/>
      <c r="BO152" s="100"/>
      <c r="BP152" s="100"/>
      <c r="BQ152" s="100"/>
      <c r="BR152" s="100"/>
      <c r="BS152" s="100"/>
      <c r="BT152" s="100"/>
      <c r="BU152" s="100"/>
      <c r="BV152" s="100"/>
      <c r="BW152" s="100"/>
      <c r="BX152" s="100"/>
      <c r="BY152" s="100"/>
      <c r="BZ152" s="100"/>
      <c r="CA152" s="100"/>
      <c r="CB152" s="100"/>
      <c r="CC152" s="100"/>
      <c r="CD152" s="100"/>
      <c r="CE152" s="100"/>
      <c r="CF152" s="100"/>
      <c r="CG152" s="100"/>
      <c r="CH152" s="100"/>
      <c r="CI152" s="100"/>
      <c r="CJ152" s="100"/>
      <c r="CK152" s="100"/>
      <c r="CL152" s="100"/>
      <c r="CM152" s="100"/>
      <c r="CN152" s="100"/>
      <c r="CO152" s="100"/>
      <c r="CP152" s="100"/>
      <c r="CQ152" s="100"/>
      <c r="CR152" s="100"/>
      <c r="CS152" s="100"/>
      <c r="CT152" s="100"/>
      <c r="CU152" s="100"/>
      <c r="CV152" s="100"/>
      <c r="CW152" s="100"/>
      <c r="CX152" s="100"/>
      <c r="CY152" s="100"/>
      <c r="CZ152" s="100"/>
      <c r="DA152" s="100"/>
      <c r="DB152" s="100"/>
      <c r="DC152" s="100"/>
      <c r="DD152" s="100"/>
      <c r="DE152" s="100"/>
      <c r="DF152" s="100"/>
      <c r="DG152" s="100"/>
      <c r="DH152" s="100"/>
      <c r="DI152" s="100"/>
      <c r="DJ152" s="100"/>
      <c r="DK152" s="100"/>
      <c r="DL152" s="100"/>
      <c r="DM152" s="100"/>
      <c r="DN152" s="100"/>
      <c r="DO152" s="100"/>
      <c r="DP152" s="100"/>
      <c r="DQ152" s="100"/>
      <c r="DR152" s="100"/>
      <c r="DS152" s="100"/>
      <c r="DT152" s="100"/>
      <c r="DU152" s="100"/>
      <c r="DV152" s="100"/>
      <c r="DW152" s="100"/>
      <c r="DX152" s="100"/>
      <c r="DY152" s="100"/>
      <c r="DZ152" s="100"/>
      <c r="EA152" s="100"/>
      <c r="EB152" s="100"/>
      <c r="EC152" s="100"/>
      <c r="ED152" s="100"/>
      <c r="EE152" s="100"/>
      <c r="EF152" s="100"/>
      <c r="EG152" s="100"/>
      <c r="EH152" s="100"/>
      <c r="EI152" s="100"/>
      <c r="EJ152" s="100"/>
      <c r="EK152" s="100"/>
      <c r="EL152" s="100"/>
      <c r="EM152" s="100"/>
      <c r="EN152" s="100"/>
      <c r="EO152" s="100"/>
      <c r="EP152" s="103"/>
      <c r="EQ152" s="3"/>
      <c r="ER152" s="3"/>
      <c r="ES152" s="3"/>
      <c r="ET152" s="3"/>
      <c r="EU152" s="3"/>
      <c r="EV152" s="3"/>
      <c r="EW152" s="3"/>
      <c r="EX152" s="3"/>
      <c r="EY152" s="3"/>
      <c r="EZ152" s="3"/>
    </row>
    <row r="153" spans="1:156" ht="49.5" customHeight="1" x14ac:dyDescent="0.2">
      <c r="A153" s="3"/>
      <c r="B153" s="78">
        <f>(ROW()-10)/2+0.5</f>
        <v>72</v>
      </c>
      <c r="C153" s="79"/>
      <c r="D153" s="80"/>
      <c r="E153" s="80"/>
      <c r="F153" s="81"/>
      <c r="G153" s="81"/>
      <c r="H153" s="82"/>
      <c r="I153" s="83"/>
      <c r="J153" s="83"/>
      <c r="K153" s="83"/>
      <c r="L153" s="83"/>
      <c r="M153" s="84"/>
      <c r="N153" s="85"/>
      <c r="O153" s="86"/>
      <c r="P153" s="87"/>
      <c r="Q153" s="86"/>
      <c r="R153" s="87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104"/>
      <c r="AH153" s="104"/>
      <c r="AI153" s="104"/>
      <c r="AJ153" s="104"/>
      <c r="AK153" s="104"/>
      <c r="AL153" s="104"/>
      <c r="AM153" s="104"/>
      <c r="AN153" s="104"/>
      <c r="AO153" s="104"/>
      <c r="AP153" s="104"/>
      <c r="AQ153" s="104"/>
      <c r="AR153" s="104"/>
      <c r="AS153" s="104"/>
      <c r="AT153" s="104"/>
      <c r="AU153" s="104"/>
      <c r="AV153" s="104"/>
      <c r="AW153" s="104"/>
      <c r="AX153" s="104"/>
      <c r="AY153" s="104"/>
      <c r="AZ153" s="104"/>
      <c r="BA153" s="88"/>
      <c r="BB153" s="104"/>
      <c r="BC153" s="104"/>
      <c r="BD153" s="104"/>
      <c r="BE153" s="104"/>
      <c r="BF153" s="104"/>
      <c r="BG153" s="104"/>
      <c r="BH153" s="104"/>
      <c r="BI153" s="104"/>
      <c r="BJ153" s="104"/>
      <c r="BK153" s="104"/>
      <c r="BL153" s="104"/>
      <c r="BM153" s="104"/>
      <c r="BN153" s="104"/>
      <c r="BO153" s="104"/>
      <c r="BP153" s="104"/>
      <c r="BQ153" s="104"/>
      <c r="BR153" s="104"/>
      <c r="BS153" s="104"/>
      <c r="BT153" s="104"/>
      <c r="BU153" s="104"/>
      <c r="BV153" s="88"/>
      <c r="BW153" s="88"/>
      <c r="BX153" s="104"/>
      <c r="BY153" s="104"/>
      <c r="BZ153" s="104"/>
      <c r="CA153" s="104"/>
      <c r="CB153" s="104"/>
      <c r="CC153" s="104"/>
      <c r="CD153" s="104"/>
      <c r="CE153" s="104"/>
      <c r="CF153" s="104"/>
      <c r="CG153" s="104"/>
      <c r="CH153" s="104"/>
      <c r="CI153" s="104"/>
      <c r="CJ153" s="104"/>
      <c r="CK153" s="104"/>
      <c r="CL153" s="104"/>
      <c r="CM153" s="104"/>
      <c r="CN153" s="104"/>
      <c r="CO153" s="104"/>
      <c r="CP153" s="104"/>
      <c r="CQ153" s="104"/>
      <c r="CR153" s="88"/>
      <c r="CS153" s="104"/>
      <c r="CT153" s="104"/>
      <c r="CU153" s="104"/>
      <c r="CV153" s="104"/>
      <c r="CW153" s="104"/>
      <c r="CX153" s="104"/>
      <c r="CY153" s="104"/>
      <c r="CZ153" s="104"/>
      <c r="DA153" s="104"/>
      <c r="DB153" s="104"/>
      <c r="DC153" s="104"/>
      <c r="DD153" s="104"/>
      <c r="DE153" s="104"/>
      <c r="DF153" s="104"/>
      <c r="DG153" s="104"/>
      <c r="DH153" s="104"/>
      <c r="DI153" s="104"/>
      <c r="DJ153" s="104"/>
      <c r="DK153" s="104"/>
      <c r="DL153" s="104"/>
      <c r="DM153" s="104"/>
      <c r="DN153" s="104"/>
      <c r="DO153" s="104"/>
      <c r="DP153" s="104"/>
      <c r="DQ153" s="104"/>
      <c r="DR153" s="104"/>
      <c r="DS153" s="104"/>
      <c r="DT153" s="104"/>
      <c r="DU153" s="104"/>
      <c r="DV153" s="88"/>
      <c r="DW153" s="88"/>
      <c r="DX153" s="88"/>
      <c r="DY153" s="88"/>
      <c r="DZ153" s="88"/>
      <c r="EA153" s="88"/>
      <c r="EB153" s="88"/>
      <c r="EC153" s="88"/>
      <c r="ED153" s="88"/>
      <c r="EE153" s="88"/>
      <c r="EF153" s="88"/>
      <c r="EG153" s="88"/>
      <c r="EH153" s="88"/>
      <c r="EI153" s="104"/>
      <c r="EJ153" s="104"/>
      <c r="EK153" s="104"/>
      <c r="EL153" s="104"/>
      <c r="EM153" s="104"/>
      <c r="EN153" s="104"/>
      <c r="EO153" s="104"/>
      <c r="EP153" s="89"/>
      <c r="EQ153" s="3"/>
      <c r="ER153" s="3"/>
      <c r="ES153" s="3"/>
      <c r="ET153" s="3"/>
      <c r="EU153" s="3"/>
      <c r="EV153" s="3"/>
      <c r="EW153" s="3"/>
      <c r="EX153" s="3"/>
      <c r="EY153" s="3"/>
      <c r="EZ153" s="3"/>
    </row>
    <row r="154" spans="1:156" ht="13.5" customHeight="1" x14ac:dyDescent="0.2">
      <c r="A154" s="3"/>
      <c r="B154" s="90"/>
      <c r="C154" s="91"/>
      <c r="D154" s="92"/>
      <c r="E154" s="92"/>
      <c r="F154" s="93"/>
      <c r="G154" s="93"/>
      <c r="H154" s="94"/>
      <c r="I154" s="95"/>
      <c r="J154" s="95"/>
      <c r="K154" s="95"/>
      <c r="L154" s="95"/>
      <c r="M154" s="96"/>
      <c r="N154" s="97"/>
      <c r="O154" s="98"/>
      <c r="P154" s="99"/>
      <c r="Q154" s="98"/>
      <c r="R154" s="99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0"/>
      <c r="BB154" s="105"/>
      <c r="BC154" s="105"/>
      <c r="BD154" s="105"/>
      <c r="BE154" s="105"/>
      <c r="BF154" s="105"/>
      <c r="BG154" s="105"/>
      <c r="BH154" s="105"/>
      <c r="BI154" s="105"/>
      <c r="BJ154" s="105"/>
      <c r="BK154" s="105"/>
      <c r="BL154" s="105"/>
      <c r="BM154" s="105"/>
      <c r="BN154" s="105"/>
      <c r="BO154" s="105"/>
      <c r="BP154" s="105"/>
      <c r="BQ154" s="105"/>
      <c r="BR154" s="105"/>
      <c r="BS154" s="105"/>
      <c r="BT154" s="105"/>
      <c r="BU154" s="105"/>
      <c r="BV154" s="100"/>
      <c r="BW154" s="100"/>
      <c r="BX154" s="105"/>
      <c r="BY154" s="105"/>
      <c r="BZ154" s="105"/>
      <c r="CA154" s="105"/>
      <c r="CB154" s="105"/>
      <c r="CC154" s="105"/>
      <c r="CD154" s="105"/>
      <c r="CE154" s="105"/>
      <c r="CF154" s="105"/>
      <c r="CG154" s="105"/>
      <c r="CH154" s="105"/>
      <c r="CI154" s="105"/>
      <c r="CJ154" s="105"/>
      <c r="CK154" s="105"/>
      <c r="CL154" s="105"/>
      <c r="CM154" s="105"/>
      <c r="CN154" s="105"/>
      <c r="CO154" s="105"/>
      <c r="CP154" s="105"/>
      <c r="CQ154" s="105"/>
      <c r="CR154" s="100"/>
      <c r="CS154" s="105"/>
      <c r="CT154" s="105"/>
      <c r="CU154" s="105"/>
      <c r="CV154" s="105"/>
      <c r="CW154" s="105"/>
      <c r="CX154" s="105"/>
      <c r="CY154" s="105"/>
      <c r="CZ154" s="105"/>
      <c r="DA154" s="105"/>
      <c r="DB154" s="105"/>
      <c r="DC154" s="105"/>
      <c r="DD154" s="105"/>
      <c r="DE154" s="105"/>
      <c r="DF154" s="105"/>
      <c r="DG154" s="105"/>
      <c r="DH154" s="105"/>
      <c r="DI154" s="105"/>
      <c r="DJ154" s="105"/>
      <c r="DK154" s="105"/>
      <c r="DL154" s="105"/>
      <c r="DM154" s="105"/>
      <c r="DN154" s="105"/>
      <c r="DO154" s="105"/>
      <c r="DP154" s="105"/>
      <c r="DQ154" s="105"/>
      <c r="DR154" s="105"/>
      <c r="DS154" s="105"/>
      <c r="DT154" s="105"/>
      <c r="DU154" s="105"/>
      <c r="DV154" s="100"/>
      <c r="DW154" s="100"/>
      <c r="DX154" s="100"/>
      <c r="DY154" s="100"/>
      <c r="DZ154" s="100"/>
      <c r="EA154" s="100"/>
      <c r="EB154" s="100"/>
      <c r="EC154" s="100"/>
      <c r="ED154" s="100"/>
      <c r="EE154" s="100"/>
      <c r="EF154" s="100"/>
      <c r="EG154" s="100"/>
      <c r="EH154" s="100"/>
      <c r="EI154" s="105"/>
      <c r="EJ154" s="105"/>
      <c r="EK154" s="105"/>
      <c r="EL154" s="105"/>
      <c r="EM154" s="105"/>
      <c r="EN154" s="105"/>
      <c r="EO154" s="105"/>
      <c r="EP154" s="89"/>
      <c r="EQ154" s="3"/>
      <c r="ER154" s="3"/>
      <c r="ES154" s="3"/>
      <c r="ET154" s="3"/>
      <c r="EU154" s="3"/>
      <c r="EV154" s="3"/>
      <c r="EW154" s="3"/>
      <c r="EX154" s="3"/>
      <c r="EY154" s="3"/>
      <c r="EZ154" s="3"/>
    </row>
    <row r="155" spans="1:156" ht="13.2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5"/>
      <c r="Q155" s="17"/>
      <c r="R155" s="17"/>
      <c r="S155" s="17"/>
      <c r="T155" s="17"/>
      <c r="U155" s="3"/>
      <c r="V155" s="3"/>
      <c r="W155" s="3"/>
      <c r="X155" s="3"/>
      <c r="Y155" s="17"/>
      <c r="Z155" s="17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17"/>
      <c r="DW155" s="3"/>
      <c r="DX155" s="3"/>
      <c r="DY155" s="3"/>
      <c r="DZ155" s="3"/>
      <c r="EA155" s="17"/>
      <c r="EB155" s="17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</row>
    <row r="156" spans="1:156" ht="13.2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5"/>
      <c r="Q156" s="17"/>
      <c r="R156" s="17"/>
      <c r="S156" s="17"/>
      <c r="T156" s="17"/>
      <c r="U156" s="3"/>
      <c r="V156" s="3"/>
      <c r="W156" s="3"/>
      <c r="X156" s="3"/>
      <c r="Y156" s="17"/>
      <c r="Z156" s="17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17"/>
      <c r="DW156" s="3"/>
      <c r="DX156" s="3"/>
      <c r="DY156" s="3"/>
      <c r="DZ156" s="3"/>
      <c r="EA156" s="17"/>
      <c r="EB156" s="17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</row>
    <row r="157" spans="1:156" ht="13.2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5"/>
      <c r="Q157" s="17"/>
      <c r="R157" s="17"/>
      <c r="S157" s="17"/>
      <c r="T157" s="17"/>
      <c r="U157" s="3"/>
      <c r="V157" s="3"/>
      <c r="W157" s="3"/>
      <c r="X157" s="3"/>
      <c r="Y157" s="17"/>
      <c r="Z157" s="17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17"/>
      <c r="DW157" s="3"/>
      <c r="DX157" s="3"/>
      <c r="DY157" s="3"/>
      <c r="DZ157" s="3"/>
      <c r="EA157" s="17"/>
      <c r="EB157" s="17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</row>
    <row r="158" spans="1:156" ht="13.2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5"/>
      <c r="Q158" s="17"/>
      <c r="R158" s="17"/>
      <c r="S158" s="17"/>
      <c r="T158" s="17"/>
      <c r="U158" s="3"/>
      <c r="V158" s="3"/>
      <c r="W158" s="3"/>
      <c r="X158" s="3"/>
      <c r="Y158" s="17"/>
      <c r="Z158" s="17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17"/>
      <c r="DW158" s="3"/>
      <c r="DX158" s="3"/>
      <c r="DY158" s="3"/>
      <c r="DZ158" s="3"/>
      <c r="EA158" s="17"/>
      <c r="EB158" s="17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</row>
    <row r="159" spans="1:156" ht="13.2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5"/>
      <c r="Q159" s="17"/>
      <c r="R159" s="17"/>
      <c r="S159" s="17"/>
      <c r="T159" s="17"/>
      <c r="U159" s="3"/>
      <c r="V159" s="3"/>
      <c r="W159" s="3"/>
      <c r="X159" s="3"/>
      <c r="Y159" s="17"/>
      <c r="Z159" s="17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17"/>
      <c r="DW159" s="3"/>
      <c r="DX159" s="3"/>
      <c r="DY159" s="3"/>
      <c r="DZ159" s="3"/>
      <c r="EA159" s="17"/>
      <c r="EB159" s="17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</row>
    <row r="160" spans="1:156" ht="13.2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5"/>
      <c r="Q160" s="17"/>
      <c r="R160" s="17"/>
      <c r="S160" s="17"/>
      <c r="T160" s="17"/>
      <c r="U160" s="3"/>
      <c r="V160" s="3"/>
      <c r="W160" s="3"/>
      <c r="X160" s="3"/>
      <c r="Y160" s="17"/>
      <c r="Z160" s="17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17"/>
      <c r="DW160" s="3"/>
      <c r="DX160" s="3"/>
      <c r="DY160" s="3"/>
      <c r="DZ160" s="3"/>
      <c r="EA160" s="17"/>
      <c r="EB160" s="17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</row>
    <row r="161" spans="1:156" ht="13.2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5"/>
      <c r="Q161" s="17"/>
      <c r="R161" s="17"/>
      <c r="S161" s="17"/>
      <c r="T161" s="17"/>
      <c r="U161" s="3"/>
      <c r="V161" s="3"/>
      <c r="W161" s="3"/>
      <c r="X161" s="3"/>
      <c r="Y161" s="17"/>
      <c r="Z161" s="17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17"/>
      <c r="DW161" s="3"/>
      <c r="DX161" s="3"/>
      <c r="DY161" s="3"/>
      <c r="DZ161" s="3"/>
      <c r="EA161" s="17"/>
      <c r="EB161" s="17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</row>
    <row r="162" spans="1:156" ht="13.2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5"/>
      <c r="Q162" s="17"/>
      <c r="R162" s="17"/>
      <c r="S162" s="17"/>
      <c r="T162" s="17"/>
      <c r="U162" s="3"/>
      <c r="V162" s="3"/>
      <c r="W162" s="3"/>
      <c r="X162" s="3"/>
      <c r="Y162" s="17"/>
      <c r="Z162" s="17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17"/>
      <c r="DW162" s="3"/>
      <c r="DX162" s="3"/>
      <c r="DY162" s="3"/>
      <c r="DZ162" s="3"/>
      <c r="EA162" s="17"/>
      <c r="EB162" s="17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</row>
    <row r="163" spans="1:156" ht="13.2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5"/>
      <c r="Q163" s="17"/>
      <c r="R163" s="17"/>
      <c r="S163" s="17"/>
      <c r="T163" s="17"/>
      <c r="U163" s="3"/>
      <c r="V163" s="3"/>
      <c r="W163" s="3"/>
      <c r="X163" s="3"/>
      <c r="Y163" s="17"/>
      <c r="Z163" s="17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17"/>
      <c r="DW163" s="3"/>
      <c r="DX163" s="3"/>
      <c r="DY163" s="3"/>
      <c r="DZ163" s="3"/>
      <c r="EA163" s="17"/>
      <c r="EB163" s="17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</row>
    <row r="164" spans="1:156" ht="13.2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5"/>
      <c r="Q164" s="17"/>
      <c r="R164" s="17"/>
      <c r="S164" s="17"/>
      <c r="T164" s="17"/>
      <c r="U164" s="3"/>
      <c r="V164" s="3"/>
      <c r="W164" s="3"/>
      <c r="X164" s="3"/>
      <c r="Y164" s="17"/>
      <c r="Z164" s="17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17"/>
      <c r="DW164" s="3"/>
      <c r="DX164" s="3"/>
      <c r="DY164" s="3"/>
      <c r="DZ164" s="3"/>
      <c r="EA164" s="17"/>
      <c r="EB164" s="17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</row>
    <row r="165" spans="1:156" ht="13.2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15"/>
      <c r="Q165" s="17"/>
      <c r="R165" s="17"/>
      <c r="S165" s="17"/>
      <c r="T165" s="17"/>
      <c r="U165" s="3"/>
      <c r="V165" s="3"/>
      <c r="W165" s="3"/>
      <c r="X165" s="3"/>
      <c r="Y165" s="17"/>
      <c r="Z165" s="17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17"/>
      <c r="DW165" s="3"/>
      <c r="DX165" s="3"/>
      <c r="DY165" s="3"/>
      <c r="DZ165" s="3"/>
      <c r="EA165" s="17"/>
      <c r="EB165" s="17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</row>
    <row r="166" spans="1:156" ht="13.2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15"/>
      <c r="Q166" s="17"/>
      <c r="R166" s="17"/>
      <c r="S166" s="17"/>
      <c r="T166" s="17"/>
      <c r="U166" s="3"/>
      <c r="V166" s="3"/>
      <c r="W166" s="3"/>
      <c r="X166" s="3"/>
      <c r="Y166" s="17"/>
      <c r="Z166" s="17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17"/>
      <c r="DW166" s="3"/>
      <c r="DX166" s="3"/>
      <c r="DY166" s="3"/>
      <c r="DZ166" s="3"/>
      <c r="EA166" s="17"/>
      <c r="EB166" s="17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</row>
    <row r="167" spans="1:156" ht="13.2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5"/>
      <c r="Q167" s="17"/>
      <c r="R167" s="17"/>
      <c r="S167" s="17"/>
      <c r="T167" s="17"/>
      <c r="U167" s="3"/>
      <c r="V167" s="3"/>
      <c r="W167" s="3"/>
      <c r="X167" s="3"/>
      <c r="Y167" s="17"/>
      <c r="Z167" s="17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17"/>
      <c r="DW167" s="3"/>
      <c r="DX167" s="3"/>
      <c r="DY167" s="3"/>
      <c r="DZ167" s="3"/>
      <c r="EA167" s="17"/>
      <c r="EB167" s="17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</row>
    <row r="168" spans="1:156" ht="13.2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15"/>
      <c r="Q168" s="17"/>
      <c r="R168" s="17"/>
      <c r="S168" s="17"/>
      <c r="T168" s="17"/>
      <c r="U168" s="3"/>
      <c r="V168" s="3"/>
      <c r="W168" s="3"/>
      <c r="X168" s="3"/>
      <c r="Y168" s="17"/>
      <c r="Z168" s="17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17"/>
      <c r="DW168" s="3"/>
      <c r="DX168" s="3"/>
      <c r="DY168" s="3"/>
      <c r="DZ168" s="3"/>
      <c r="EA168" s="17"/>
      <c r="EB168" s="17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</row>
    <row r="169" spans="1:156" ht="13.2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15"/>
      <c r="Q169" s="17"/>
      <c r="R169" s="17"/>
      <c r="S169" s="17"/>
      <c r="T169" s="17"/>
      <c r="U169" s="3"/>
      <c r="V169" s="3"/>
      <c r="W169" s="3"/>
      <c r="X169" s="3"/>
      <c r="Y169" s="17"/>
      <c r="Z169" s="17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17"/>
      <c r="DW169" s="3"/>
      <c r="DX169" s="3"/>
      <c r="DY169" s="3"/>
      <c r="DZ169" s="3"/>
      <c r="EA169" s="17"/>
      <c r="EB169" s="17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</row>
    <row r="170" spans="1:156" ht="13.2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15"/>
      <c r="Q170" s="17"/>
      <c r="R170" s="17"/>
      <c r="S170" s="17"/>
      <c r="T170" s="17"/>
      <c r="U170" s="3"/>
      <c r="V170" s="3"/>
      <c r="W170" s="3"/>
      <c r="X170" s="3"/>
      <c r="Y170" s="17"/>
      <c r="Z170" s="17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17"/>
      <c r="DW170" s="3"/>
      <c r="DX170" s="3"/>
      <c r="DY170" s="3"/>
      <c r="DZ170" s="3"/>
      <c r="EA170" s="17"/>
      <c r="EB170" s="17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</row>
    <row r="171" spans="1:156" ht="13.2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15"/>
      <c r="Q171" s="17"/>
      <c r="R171" s="17"/>
      <c r="S171" s="17"/>
      <c r="T171" s="17"/>
      <c r="U171" s="3"/>
      <c r="V171" s="3"/>
      <c r="W171" s="3"/>
      <c r="X171" s="3"/>
      <c r="Y171" s="17"/>
      <c r="Z171" s="17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17"/>
      <c r="DW171" s="3"/>
      <c r="DX171" s="3"/>
      <c r="DY171" s="3"/>
      <c r="DZ171" s="3"/>
      <c r="EA171" s="17"/>
      <c r="EB171" s="17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</row>
    <row r="172" spans="1:156" ht="13.2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5"/>
      <c r="Q172" s="17"/>
      <c r="R172" s="17"/>
      <c r="S172" s="17"/>
      <c r="T172" s="17"/>
      <c r="U172" s="3"/>
      <c r="V172" s="3"/>
      <c r="W172" s="3"/>
      <c r="X172" s="3"/>
      <c r="Y172" s="17"/>
      <c r="Z172" s="17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17"/>
      <c r="DW172" s="3"/>
      <c r="DX172" s="3"/>
      <c r="DY172" s="3"/>
      <c r="DZ172" s="3"/>
      <c r="EA172" s="17"/>
      <c r="EB172" s="17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</row>
    <row r="173" spans="1:156" ht="13.2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15"/>
      <c r="Q173" s="17"/>
      <c r="R173" s="17"/>
      <c r="S173" s="17"/>
      <c r="T173" s="17"/>
      <c r="U173" s="3"/>
      <c r="V173" s="3"/>
      <c r="W173" s="3"/>
      <c r="X173" s="3"/>
      <c r="Y173" s="17"/>
      <c r="Z173" s="17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17"/>
      <c r="DW173" s="3"/>
      <c r="DX173" s="3"/>
      <c r="DY173" s="3"/>
      <c r="DZ173" s="3"/>
      <c r="EA173" s="17"/>
      <c r="EB173" s="17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</row>
    <row r="174" spans="1:156" ht="13.2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15"/>
      <c r="Q174" s="17"/>
      <c r="R174" s="17"/>
      <c r="S174" s="17"/>
      <c r="T174" s="17"/>
      <c r="U174" s="3"/>
      <c r="V174" s="3"/>
      <c r="W174" s="3"/>
      <c r="X174" s="3"/>
      <c r="Y174" s="17"/>
      <c r="Z174" s="17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17"/>
      <c r="DW174" s="3"/>
      <c r="DX174" s="3"/>
      <c r="DY174" s="3"/>
      <c r="DZ174" s="3"/>
      <c r="EA174" s="17"/>
      <c r="EB174" s="17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</row>
    <row r="175" spans="1:156" ht="13.2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15"/>
      <c r="Q175" s="17"/>
      <c r="R175" s="17"/>
      <c r="S175" s="17"/>
      <c r="T175" s="17"/>
      <c r="U175" s="3"/>
      <c r="V175" s="3"/>
      <c r="W175" s="3"/>
      <c r="X175" s="3"/>
      <c r="Y175" s="17"/>
      <c r="Z175" s="17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17"/>
      <c r="DW175" s="3"/>
      <c r="DX175" s="3"/>
      <c r="DY175" s="3"/>
      <c r="DZ175" s="3"/>
      <c r="EA175" s="17"/>
      <c r="EB175" s="17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</row>
    <row r="176" spans="1:156" ht="13.2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15"/>
      <c r="Q176" s="17"/>
      <c r="R176" s="17"/>
      <c r="S176" s="17"/>
      <c r="T176" s="17"/>
      <c r="U176" s="3"/>
      <c r="V176" s="3"/>
      <c r="W176" s="3"/>
      <c r="X176" s="3"/>
      <c r="Y176" s="17"/>
      <c r="Z176" s="17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17"/>
      <c r="DW176" s="3"/>
      <c r="DX176" s="3"/>
      <c r="DY176" s="3"/>
      <c r="DZ176" s="3"/>
      <c r="EA176" s="17"/>
      <c r="EB176" s="17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</row>
    <row r="177" spans="1:156" ht="13.2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15"/>
      <c r="Q177" s="17"/>
      <c r="R177" s="17"/>
      <c r="S177" s="17"/>
      <c r="T177" s="17"/>
      <c r="U177" s="3"/>
      <c r="V177" s="3"/>
      <c r="W177" s="3"/>
      <c r="X177" s="3"/>
      <c r="Y177" s="17"/>
      <c r="Z177" s="17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17"/>
      <c r="DW177" s="3"/>
      <c r="DX177" s="3"/>
      <c r="DY177" s="3"/>
      <c r="DZ177" s="3"/>
      <c r="EA177" s="17"/>
      <c r="EB177" s="17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</row>
    <row r="178" spans="1:156" ht="13.2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15"/>
      <c r="Q178" s="17"/>
      <c r="R178" s="17"/>
      <c r="S178" s="17"/>
      <c r="T178" s="17"/>
      <c r="U178" s="3"/>
      <c r="V178" s="3"/>
      <c r="W178" s="3"/>
      <c r="X178" s="3"/>
      <c r="Y178" s="17"/>
      <c r="Z178" s="17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17"/>
      <c r="DW178" s="3"/>
      <c r="DX178" s="3"/>
      <c r="DY178" s="3"/>
      <c r="DZ178" s="3"/>
      <c r="EA178" s="17"/>
      <c r="EB178" s="17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</row>
    <row r="179" spans="1:156" ht="13.2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15"/>
      <c r="Q179" s="17"/>
      <c r="R179" s="17"/>
      <c r="S179" s="17"/>
      <c r="T179" s="17"/>
      <c r="U179" s="3"/>
      <c r="V179" s="3"/>
      <c r="W179" s="3"/>
      <c r="X179" s="3"/>
      <c r="Y179" s="17"/>
      <c r="Z179" s="17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17"/>
      <c r="DW179" s="3"/>
      <c r="DX179" s="3"/>
      <c r="DY179" s="3"/>
      <c r="DZ179" s="3"/>
      <c r="EA179" s="17"/>
      <c r="EB179" s="17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</row>
    <row r="180" spans="1:156" ht="13.2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15"/>
      <c r="Q180" s="17"/>
      <c r="R180" s="17"/>
      <c r="S180" s="17"/>
      <c r="T180" s="17"/>
      <c r="U180" s="3"/>
      <c r="V180" s="3"/>
      <c r="W180" s="3"/>
      <c r="X180" s="3"/>
      <c r="Y180" s="17"/>
      <c r="Z180" s="17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17"/>
      <c r="DW180" s="3"/>
      <c r="DX180" s="3"/>
      <c r="DY180" s="3"/>
      <c r="DZ180" s="3"/>
      <c r="EA180" s="17"/>
      <c r="EB180" s="17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</row>
    <row r="181" spans="1:156" ht="13.2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15"/>
      <c r="Q181" s="17"/>
      <c r="R181" s="17"/>
      <c r="S181" s="17"/>
      <c r="T181" s="17"/>
      <c r="U181" s="3"/>
      <c r="V181" s="3"/>
      <c r="W181" s="3"/>
      <c r="X181" s="3"/>
      <c r="Y181" s="17"/>
      <c r="Z181" s="17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17"/>
      <c r="DW181" s="3"/>
      <c r="DX181" s="3"/>
      <c r="DY181" s="3"/>
      <c r="DZ181" s="3"/>
      <c r="EA181" s="17"/>
      <c r="EB181" s="17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</row>
    <row r="182" spans="1:156" ht="13.2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15"/>
      <c r="Q182" s="17"/>
      <c r="R182" s="17"/>
      <c r="S182" s="17"/>
      <c r="T182" s="17"/>
      <c r="U182" s="3"/>
      <c r="V182" s="3"/>
      <c r="W182" s="3"/>
      <c r="X182" s="3"/>
      <c r="Y182" s="17"/>
      <c r="Z182" s="17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17"/>
      <c r="DW182" s="3"/>
      <c r="DX182" s="3"/>
      <c r="DY182" s="3"/>
      <c r="DZ182" s="3"/>
      <c r="EA182" s="17"/>
      <c r="EB182" s="17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</row>
    <row r="183" spans="1:156" ht="13.2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15"/>
      <c r="Q183" s="17"/>
      <c r="R183" s="17"/>
      <c r="S183" s="17"/>
      <c r="T183" s="17"/>
      <c r="U183" s="3"/>
      <c r="V183" s="3"/>
      <c r="W183" s="3"/>
      <c r="X183" s="3"/>
      <c r="Y183" s="17"/>
      <c r="Z183" s="17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17"/>
      <c r="DW183" s="3"/>
      <c r="DX183" s="3"/>
      <c r="DY183" s="3"/>
      <c r="DZ183" s="3"/>
      <c r="EA183" s="17"/>
      <c r="EB183" s="17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</row>
    <row r="184" spans="1:156" ht="13.2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15"/>
      <c r="Q184" s="17"/>
      <c r="R184" s="17"/>
      <c r="S184" s="17"/>
      <c r="T184" s="17"/>
      <c r="U184" s="3"/>
      <c r="V184" s="3"/>
      <c r="W184" s="3"/>
      <c r="X184" s="3"/>
      <c r="Y184" s="17"/>
      <c r="Z184" s="17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17"/>
      <c r="DW184" s="3"/>
      <c r="DX184" s="3"/>
      <c r="DY184" s="3"/>
      <c r="DZ184" s="3"/>
      <c r="EA184" s="17"/>
      <c r="EB184" s="17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</row>
    <row r="185" spans="1:156" ht="13.2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15"/>
      <c r="Q185" s="17"/>
      <c r="R185" s="17"/>
      <c r="S185" s="17"/>
      <c r="T185" s="17"/>
      <c r="U185" s="3"/>
      <c r="V185" s="3"/>
      <c r="W185" s="3"/>
      <c r="X185" s="3"/>
      <c r="Y185" s="17"/>
      <c r="Z185" s="17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17"/>
      <c r="DW185" s="3"/>
      <c r="DX185" s="3"/>
      <c r="DY185" s="3"/>
      <c r="DZ185" s="3"/>
      <c r="EA185" s="17"/>
      <c r="EB185" s="17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</row>
    <row r="186" spans="1:156" ht="13.2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15"/>
      <c r="Q186" s="17"/>
      <c r="R186" s="17"/>
      <c r="S186" s="17"/>
      <c r="T186" s="17"/>
      <c r="U186" s="3"/>
      <c r="V186" s="3"/>
      <c r="W186" s="3"/>
      <c r="X186" s="3"/>
      <c r="Y186" s="17"/>
      <c r="Z186" s="17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17"/>
      <c r="DW186" s="3"/>
      <c r="DX186" s="3"/>
      <c r="DY186" s="3"/>
      <c r="DZ186" s="3"/>
      <c r="EA186" s="17"/>
      <c r="EB186" s="17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</row>
    <row r="187" spans="1:156" ht="13.2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15"/>
      <c r="Q187" s="17"/>
      <c r="R187" s="17"/>
      <c r="S187" s="17"/>
      <c r="T187" s="17"/>
      <c r="U187" s="3"/>
      <c r="V187" s="3"/>
      <c r="W187" s="3"/>
      <c r="X187" s="3"/>
      <c r="Y187" s="17"/>
      <c r="Z187" s="17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17"/>
      <c r="DW187" s="3"/>
      <c r="DX187" s="3"/>
      <c r="DY187" s="3"/>
      <c r="DZ187" s="3"/>
      <c r="EA187" s="17"/>
      <c r="EB187" s="17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</row>
    <row r="188" spans="1:156" ht="13.2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15"/>
      <c r="Q188" s="17"/>
      <c r="R188" s="17"/>
      <c r="S188" s="17"/>
      <c r="T188" s="17"/>
      <c r="U188" s="3"/>
      <c r="V188" s="3"/>
      <c r="W188" s="3"/>
      <c r="X188" s="3"/>
      <c r="Y188" s="17"/>
      <c r="Z188" s="17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17"/>
      <c r="DW188" s="3"/>
      <c r="DX188" s="3"/>
      <c r="DY188" s="3"/>
      <c r="DZ188" s="3"/>
      <c r="EA188" s="17"/>
      <c r="EB188" s="17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</row>
    <row r="189" spans="1:156" ht="13.2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5"/>
      <c r="Q189" s="17"/>
      <c r="R189" s="17"/>
      <c r="S189" s="17"/>
      <c r="T189" s="17"/>
      <c r="U189" s="3"/>
      <c r="V189" s="3"/>
      <c r="W189" s="3"/>
      <c r="X189" s="3"/>
      <c r="Y189" s="17"/>
      <c r="Z189" s="17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17"/>
      <c r="DW189" s="3"/>
      <c r="DX189" s="3"/>
      <c r="DY189" s="3"/>
      <c r="DZ189" s="3"/>
      <c r="EA189" s="17"/>
      <c r="EB189" s="17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</row>
    <row r="190" spans="1:156" ht="13.2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15"/>
      <c r="Q190" s="17"/>
      <c r="R190" s="17"/>
      <c r="S190" s="17"/>
      <c r="T190" s="17"/>
      <c r="U190" s="3"/>
      <c r="V190" s="3"/>
      <c r="W190" s="3"/>
      <c r="X190" s="3"/>
      <c r="Y190" s="17"/>
      <c r="Z190" s="17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17"/>
      <c r="DW190" s="3"/>
      <c r="DX190" s="3"/>
      <c r="DY190" s="3"/>
      <c r="DZ190" s="3"/>
      <c r="EA190" s="17"/>
      <c r="EB190" s="17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</row>
    <row r="191" spans="1:156" ht="13.2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5"/>
      <c r="Q191" s="17"/>
      <c r="R191" s="17"/>
      <c r="S191" s="17"/>
      <c r="T191" s="17"/>
      <c r="U191" s="3"/>
      <c r="V191" s="3"/>
      <c r="W191" s="3"/>
      <c r="X191" s="3"/>
      <c r="Y191" s="17"/>
      <c r="Z191" s="17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17"/>
      <c r="DW191" s="3"/>
      <c r="DX191" s="3"/>
      <c r="DY191" s="3"/>
      <c r="DZ191" s="3"/>
      <c r="EA191" s="17"/>
      <c r="EB191" s="17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</row>
    <row r="192" spans="1:156" ht="13.2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15"/>
      <c r="Q192" s="17"/>
      <c r="R192" s="17"/>
      <c r="S192" s="17"/>
      <c r="T192" s="17"/>
      <c r="U192" s="3"/>
      <c r="V192" s="3"/>
      <c r="W192" s="3"/>
      <c r="X192" s="3"/>
      <c r="Y192" s="17"/>
      <c r="Z192" s="17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17"/>
      <c r="DW192" s="3"/>
      <c r="DX192" s="3"/>
      <c r="DY192" s="3"/>
      <c r="DZ192" s="3"/>
      <c r="EA192" s="17"/>
      <c r="EB192" s="17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</row>
    <row r="193" spans="1:156" ht="13.2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15"/>
      <c r="Q193" s="17"/>
      <c r="R193" s="17"/>
      <c r="S193" s="17"/>
      <c r="T193" s="17"/>
      <c r="U193" s="3"/>
      <c r="V193" s="3"/>
      <c r="W193" s="3"/>
      <c r="X193" s="3"/>
      <c r="Y193" s="17"/>
      <c r="Z193" s="17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17"/>
      <c r="DW193" s="3"/>
      <c r="DX193" s="3"/>
      <c r="DY193" s="3"/>
      <c r="DZ193" s="3"/>
      <c r="EA193" s="17"/>
      <c r="EB193" s="17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</row>
    <row r="194" spans="1:156" ht="13.2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5"/>
      <c r="Q194" s="17"/>
      <c r="R194" s="17"/>
      <c r="S194" s="17"/>
      <c r="T194" s="17"/>
      <c r="U194" s="3"/>
      <c r="V194" s="3"/>
      <c r="W194" s="3"/>
      <c r="X194" s="3"/>
      <c r="Y194" s="17"/>
      <c r="Z194" s="17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17"/>
      <c r="DW194" s="3"/>
      <c r="DX194" s="3"/>
      <c r="DY194" s="3"/>
      <c r="DZ194" s="3"/>
      <c r="EA194" s="17"/>
      <c r="EB194" s="17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</row>
    <row r="195" spans="1:156" ht="13.2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15"/>
      <c r="Q195" s="17"/>
      <c r="R195" s="17"/>
      <c r="S195" s="17"/>
      <c r="T195" s="17"/>
      <c r="U195" s="3"/>
      <c r="V195" s="3"/>
      <c r="W195" s="3"/>
      <c r="X195" s="3"/>
      <c r="Y195" s="17"/>
      <c r="Z195" s="17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17"/>
      <c r="DW195" s="3"/>
      <c r="DX195" s="3"/>
      <c r="DY195" s="3"/>
      <c r="DZ195" s="3"/>
      <c r="EA195" s="17"/>
      <c r="EB195" s="17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</row>
    <row r="196" spans="1:156" ht="13.2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15"/>
      <c r="Q196" s="17"/>
      <c r="R196" s="17"/>
      <c r="S196" s="17"/>
      <c r="T196" s="17"/>
      <c r="U196" s="3"/>
      <c r="V196" s="3"/>
      <c r="W196" s="3"/>
      <c r="X196" s="3"/>
      <c r="Y196" s="17"/>
      <c r="Z196" s="17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17"/>
      <c r="DW196" s="3"/>
      <c r="DX196" s="3"/>
      <c r="DY196" s="3"/>
      <c r="DZ196" s="3"/>
      <c r="EA196" s="17"/>
      <c r="EB196" s="17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</row>
    <row r="197" spans="1:156" ht="13.2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15"/>
      <c r="Q197" s="17"/>
      <c r="R197" s="17"/>
      <c r="S197" s="17"/>
      <c r="T197" s="17"/>
      <c r="U197" s="3"/>
      <c r="V197" s="3"/>
      <c r="W197" s="3"/>
      <c r="X197" s="3"/>
      <c r="Y197" s="17"/>
      <c r="Z197" s="17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17"/>
      <c r="DW197" s="3"/>
      <c r="DX197" s="3"/>
      <c r="DY197" s="3"/>
      <c r="DZ197" s="3"/>
      <c r="EA197" s="17"/>
      <c r="EB197" s="17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</row>
    <row r="198" spans="1:156" ht="13.2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15"/>
      <c r="Q198" s="17"/>
      <c r="R198" s="17"/>
      <c r="S198" s="17"/>
      <c r="T198" s="17"/>
      <c r="U198" s="3"/>
      <c r="V198" s="3"/>
      <c r="W198" s="3"/>
      <c r="X198" s="3"/>
      <c r="Y198" s="17"/>
      <c r="Z198" s="17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17"/>
      <c r="DW198" s="3"/>
      <c r="DX198" s="3"/>
      <c r="DY198" s="3"/>
      <c r="DZ198" s="3"/>
      <c r="EA198" s="17"/>
      <c r="EB198" s="17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</row>
    <row r="199" spans="1:156" ht="13.2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5"/>
      <c r="Q199" s="17"/>
      <c r="R199" s="17"/>
      <c r="S199" s="17"/>
      <c r="T199" s="17"/>
      <c r="U199" s="3"/>
      <c r="V199" s="3"/>
      <c r="W199" s="3"/>
      <c r="X199" s="3"/>
      <c r="Y199" s="17"/>
      <c r="Z199" s="17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17"/>
      <c r="DW199" s="3"/>
      <c r="DX199" s="3"/>
      <c r="DY199" s="3"/>
      <c r="DZ199" s="3"/>
      <c r="EA199" s="17"/>
      <c r="EB199" s="17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</row>
    <row r="200" spans="1:156" ht="13.2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15"/>
      <c r="Q200" s="17"/>
      <c r="R200" s="17"/>
      <c r="S200" s="17"/>
      <c r="T200" s="17"/>
      <c r="U200" s="3"/>
      <c r="V200" s="3"/>
      <c r="W200" s="3"/>
      <c r="X200" s="3"/>
      <c r="Y200" s="17"/>
      <c r="Z200" s="17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17"/>
      <c r="DW200" s="3"/>
      <c r="DX200" s="3"/>
      <c r="DY200" s="3"/>
      <c r="DZ200" s="3"/>
      <c r="EA200" s="17"/>
      <c r="EB200" s="17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</row>
    <row r="201" spans="1:156" ht="13.2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15"/>
      <c r="Q201" s="17"/>
      <c r="R201" s="17"/>
      <c r="S201" s="17"/>
      <c r="T201" s="17"/>
      <c r="U201" s="3"/>
      <c r="V201" s="3"/>
      <c r="W201" s="3"/>
      <c r="X201" s="3"/>
      <c r="Y201" s="17"/>
      <c r="Z201" s="17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17"/>
      <c r="DW201" s="3"/>
      <c r="DX201" s="3"/>
      <c r="DY201" s="3"/>
      <c r="DZ201" s="3"/>
      <c r="EA201" s="17"/>
      <c r="EB201" s="17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</row>
    <row r="202" spans="1:156" ht="13.2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15"/>
      <c r="Q202" s="17"/>
      <c r="R202" s="17"/>
      <c r="S202" s="17"/>
      <c r="T202" s="17"/>
      <c r="U202" s="3"/>
      <c r="V202" s="3"/>
      <c r="W202" s="3"/>
      <c r="X202" s="3"/>
      <c r="Y202" s="17"/>
      <c r="Z202" s="17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17"/>
      <c r="DW202" s="3"/>
      <c r="DX202" s="3"/>
      <c r="DY202" s="3"/>
      <c r="DZ202" s="3"/>
      <c r="EA202" s="17"/>
      <c r="EB202" s="17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</row>
    <row r="203" spans="1:156" ht="13.2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15"/>
      <c r="Q203" s="17"/>
      <c r="R203" s="17"/>
      <c r="S203" s="17"/>
      <c r="T203" s="17"/>
      <c r="U203" s="3"/>
      <c r="V203" s="3"/>
      <c r="W203" s="3"/>
      <c r="X203" s="3"/>
      <c r="Y203" s="17"/>
      <c r="Z203" s="17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17"/>
      <c r="DW203" s="3"/>
      <c r="DX203" s="3"/>
      <c r="DY203" s="3"/>
      <c r="DZ203" s="3"/>
      <c r="EA203" s="17"/>
      <c r="EB203" s="17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</row>
    <row r="204" spans="1:156" ht="13.2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15"/>
      <c r="Q204" s="17"/>
      <c r="R204" s="17"/>
      <c r="S204" s="17"/>
      <c r="T204" s="17"/>
      <c r="U204" s="3"/>
      <c r="V204" s="3"/>
      <c r="W204" s="3"/>
      <c r="X204" s="3"/>
      <c r="Y204" s="17"/>
      <c r="Z204" s="17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17"/>
      <c r="DW204" s="3"/>
      <c r="DX204" s="3"/>
      <c r="DY204" s="3"/>
      <c r="DZ204" s="3"/>
      <c r="EA204" s="17"/>
      <c r="EB204" s="17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</row>
    <row r="205" spans="1:156" ht="13.2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15"/>
      <c r="Q205" s="17"/>
      <c r="R205" s="17"/>
      <c r="S205" s="17"/>
      <c r="T205" s="17"/>
      <c r="U205" s="3"/>
      <c r="V205" s="3"/>
      <c r="W205" s="3"/>
      <c r="X205" s="3"/>
      <c r="Y205" s="17"/>
      <c r="Z205" s="17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17"/>
      <c r="DW205" s="3"/>
      <c r="DX205" s="3"/>
      <c r="DY205" s="3"/>
      <c r="DZ205" s="3"/>
      <c r="EA205" s="17"/>
      <c r="EB205" s="17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</row>
    <row r="206" spans="1:156" ht="13.2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15"/>
      <c r="Q206" s="17"/>
      <c r="R206" s="17"/>
      <c r="S206" s="17"/>
      <c r="T206" s="17"/>
      <c r="U206" s="3"/>
      <c r="V206" s="3"/>
      <c r="W206" s="3"/>
      <c r="X206" s="3"/>
      <c r="Y206" s="17"/>
      <c r="Z206" s="17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17"/>
      <c r="DW206" s="3"/>
      <c r="DX206" s="3"/>
      <c r="DY206" s="3"/>
      <c r="DZ206" s="3"/>
      <c r="EA206" s="17"/>
      <c r="EB206" s="17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</row>
    <row r="207" spans="1:156" ht="13.2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15"/>
      <c r="Q207" s="17"/>
      <c r="R207" s="17"/>
      <c r="S207" s="17"/>
      <c r="T207" s="17"/>
      <c r="U207" s="3"/>
      <c r="V207" s="3"/>
      <c r="W207" s="3"/>
      <c r="X207" s="3"/>
      <c r="Y207" s="17"/>
      <c r="Z207" s="17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17"/>
      <c r="DW207" s="3"/>
      <c r="DX207" s="3"/>
      <c r="DY207" s="3"/>
      <c r="DZ207" s="3"/>
      <c r="EA207" s="17"/>
      <c r="EB207" s="17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</row>
    <row r="208" spans="1:156" ht="13.2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15"/>
      <c r="Q208" s="17"/>
      <c r="R208" s="17"/>
      <c r="S208" s="17"/>
      <c r="T208" s="17"/>
      <c r="U208" s="3"/>
      <c r="V208" s="3"/>
      <c r="W208" s="3"/>
      <c r="X208" s="3"/>
      <c r="Y208" s="17"/>
      <c r="Z208" s="17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17"/>
      <c r="DW208" s="3"/>
      <c r="DX208" s="3"/>
      <c r="DY208" s="3"/>
      <c r="DZ208" s="3"/>
      <c r="EA208" s="17"/>
      <c r="EB208" s="17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</row>
    <row r="209" spans="1:156" ht="13.2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15"/>
      <c r="Q209" s="17"/>
      <c r="R209" s="17"/>
      <c r="S209" s="17"/>
      <c r="T209" s="17"/>
      <c r="U209" s="3"/>
      <c r="V209" s="3"/>
      <c r="W209" s="3"/>
      <c r="X209" s="3"/>
      <c r="Y209" s="17"/>
      <c r="Z209" s="17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17"/>
      <c r="DW209" s="3"/>
      <c r="DX209" s="3"/>
      <c r="DY209" s="3"/>
      <c r="DZ209" s="3"/>
      <c r="EA209" s="17"/>
      <c r="EB209" s="17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</row>
    <row r="210" spans="1:156" ht="13.2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15"/>
      <c r="Q210" s="17"/>
      <c r="R210" s="17"/>
      <c r="S210" s="17"/>
      <c r="T210" s="17"/>
      <c r="U210" s="3"/>
      <c r="V210" s="3"/>
      <c r="W210" s="3"/>
      <c r="X210" s="3"/>
      <c r="Y210" s="17"/>
      <c r="Z210" s="17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17"/>
      <c r="DW210" s="3"/>
      <c r="DX210" s="3"/>
      <c r="DY210" s="3"/>
      <c r="DZ210" s="3"/>
      <c r="EA210" s="17"/>
      <c r="EB210" s="17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</row>
    <row r="211" spans="1:156" ht="13.2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15"/>
      <c r="Q211" s="17"/>
      <c r="R211" s="17"/>
      <c r="S211" s="17"/>
      <c r="T211" s="17"/>
      <c r="U211" s="3"/>
      <c r="V211" s="3"/>
      <c r="W211" s="3"/>
      <c r="X211" s="3"/>
      <c r="Y211" s="17"/>
      <c r="Z211" s="17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17"/>
      <c r="DW211" s="3"/>
      <c r="DX211" s="3"/>
      <c r="DY211" s="3"/>
      <c r="DZ211" s="3"/>
      <c r="EA211" s="17"/>
      <c r="EB211" s="17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</row>
    <row r="212" spans="1:156" ht="13.2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15"/>
      <c r="Q212" s="17"/>
      <c r="R212" s="17"/>
      <c r="S212" s="17"/>
      <c r="T212" s="17"/>
      <c r="U212" s="3"/>
      <c r="V212" s="3"/>
      <c r="W212" s="3"/>
      <c r="X212" s="3"/>
      <c r="Y212" s="17"/>
      <c r="Z212" s="17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17"/>
      <c r="DW212" s="3"/>
      <c r="DX212" s="3"/>
      <c r="DY212" s="3"/>
      <c r="DZ212" s="3"/>
      <c r="EA212" s="17"/>
      <c r="EB212" s="17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</row>
    <row r="213" spans="1:156" ht="13.2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15"/>
      <c r="Q213" s="17"/>
      <c r="R213" s="17"/>
      <c r="S213" s="17"/>
      <c r="T213" s="17"/>
      <c r="U213" s="3"/>
      <c r="V213" s="3"/>
      <c r="W213" s="3"/>
      <c r="X213" s="3"/>
      <c r="Y213" s="17"/>
      <c r="Z213" s="17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17"/>
      <c r="DW213" s="3"/>
      <c r="DX213" s="3"/>
      <c r="DY213" s="3"/>
      <c r="DZ213" s="3"/>
      <c r="EA213" s="17"/>
      <c r="EB213" s="17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</row>
    <row r="214" spans="1:156" ht="13.2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15"/>
      <c r="Q214" s="17"/>
      <c r="R214" s="17"/>
      <c r="S214" s="17"/>
      <c r="T214" s="17"/>
      <c r="U214" s="3"/>
      <c r="V214" s="3"/>
      <c r="W214" s="3"/>
      <c r="X214" s="3"/>
      <c r="Y214" s="17"/>
      <c r="Z214" s="17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17"/>
      <c r="DW214" s="3"/>
      <c r="DX214" s="3"/>
      <c r="DY214" s="3"/>
      <c r="DZ214" s="3"/>
      <c r="EA214" s="17"/>
      <c r="EB214" s="17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</row>
    <row r="215" spans="1:156" ht="13.2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15"/>
      <c r="Q215" s="17"/>
      <c r="R215" s="17"/>
      <c r="S215" s="17"/>
      <c r="T215" s="17"/>
      <c r="U215" s="3"/>
      <c r="V215" s="3"/>
      <c r="W215" s="3"/>
      <c r="X215" s="3"/>
      <c r="Y215" s="17"/>
      <c r="Z215" s="17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17"/>
      <c r="DW215" s="3"/>
      <c r="DX215" s="3"/>
      <c r="DY215" s="3"/>
      <c r="DZ215" s="3"/>
      <c r="EA215" s="17"/>
      <c r="EB215" s="17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</row>
    <row r="216" spans="1:156" ht="13.2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15"/>
      <c r="Q216" s="17"/>
      <c r="R216" s="17"/>
      <c r="S216" s="17"/>
      <c r="T216" s="17"/>
      <c r="U216" s="3"/>
      <c r="V216" s="3"/>
      <c r="W216" s="3"/>
      <c r="X216" s="3"/>
      <c r="Y216" s="17"/>
      <c r="Z216" s="17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17"/>
      <c r="DW216" s="3"/>
      <c r="DX216" s="3"/>
      <c r="DY216" s="3"/>
      <c r="DZ216" s="3"/>
      <c r="EA216" s="17"/>
      <c r="EB216" s="17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</row>
    <row r="217" spans="1:156" ht="13.2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15"/>
      <c r="Q217" s="17"/>
      <c r="R217" s="17"/>
      <c r="S217" s="17"/>
      <c r="T217" s="17"/>
      <c r="U217" s="3"/>
      <c r="V217" s="3"/>
      <c r="W217" s="3"/>
      <c r="X217" s="3"/>
      <c r="Y217" s="17"/>
      <c r="Z217" s="17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17"/>
      <c r="DW217" s="3"/>
      <c r="DX217" s="3"/>
      <c r="DY217" s="3"/>
      <c r="DZ217" s="3"/>
      <c r="EA217" s="17"/>
      <c r="EB217" s="17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</row>
    <row r="218" spans="1:156" ht="13.2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15"/>
      <c r="Q218" s="17"/>
      <c r="R218" s="17"/>
      <c r="S218" s="17"/>
      <c r="T218" s="17"/>
      <c r="U218" s="3"/>
      <c r="V218" s="3"/>
      <c r="W218" s="3"/>
      <c r="X218" s="3"/>
      <c r="Y218" s="17"/>
      <c r="Z218" s="17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17"/>
      <c r="DW218" s="3"/>
      <c r="DX218" s="3"/>
      <c r="DY218" s="3"/>
      <c r="DZ218" s="3"/>
      <c r="EA218" s="17"/>
      <c r="EB218" s="17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</row>
    <row r="219" spans="1:156" ht="13.2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15"/>
      <c r="Q219" s="17"/>
      <c r="R219" s="17"/>
      <c r="S219" s="17"/>
      <c r="T219" s="17"/>
      <c r="U219" s="3"/>
      <c r="V219" s="3"/>
      <c r="W219" s="3"/>
      <c r="X219" s="3"/>
      <c r="Y219" s="17"/>
      <c r="Z219" s="17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17"/>
      <c r="DW219" s="3"/>
      <c r="DX219" s="3"/>
      <c r="DY219" s="3"/>
      <c r="DZ219" s="3"/>
      <c r="EA219" s="17"/>
      <c r="EB219" s="17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</row>
    <row r="220" spans="1:156" ht="13.2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15"/>
      <c r="Q220" s="17"/>
      <c r="R220" s="17"/>
      <c r="S220" s="17"/>
      <c r="T220" s="17"/>
      <c r="U220" s="3"/>
      <c r="V220" s="3"/>
      <c r="W220" s="3"/>
      <c r="X220" s="3"/>
      <c r="Y220" s="17"/>
      <c r="Z220" s="17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17"/>
      <c r="DW220" s="3"/>
      <c r="DX220" s="3"/>
      <c r="DY220" s="3"/>
      <c r="DZ220" s="3"/>
      <c r="EA220" s="17"/>
      <c r="EB220" s="17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</row>
    <row r="221" spans="1:156" ht="13.2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15"/>
      <c r="Q221" s="17"/>
      <c r="R221" s="17"/>
      <c r="S221" s="17"/>
      <c r="T221" s="17"/>
      <c r="U221" s="3"/>
      <c r="V221" s="3"/>
      <c r="W221" s="3"/>
      <c r="X221" s="3"/>
      <c r="Y221" s="17"/>
      <c r="Z221" s="17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17"/>
      <c r="DW221" s="3"/>
      <c r="DX221" s="3"/>
      <c r="DY221" s="3"/>
      <c r="DZ221" s="3"/>
      <c r="EA221" s="17"/>
      <c r="EB221" s="17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</row>
    <row r="222" spans="1:156" ht="13.2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15"/>
      <c r="Q222" s="17"/>
      <c r="R222" s="17"/>
      <c r="S222" s="17"/>
      <c r="T222" s="17"/>
      <c r="U222" s="3"/>
      <c r="V222" s="3"/>
      <c r="W222" s="3"/>
      <c r="X222" s="3"/>
      <c r="Y222" s="17"/>
      <c r="Z222" s="17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17"/>
      <c r="DW222" s="3"/>
      <c r="DX222" s="3"/>
      <c r="DY222" s="3"/>
      <c r="DZ222" s="3"/>
      <c r="EA222" s="17"/>
      <c r="EB222" s="17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</row>
    <row r="223" spans="1:156" ht="13.2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15"/>
      <c r="Q223" s="17"/>
      <c r="R223" s="17"/>
      <c r="S223" s="17"/>
      <c r="T223" s="17"/>
      <c r="U223" s="3"/>
      <c r="V223" s="3"/>
      <c r="W223" s="3"/>
      <c r="X223" s="3"/>
      <c r="Y223" s="17"/>
      <c r="Z223" s="17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17"/>
      <c r="DW223" s="3"/>
      <c r="DX223" s="3"/>
      <c r="DY223" s="3"/>
      <c r="DZ223" s="3"/>
      <c r="EA223" s="17"/>
      <c r="EB223" s="17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</row>
    <row r="224" spans="1:156" ht="13.2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15"/>
      <c r="Q224" s="17"/>
      <c r="R224" s="17"/>
      <c r="S224" s="17"/>
      <c r="T224" s="17"/>
      <c r="U224" s="3"/>
      <c r="V224" s="3"/>
      <c r="W224" s="3"/>
      <c r="X224" s="3"/>
      <c r="Y224" s="17"/>
      <c r="Z224" s="17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17"/>
      <c r="DW224" s="3"/>
      <c r="DX224" s="3"/>
      <c r="DY224" s="3"/>
      <c r="DZ224" s="3"/>
      <c r="EA224" s="17"/>
      <c r="EB224" s="17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</row>
    <row r="225" spans="1:156" ht="13.2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15"/>
      <c r="Q225" s="17"/>
      <c r="R225" s="17"/>
      <c r="S225" s="17"/>
      <c r="T225" s="17"/>
      <c r="U225" s="3"/>
      <c r="V225" s="3"/>
      <c r="W225" s="3"/>
      <c r="X225" s="3"/>
      <c r="Y225" s="17"/>
      <c r="Z225" s="17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17"/>
      <c r="DW225" s="3"/>
      <c r="DX225" s="3"/>
      <c r="DY225" s="3"/>
      <c r="DZ225" s="3"/>
      <c r="EA225" s="17"/>
      <c r="EB225" s="17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</row>
    <row r="226" spans="1:156" ht="13.2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15"/>
      <c r="Q226" s="17"/>
      <c r="R226" s="17"/>
      <c r="S226" s="17"/>
      <c r="T226" s="17"/>
      <c r="U226" s="3"/>
      <c r="V226" s="3"/>
      <c r="W226" s="3"/>
      <c r="X226" s="3"/>
      <c r="Y226" s="17"/>
      <c r="Z226" s="17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17"/>
      <c r="DW226" s="3"/>
      <c r="DX226" s="3"/>
      <c r="DY226" s="3"/>
      <c r="DZ226" s="3"/>
      <c r="EA226" s="17"/>
      <c r="EB226" s="17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</row>
    <row r="227" spans="1:156" ht="13.2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5"/>
      <c r="Q227" s="17"/>
      <c r="R227" s="17"/>
      <c r="S227" s="17"/>
      <c r="T227" s="17"/>
      <c r="U227" s="3"/>
      <c r="V227" s="3"/>
      <c r="W227" s="3"/>
      <c r="X227" s="3"/>
      <c r="Y227" s="17"/>
      <c r="Z227" s="17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17"/>
      <c r="DW227" s="3"/>
      <c r="DX227" s="3"/>
      <c r="DY227" s="3"/>
      <c r="DZ227" s="3"/>
      <c r="EA227" s="17"/>
      <c r="EB227" s="17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</row>
    <row r="228" spans="1:156" ht="13.2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5"/>
      <c r="Q228" s="17"/>
      <c r="R228" s="17"/>
      <c r="S228" s="17"/>
      <c r="T228" s="17"/>
      <c r="U228" s="3"/>
      <c r="V228" s="3"/>
      <c r="W228" s="3"/>
      <c r="X228" s="3"/>
      <c r="Y228" s="17"/>
      <c r="Z228" s="17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17"/>
      <c r="DW228" s="3"/>
      <c r="DX228" s="3"/>
      <c r="DY228" s="3"/>
      <c r="DZ228" s="3"/>
      <c r="EA228" s="17"/>
      <c r="EB228" s="17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</row>
    <row r="229" spans="1:156" ht="13.2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5"/>
      <c r="Q229" s="17"/>
      <c r="R229" s="17"/>
      <c r="S229" s="17"/>
      <c r="T229" s="17"/>
      <c r="U229" s="3"/>
      <c r="V229" s="3"/>
      <c r="W229" s="3"/>
      <c r="X229" s="3"/>
      <c r="Y229" s="17"/>
      <c r="Z229" s="17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17"/>
      <c r="DW229" s="3"/>
      <c r="DX229" s="3"/>
      <c r="DY229" s="3"/>
      <c r="DZ229" s="3"/>
      <c r="EA229" s="17"/>
      <c r="EB229" s="17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</row>
    <row r="230" spans="1:156" ht="13.2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5"/>
      <c r="Q230" s="17"/>
      <c r="R230" s="17"/>
      <c r="S230" s="17"/>
      <c r="T230" s="17"/>
      <c r="U230" s="3"/>
      <c r="V230" s="3"/>
      <c r="W230" s="3"/>
      <c r="X230" s="3"/>
      <c r="Y230" s="17"/>
      <c r="Z230" s="17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17"/>
      <c r="DW230" s="3"/>
      <c r="DX230" s="3"/>
      <c r="DY230" s="3"/>
      <c r="DZ230" s="3"/>
      <c r="EA230" s="17"/>
      <c r="EB230" s="17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</row>
    <row r="231" spans="1:156" ht="13.2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5"/>
      <c r="Q231" s="17"/>
      <c r="R231" s="17"/>
      <c r="S231" s="17"/>
      <c r="T231" s="17"/>
      <c r="U231" s="3"/>
      <c r="V231" s="3"/>
      <c r="W231" s="3"/>
      <c r="X231" s="3"/>
      <c r="Y231" s="17"/>
      <c r="Z231" s="17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17"/>
      <c r="DW231" s="3"/>
      <c r="DX231" s="3"/>
      <c r="DY231" s="3"/>
      <c r="DZ231" s="3"/>
      <c r="EA231" s="17"/>
      <c r="EB231" s="17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</row>
    <row r="232" spans="1:156" ht="13.2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5"/>
      <c r="Q232" s="17"/>
      <c r="R232" s="17"/>
      <c r="S232" s="17"/>
      <c r="T232" s="17"/>
      <c r="U232" s="3"/>
      <c r="V232" s="3"/>
      <c r="W232" s="3"/>
      <c r="X232" s="3"/>
      <c r="Y232" s="17"/>
      <c r="Z232" s="17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17"/>
      <c r="DW232" s="3"/>
      <c r="DX232" s="3"/>
      <c r="DY232" s="3"/>
      <c r="DZ232" s="3"/>
      <c r="EA232" s="17"/>
      <c r="EB232" s="17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</row>
    <row r="233" spans="1:156" ht="13.2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5"/>
      <c r="Q233" s="17"/>
      <c r="R233" s="17"/>
      <c r="S233" s="17"/>
      <c r="T233" s="17"/>
      <c r="U233" s="3"/>
      <c r="V233" s="3"/>
      <c r="W233" s="3"/>
      <c r="X233" s="3"/>
      <c r="Y233" s="17"/>
      <c r="Z233" s="17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17"/>
      <c r="DW233" s="3"/>
      <c r="DX233" s="3"/>
      <c r="DY233" s="3"/>
      <c r="DZ233" s="3"/>
      <c r="EA233" s="17"/>
      <c r="EB233" s="17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</row>
    <row r="234" spans="1:156" ht="13.2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5"/>
      <c r="Q234" s="17"/>
      <c r="R234" s="17"/>
      <c r="S234" s="17"/>
      <c r="T234" s="17"/>
      <c r="U234" s="3"/>
      <c r="V234" s="3"/>
      <c r="W234" s="3"/>
      <c r="X234" s="3"/>
      <c r="Y234" s="17"/>
      <c r="Z234" s="17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17"/>
      <c r="DW234" s="3"/>
      <c r="DX234" s="3"/>
      <c r="DY234" s="3"/>
      <c r="DZ234" s="3"/>
      <c r="EA234" s="17"/>
      <c r="EB234" s="17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</row>
    <row r="235" spans="1:156" ht="13.2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5"/>
      <c r="Q235" s="17"/>
      <c r="R235" s="17"/>
      <c r="S235" s="17"/>
      <c r="T235" s="17"/>
      <c r="U235" s="3"/>
      <c r="V235" s="3"/>
      <c r="W235" s="3"/>
      <c r="X235" s="3"/>
      <c r="Y235" s="17"/>
      <c r="Z235" s="17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17"/>
      <c r="DW235" s="3"/>
      <c r="DX235" s="3"/>
      <c r="DY235" s="3"/>
      <c r="DZ235" s="3"/>
      <c r="EA235" s="17"/>
      <c r="EB235" s="17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</row>
    <row r="236" spans="1:156" ht="13.2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5"/>
      <c r="Q236" s="17"/>
      <c r="R236" s="17"/>
      <c r="S236" s="17"/>
      <c r="T236" s="17"/>
      <c r="U236" s="3"/>
      <c r="V236" s="3"/>
      <c r="W236" s="3"/>
      <c r="X236" s="3"/>
      <c r="Y236" s="17"/>
      <c r="Z236" s="17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17"/>
      <c r="DW236" s="3"/>
      <c r="DX236" s="3"/>
      <c r="DY236" s="3"/>
      <c r="DZ236" s="3"/>
      <c r="EA236" s="17"/>
      <c r="EB236" s="17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</row>
    <row r="237" spans="1:156" ht="13.2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5"/>
      <c r="Q237" s="17"/>
      <c r="R237" s="17"/>
      <c r="S237" s="17"/>
      <c r="T237" s="17"/>
      <c r="U237" s="3"/>
      <c r="V237" s="3"/>
      <c r="W237" s="3"/>
      <c r="X237" s="3"/>
      <c r="Y237" s="17"/>
      <c r="Z237" s="17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17"/>
      <c r="DW237" s="3"/>
      <c r="DX237" s="3"/>
      <c r="DY237" s="3"/>
      <c r="DZ237" s="3"/>
      <c r="EA237" s="17"/>
      <c r="EB237" s="17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</row>
    <row r="238" spans="1:156" ht="13.2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5"/>
      <c r="Q238" s="17"/>
      <c r="R238" s="17"/>
      <c r="S238" s="17"/>
      <c r="T238" s="17"/>
      <c r="U238" s="3"/>
      <c r="V238" s="3"/>
      <c r="W238" s="3"/>
      <c r="X238" s="3"/>
      <c r="Y238" s="17"/>
      <c r="Z238" s="17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17"/>
      <c r="DW238" s="3"/>
      <c r="DX238" s="3"/>
      <c r="DY238" s="3"/>
      <c r="DZ238" s="3"/>
      <c r="EA238" s="17"/>
      <c r="EB238" s="17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</row>
    <row r="239" spans="1:156" ht="13.2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5"/>
      <c r="Q239" s="17"/>
      <c r="R239" s="17"/>
      <c r="S239" s="17"/>
      <c r="T239" s="17"/>
      <c r="U239" s="3"/>
      <c r="V239" s="3"/>
      <c r="W239" s="3"/>
      <c r="X239" s="3"/>
      <c r="Y239" s="17"/>
      <c r="Z239" s="17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17"/>
      <c r="DW239" s="3"/>
      <c r="DX239" s="3"/>
      <c r="DY239" s="3"/>
      <c r="DZ239" s="3"/>
      <c r="EA239" s="17"/>
      <c r="EB239" s="17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</row>
    <row r="240" spans="1:156" ht="13.2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5"/>
      <c r="Q240" s="17"/>
      <c r="R240" s="17"/>
      <c r="S240" s="17"/>
      <c r="T240" s="17"/>
      <c r="U240" s="3"/>
      <c r="V240" s="3"/>
      <c r="W240" s="3"/>
      <c r="X240" s="3"/>
      <c r="Y240" s="17"/>
      <c r="Z240" s="17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17"/>
      <c r="DW240" s="3"/>
      <c r="DX240" s="3"/>
      <c r="DY240" s="3"/>
      <c r="DZ240" s="3"/>
      <c r="EA240" s="17"/>
      <c r="EB240" s="17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</row>
    <row r="241" spans="1:156" ht="13.2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15"/>
      <c r="Q241" s="17"/>
      <c r="R241" s="17"/>
      <c r="S241" s="17"/>
      <c r="T241" s="17"/>
      <c r="U241" s="3"/>
      <c r="V241" s="3"/>
      <c r="W241" s="3"/>
      <c r="X241" s="3"/>
      <c r="Y241" s="17"/>
      <c r="Z241" s="17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17"/>
      <c r="DW241" s="3"/>
      <c r="DX241" s="3"/>
      <c r="DY241" s="3"/>
      <c r="DZ241" s="3"/>
      <c r="EA241" s="17"/>
      <c r="EB241" s="17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</row>
    <row r="242" spans="1:156" ht="13.2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5"/>
      <c r="Q242" s="17"/>
      <c r="R242" s="17"/>
      <c r="S242" s="17"/>
      <c r="T242" s="17"/>
      <c r="U242" s="3"/>
      <c r="V242" s="3"/>
      <c r="W242" s="3"/>
      <c r="X242" s="3"/>
      <c r="Y242" s="17"/>
      <c r="Z242" s="17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17"/>
      <c r="DW242" s="3"/>
      <c r="DX242" s="3"/>
      <c r="DY242" s="3"/>
      <c r="DZ242" s="3"/>
      <c r="EA242" s="17"/>
      <c r="EB242" s="17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</row>
    <row r="243" spans="1:156" ht="13.2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5"/>
      <c r="Q243" s="17"/>
      <c r="R243" s="17"/>
      <c r="S243" s="17"/>
      <c r="T243" s="17"/>
      <c r="U243" s="3"/>
      <c r="V243" s="3"/>
      <c r="W243" s="3"/>
      <c r="X243" s="3"/>
      <c r="Y243" s="17"/>
      <c r="Z243" s="17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17"/>
      <c r="DW243" s="3"/>
      <c r="DX243" s="3"/>
      <c r="DY243" s="3"/>
      <c r="DZ243" s="3"/>
      <c r="EA243" s="17"/>
      <c r="EB243" s="17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</row>
    <row r="244" spans="1:156" ht="13.2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15"/>
      <c r="Q244" s="17"/>
      <c r="R244" s="17"/>
      <c r="S244" s="17"/>
      <c r="T244" s="17"/>
      <c r="U244" s="3"/>
      <c r="V244" s="3"/>
      <c r="W244" s="3"/>
      <c r="X244" s="3"/>
      <c r="Y244" s="17"/>
      <c r="Z244" s="17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17"/>
      <c r="DW244" s="3"/>
      <c r="DX244" s="3"/>
      <c r="DY244" s="3"/>
      <c r="DZ244" s="3"/>
      <c r="EA244" s="17"/>
      <c r="EB244" s="17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</row>
    <row r="245" spans="1:156" ht="13.2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15"/>
      <c r="Q245" s="17"/>
      <c r="R245" s="17"/>
      <c r="S245" s="17"/>
      <c r="T245" s="17"/>
      <c r="U245" s="3"/>
      <c r="V245" s="3"/>
      <c r="W245" s="3"/>
      <c r="X245" s="3"/>
      <c r="Y245" s="17"/>
      <c r="Z245" s="17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17"/>
      <c r="DW245" s="3"/>
      <c r="DX245" s="3"/>
      <c r="DY245" s="3"/>
      <c r="DZ245" s="3"/>
      <c r="EA245" s="17"/>
      <c r="EB245" s="17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</row>
    <row r="246" spans="1:156" ht="13.2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15"/>
      <c r="Q246" s="17"/>
      <c r="R246" s="17"/>
      <c r="S246" s="17"/>
      <c r="T246" s="17"/>
      <c r="U246" s="3"/>
      <c r="V246" s="3"/>
      <c r="W246" s="3"/>
      <c r="X246" s="3"/>
      <c r="Y246" s="17"/>
      <c r="Z246" s="17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17"/>
      <c r="DW246" s="3"/>
      <c r="DX246" s="3"/>
      <c r="DY246" s="3"/>
      <c r="DZ246" s="3"/>
      <c r="EA246" s="17"/>
      <c r="EB246" s="17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</row>
    <row r="247" spans="1:156" ht="13.2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15"/>
      <c r="Q247" s="17"/>
      <c r="R247" s="17"/>
      <c r="S247" s="17"/>
      <c r="T247" s="17"/>
      <c r="U247" s="3"/>
      <c r="V247" s="3"/>
      <c r="W247" s="3"/>
      <c r="X247" s="3"/>
      <c r="Y247" s="17"/>
      <c r="Z247" s="17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17"/>
      <c r="DW247" s="3"/>
      <c r="DX247" s="3"/>
      <c r="DY247" s="3"/>
      <c r="DZ247" s="3"/>
      <c r="EA247" s="17"/>
      <c r="EB247" s="17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</row>
    <row r="248" spans="1:156" ht="13.2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15"/>
      <c r="Q248" s="17"/>
      <c r="R248" s="17"/>
      <c r="S248" s="17"/>
      <c r="T248" s="17"/>
      <c r="U248" s="3"/>
      <c r="V248" s="3"/>
      <c r="W248" s="3"/>
      <c r="X248" s="3"/>
      <c r="Y248" s="17"/>
      <c r="Z248" s="17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17"/>
      <c r="DW248" s="3"/>
      <c r="DX248" s="3"/>
      <c r="DY248" s="3"/>
      <c r="DZ248" s="3"/>
      <c r="EA248" s="17"/>
      <c r="EB248" s="17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</row>
    <row r="249" spans="1:156" ht="13.2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15"/>
      <c r="Q249" s="17"/>
      <c r="R249" s="17"/>
      <c r="S249" s="17"/>
      <c r="T249" s="17"/>
      <c r="U249" s="3"/>
      <c r="V249" s="3"/>
      <c r="W249" s="3"/>
      <c r="X249" s="3"/>
      <c r="Y249" s="17"/>
      <c r="Z249" s="17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17"/>
      <c r="DW249" s="3"/>
      <c r="DX249" s="3"/>
      <c r="DY249" s="3"/>
      <c r="DZ249" s="3"/>
      <c r="EA249" s="17"/>
      <c r="EB249" s="17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</row>
    <row r="250" spans="1:156" ht="13.2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15"/>
      <c r="Q250" s="17"/>
      <c r="R250" s="17"/>
      <c r="S250" s="17"/>
      <c r="T250" s="17"/>
      <c r="U250" s="3"/>
      <c r="V250" s="3"/>
      <c r="W250" s="3"/>
      <c r="X250" s="3"/>
      <c r="Y250" s="17"/>
      <c r="Z250" s="17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17"/>
      <c r="DW250" s="3"/>
      <c r="DX250" s="3"/>
      <c r="DY250" s="3"/>
      <c r="DZ250" s="3"/>
      <c r="EA250" s="17"/>
      <c r="EB250" s="17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</row>
    <row r="251" spans="1:156" ht="13.2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15"/>
      <c r="Q251" s="17"/>
      <c r="R251" s="17"/>
      <c r="S251" s="17"/>
      <c r="T251" s="17"/>
      <c r="U251" s="3"/>
      <c r="V251" s="3"/>
      <c r="W251" s="3"/>
      <c r="X251" s="3"/>
      <c r="Y251" s="17"/>
      <c r="Z251" s="17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17"/>
      <c r="DW251" s="3"/>
      <c r="DX251" s="3"/>
      <c r="DY251" s="3"/>
      <c r="DZ251" s="3"/>
      <c r="EA251" s="17"/>
      <c r="EB251" s="17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</row>
    <row r="252" spans="1:156" ht="13.2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15"/>
      <c r="Q252" s="17"/>
      <c r="R252" s="17"/>
      <c r="S252" s="17"/>
      <c r="T252" s="17"/>
      <c r="U252" s="3"/>
      <c r="V252" s="3"/>
      <c r="W252" s="3"/>
      <c r="X252" s="3"/>
      <c r="Y252" s="17"/>
      <c r="Z252" s="17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17"/>
      <c r="DW252" s="3"/>
      <c r="DX252" s="3"/>
      <c r="DY252" s="3"/>
      <c r="DZ252" s="3"/>
      <c r="EA252" s="17"/>
      <c r="EB252" s="17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</row>
    <row r="253" spans="1:156" ht="13.2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15"/>
      <c r="Q253" s="17"/>
      <c r="R253" s="17"/>
      <c r="S253" s="17"/>
      <c r="T253" s="17"/>
      <c r="U253" s="3"/>
      <c r="V253" s="3"/>
      <c r="W253" s="3"/>
      <c r="X253" s="3"/>
      <c r="Y253" s="17"/>
      <c r="Z253" s="17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17"/>
      <c r="DW253" s="3"/>
      <c r="DX253" s="3"/>
      <c r="DY253" s="3"/>
      <c r="DZ253" s="3"/>
      <c r="EA253" s="17"/>
      <c r="EB253" s="17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</row>
    <row r="254" spans="1:156" ht="13.2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15"/>
      <c r="Q254" s="17"/>
      <c r="R254" s="17"/>
      <c r="S254" s="17"/>
      <c r="T254" s="17"/>
      <c r="U254" s="3"/>
      <c r="V254" s="3"/>
      <c r="W254" s="3"/>
      <c r="X254" s="3"/>
      <c r="Y254" s="17"/>
      <c r="Z254" s="17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17"/>
      <c r="DW254" s="3"/>
      <c r="DX254" s="3"/>
      <c r="DY254" s="3"/>
      <c r="DZ254" s="3"/>
      <c r="EA254" s="17"/>
      <c r="EB254" s="17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</row>
    <row r="255" spans="1:156" ht="13.2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15"/>
      <c r="Q255" s="17"/>
      <c r="R255" s="17"/>
      <c r="S255" s="17"/>
      <c r="T255" s="17"/>
      <c r="U255" s="3"/>
      <c r="V255" s="3"/>
      <c r="W255" s="3"/>
      <c r="X255" s="3"/>
      <c r="Y255" s="17"/>
      <c r="Z255" s="17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17"/>
      <c r="DW255" s="3"/>
      <c r="DX255" s="3"/>
      <c r="DY255" s="3"/>
      <c r="DZ255" s="3"/>
      <c r="EA255" s="17"/>
      <c r="EB255" s="17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</row>
    <row r="256" spans="1:156" ht="13.2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15"/>
      <c r="Q256" s="17"/>
      <c r="R256" s="17"/>
      <c r="S256" s="17"/>
      <c r="T256" s="17"/>
      <c r="U256" s="3"/>
      <c r="V256" s="3"/>
      <c r="W256" s="3"/>
      <c r="X256" s="3"/>
      <c r="Y256" s="17"/>
      <c r="Z256" s="17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17"/>
      <c r="DW256" s="3"/>
      <c r="DX256" s="3"/>
      <c r="DY256" s="3"/>
      <c r="DZ256" s="3"/>
      <c r="EA256" s="17"/>
      <c r="EB256" s="17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</row>
    <row r="257" spans="1:156" ht="13.2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15"/>
      <c r="Q257" s="17"/>
      <c r="R257" s="17"/>
      <c r="S257" s="17"/>
      <c r="T257" s="17"/>
      <c r="U257" s="3"/>
      <c r="V257" s="3"/>
      <c r="W257" s="3"/>
      <c r="X257" s="3"/>
      <c r="Y257" s="17"/>
      <c r="Z257" s="17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17"/>
      <c r="DW257" s="3"/>
      <c r="DX257" s="3"/>
      <c r="DY257" s="3"/>
      <c r="DZ257" s="3"/>
      <c r="EA257" s="17"/>
      <c r="EB257" s="17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</row>
    <row r="258" spans="1:156" ht="13.2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15"/>
      <c r="Q258" s="17"/>
      <c r="R258" s="17"/>
      <c r="S258" s="17"/>
      <c r="T258" s="17"/>
      <c r="U258" s="3"/>
      <c r="V258" s="3"/>
      <c r="W258" s="3"/>
      <c r="X258" s="3"/>
      <c r="Y258" s="17"/>
      <c r="Z258" s="17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17"/>
      <c r="DW258" s="3"/>
      <c r="DX258" s="3"/>
      <c r="DY258" s="3"/>
      <c r="DZ258" s="3"/>
      <c r="EA258" s="17"/>
      <c r="EB258" s="17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</row>
    <row r="259" spans="1:156" ht="13.2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15"/>
      <c r="Q259" s="17"/>
      <c r="R259" s="17"/>
      <c r="S259" s="17"/>
      <c r="T259" s="17"/>
      <c r="U259" s="3"/>
      <c r="V259" s="3"/>
      <c r="W259" s="3"/>
      <c r="X259" s="3"/>
      <c r="Y259" s="17"/>
      <c r="Z259" s="17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17"/>
      <c r="DW259" s="3"/>
      <c r="DX259" s="3"/>
      <c r="DY259" s="3"/>
      <c r="DZ259" s="3"/>
      <c r="EA259" s="17"/>
      <c r="EB259" s="17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</row>
    <row r="260" spans="1:156" ht="13.2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15"/>
      <c r="Q260" s="17"/>
      <c r="R260" s="17"/>
      <c r="S260" s="17"/>
      <c r="T260" s="17"/>
      <c r="U260" s="3"/>
      <c r="V260" s="3"/>
      <c r="W260" s="3"/>
      <c r="X260" s="3"/>
      <c r="Y260" s="17"/>
      <c r="Z260" s="17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17"/>
      <c r="DW260" s="3"/>
      <c r="DX260" s="3"/>
      <c r="DY260" s="3"/>
      <c r="DZ260" s="3"/>
      <c r="EA260" s="17"/>
      <c r="EB260" s="17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</row>
    <row r="261" spans="1:156" ht="13.2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5"/>
      <c r="Q261" s="17"/>
      <c r="R261" s="17"/>
      <c r="S261" s="17"/>
      <c r="T261" s="17"/>
      <c r="U261" s="3"/>
      <c r="V261" s="3"/>
      <c r="W261" s="3"/>
      <c r="X261" s="3"/>
      <c r="Y261" s="17"/>
      <c r="Z261" s="17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17"/>
      <c r="DW261" s="3"/>
      <c r="DX261" s="3"/>
      <c r="DY261" s="3"/>
      <c r="DZ261" s="3"/>
      <c r="EA261" s="17"/>
      <c r="EB261" s="17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</row>
    <row r="262" spans="1:156" ht="13.2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15"/>
      <c r="Q262" s="17"/>
      <c r="R262" s="17"/>
      <c r="S262" s="17"/>
      <c r="T262" s="17"/>
      <c r="U262" s="3"/>
      <c r="V262" s="3"/>
      <c r="W262" s="3"/>
      <c r="X262" s="3"/>
      <c r="Y262" s="17"/>
      <c r="Z262" s="17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17"/>
      <c r="DW262" s="3"/>
      <c r="DX262" s="3"/>
      <c r="DY262" s="3"/>
      <c r="DZ262" s="3"/>
      <c r="EA262" s="17"/>
      <c r="EB262" s="17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</row>
    <row r="263" spans="1:156" ht="13.2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15"/>
      <c r="Q263" s="17"/>
      <c r="R263" s="17"/>
      <c r="S263" s="17"/>
      <c r="T263" s="17"/>
      <c r="U263" s="3"/>
      <c r="V263" s="3"/>
      <c r="W263" s="3"/>
      <c r="X263" s="3"/>
      <c r="Y263" s="17"/>
      <c r="Z263" s="17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17"/>
      <c r="DW263" s="3"/>
      <c r="DX263" s="3"/>
      <c r="DY263" s="3"/>
      <c r="DZ263" s="3"/>
      <c r="EA263" s="17"/>
      <c r="EB263" s="17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</row>
    <row r="264" spans="1:156" ht="13.2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15"/>
      <c r="Q264" s="17"/>
      <c r="R264" s="17"/>
      <c r="S264" s="17"/>
      <c r="T264" s="17"/>
      <c r="U264" s="3"/>
      <c r="V264" s="3"/>
      <c r="W264" s="3"/>
      <c r="X264" s="3"/>
      <c r="Y264" s="17"/>
      <c r="Z264" s="17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17"/>
      <c r="DW264" s="3"/>
      <c r="DX264" s="3"/>
      <c r="DY264" s="3"/>
      <c r="DZ264" s="3"/>
      <c r="EA264" s="17"/>
      <c r="EB264" s="17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</row>
    <row r="265" spans="1:156" ht="13.2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15"/>
      <c r="Q265" s="17"/>
      <c r="R265" s="17"/>
      <c r="S265" s="17"/>
      <c r="T265" s="17"/>
      <c r="U265" s="3"/>
      <c r="V265" s="3"/>
      <c r="W265" s="3"/>
      <c r="X265" s="3"/>
      <c r="Y265" s="17"/>
      <c r="Z265" s="17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17"/>
      <c r="DW265" s="3"/>
      <c r="DX265" s="3"/>
      <c r="DY265" s="3"/>
      <c r="DZ265" s="3"/>
      <c r="EA265" s="17"/>
      <c r="EB265" s="17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</row>
    <row r="266" spans="1:156" ht="13.2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15"/>
      <c r="Q266" s="17"/>
      <c r="R266" s="17"/>
      <c r="S266" s="17"/>
      <c r="T266" s="17"/>
      <c r="U266" s="3"/>
      <c r="V266" s="3"/>
      <c r="W266" s="3"/>
      <c r="X266" s="3"/>
      <c r="Y266" s="17"/>
      <c r="Z266" s="17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17"/>
      <c r="DW266" s="3"/>
      <c r="DX266" s="3"/>
      <c r="DY266" s="3"/>
      <c r="DZ266" s="3"/>
      <c r="EA266" s="17"/>
      <c r="EB266" s="17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</row>
    <row r="267" spans="1:156" ht="13.2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15"/>
      <c r="Q267" s="17"/>
      <c r="R267" s="17"/>
      <c r="S267" s="17"/>
      <c r="T267" s="17"/>
      <c r="U267" s="3"/>
      <c r="V267" s="3"/>
      <c r="W267" s="3"/>
      <c r="X267" s="3"/>
      <c r="Y267" s="17"/>
      <c r="Z267" s="17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17"/>
      <c r="DW267" s="3"/>
      <c r="DX267" s="3"/>
      <c r="DY267" s="3"/>
      <c r="DZ267" s="3"/>
      <c r="EA267" s="17"/>
      <c r="EB267" s="17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</row>
    <row r="268" spans="1:156" ht="13.2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15"/>
      <c r="Q268" s="17"/>
      <c r="R268" s="17"/>
      <c r="S268" s="17"/>
      <c r="T268" s="17"/>
      <c r="U268" s="3"/>
      <c r="V268" s="3"/>
      <c r="W268" s="3"/>
      <c r="X268" s="3"/>
      <c r="Y268" s="17"/>
      <c r="Z268" s="17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17"/>
      <c r="DW268" s="3"/>
      <c r="DX268" s="3"/>
      <c r="DY268" s="3"/>
      <c r="DZ268" s="3"/>
      <c r="EA268" s="17"/>
      <c r="EB268" s="17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</row>
    <row r="269" spans="1:156" ht="13.2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5"/>
      <c r="Q269" s="17"/>
      <c r="R269" s="17"/>
      <c r="S269" s="17"/>
      <c r="T269" s="17"/>
      <c r="U269" s="3"/>
      <c r="V269" s="3"/>
      <c r="W269" s="3"/>
      <c r="X269" s="3"/>
      <c r="Y269" s="17"/>
      <c r="Z269" s="17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17"/>
      <c r="DW269" s="3"/>
      <c r="DX269" s="3"/>
      <c r="DY269" s="3"/>
      <c r="DZ269" s="3"/>
      <c r="EA269" s="17"/>
      <c r="EB269" s="17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</row>
    <row r="270" spans="1:156" ht="13.2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15"/>
      <c r="Q270" s="17"/>
      <c r="R270" s="17"/>
      <c r="S270" s="17"/>
      <c r="T270" s="17"/>
      <c r="U270" s="3"/>
      <c r="V270" s="3"/>
      <c r="W270" s="3"/>
      <c r="X270" s="3"/>
      <c r="Y270" s="17"/>
      <c r="Z270" s="17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17"/>
      <c r="DW270" s="3"/>
      <c r="DX270" s="3"/>
      <c r="DY270" s="3"/>
      <c r="DZ270" s="3"/>
      <c r="EA270" s="17"/>
      <c r="EB270" s="17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</row>
    <row r="271" spans="1:156" ht="13.2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15"/>
      <c r="Q271" s="17"/>
      <c r="R271" s="17"/>
      <c r="S271" s="17"/>
      <c r="T271" s="17"/>
      <c r="U271" s="3"/>
      <c r="V271" s="3"/>
      <c r="W271" s="3"/>
      <c r="X271" s="3"/>
      <c r="Y271" s="17"/>
      <c r="Z271" s="17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17"/>
      <c r="DW271" s="3"/>
      <c r="DX271" s="3"/>
      <c r="DY271" s="3"/>
      <c r="DZ271" s="3"/>
      <c r="EA271" s="17"/>
      <c r="EB271" s="17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</row>
    <row r="272" spans="1:156" ht="13.2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15"/>
      <c r="Q272" s="17"/>
      <c r="R272" s="17"/>
      <c r="S272" s="17"/>
      <c r="T272" s="17"/>
      <c r="U272" s="3"/>
      <c r="V272" s="3"/>
      <c r="W272" s="3"/>
      <c r="X272" s="3"/>
      <c r="Y272" s="17"/>
      <c r="Z272" s="17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17"/>
      <c r="DW272" s="3"/>
      <c r="DX272" s="3"/>
      <c r="DY272" s="3"/>
      <c r="DZ272" s="3"/>
      <c r="EA272" s="17"/>
      <c r="EB272" s="17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</row>
    <row r="273" spans="1:156" ht="13.2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15"/>
      <c r="Q273" s="17"/>
      <c r="R273" s="17"/>
      <c r="S273" s="17"/>
      <c r="T273" s="17"/>
      <c r="U273" s="3"/>
      <c r="V273" s="3"/>
      <c r="W273" s="3"/>
      <c r="X273" s="3"/>
      <c r="Y273" s="17"/>
      <c r="Z273" s="17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17"/>
      <c r="DW273" s="3"/>
      <c r="DX273" s="3"/>
      <c r="DY273" s="3"/>
      <c r="DZ273" s="3"/>
      <c r="EA273" s="17"/>
      <c r="EB273" s="17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</row>
    <row r="274" spans="1:156" ht="13.2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15"/>
      <c r="Q274" s="17"/>
      <c r="R274" s="17"/>
      <c r="S274" s="17"/>
      <c r="T274" s="17"/>
      <c r="U274" s="3"/>
      <c r="V274" s="3"/>
      <c r="W274" s="3"/>
      <c r="X274" s="3"/>
      <c r="Y274" s="17"/>
      <c r="Z274" s="17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17"/>
      <c r="DW274" s="3"/>
      <c r="DX274" s="3"/>
      <c r="DY274" s="3"/>
      <c r="DZ274" s="3"/>
      <c r="EA274" s="17"/>
      <c r="EB274" s="17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</row>
    <row r="275" spans="1:156" ht="13.2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5"/>
      <c r="Q275" s="17"/>
      <c r="R275" s="17"/>
      <c r="S275" s="17"/>
      <c r="T275" s="17"/>
      <c r="U275" s="3"/>
      <c r="V275" s="3"/>
      <c r="W275" s="3"/>
      <c r="X275" s="3"/>
      <c r="Y275" s="17"/>
      <c r="Z275" s="17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17"/>
      <c r="DW275" s="3"/>
      <c r="DX275" s="3"/>
      <c r="DY275" s="3"/>
      <c r="DZ275" s="3"/>
      <c r="EA275" s="17"/>
      <c r="EB275" s="17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</row>
    <row r="276" spans="1:156" ht="13.2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15"/>
      <c r="Q276" s="17"/>
      <c r="R276" s="17"/>
      <c r="S276" s="17"/>
      <c r="T276" s="17"/>
      <c r="U276" s="3"/>
      <c r="V276" s="3"/>
      <c r="W276" s="3"/>
      <c r="X276" s="3"/>
      <c r="Y276" s="17"/>
      <c r="Z276" s="17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17"/>
      <c r="DW276" s="3"/>
      <c r="DX276" s="3"/>
      <c r="DY276" s="3"/>
      <c r="DZ276" s="3"/>
      <c r="EA276" s="17"/>
      <c r="EB276" s="17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</row>
    <row r="277" spans="1:156" ht="13.2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5"/>
      <c r="Q277" s="17"/>
      <c r="R277" s="17"/>
      <c r="S277" s="17"/>
      <c r="T277" s="17"/>
      <c r="U277" s="3"/>
      <c r="V277" s="3"/>
      <c r="W277" s="3"/>
      <c r="X277" s="3"/>
      <c r="Y277" s="17"/>
      <c r="Z277" s="17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17"/>
      <c r="DW277" s="3"/>
      <c r="DX277" s="3"/>
      <c r="DY277" s="3"/>
      <c r="DZ277" s="3"/>
      <c r="EA277" s="17"/>
      <c r="EB277" s="17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</row>
    <row r="278" spans="1:156" ht="13.2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5"/>
      <c r="Q278" s="17"/>
      <c r="R278" s="17"/>
      <c r="S278" s="17"/>
      <c r="T278" s="17"/>
      <c r="U278" s="3"/>
      <c r="V278" s="3"/>
      <c r="W278" s="3"/>
      <c r="X278" s="3"/>
      <c r="Y278" s="17"/>
      <c r="Z278" s="17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17"/>
      <c r="DW278" s="3"/>
      <c r="DX278" s="3"/>
      <c r="DY278" s="3"/>
      <c r="DZ278" s="3"/>
      <c r="EA278" s="17"/>
      <c r="EB278" s="17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</row>
    <row r="279" spans="1:156" ht="13.2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5"/>
      <c r="Q279" s="17"/>
      <c r="R279" s="17"/>
      <c r="S279" s="17"/>
      <c r="T279" s="17"/>
      <c r="U279" s="3"/>
      <c r="V279" s="3"/>
      <c r="W279" s="3"/>
      <c r="X279" s="3"/>
      <c r="Y279" s="17"/>
      <c r="Z279" s="17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17"/>
      <c r="DW279" s="3"/>
      <c r="DX279" s="3"/>
      <c r="DY279" s="3"/>
      <c r="DZ279" s="3"/>
      <c r="EA279" s="17"/>
      <c r="EB279" s="17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</row>
    <row r="280" spans="1:156" ht="13.2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5"/>
      <c r="Q280" s="17"/>
      <c r="R280" s="17"/>
      <c r="S280" s="17"/>
      <c r="T280" s="17"/>
      <c r="U280" s="3"/>
      <c r="V280" s="3"/>
      <c r="W280" s="3"/>
      <c r="X280" s="3"/>
      <c r="Y280" s="17"/>
      <c r="Z280" s="17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17"/>
      <c r="DW280" s="3"/>
      <c r="DX280" s="3"/>
      <c r="DY280" s="3"/>
      <c r="DZ280" s="3"/>
      <c r="EA280" s="17"/>
      <c r="EB280" s="17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</row>
    <row r="281" spans="1:156" ht="13.2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5"/>
      <c r="Q281" s="17"/>
      <c r="R281" s="17"/>
      <c r="S281" s="17"/>
      <c r="T281" s="17"/>
      <c r="U281" s="3"/>
      <c r="V281" s="3"/>
      <c r="W281" s="3"/>
      <c r="X281" s="3"/>
      <c r="Y281" s="17"/>
      <c r="Z281" s="17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17"/>
      <c r="DW281" s="3"/>
      <c r="DX281" s="3"/>
      <c r="DY281" s="3"/>
      <c r="DZ281" s="3"/>
      <c r="EA281" s="17"/>
      <c r="EB281" s="17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</row>
    <row r="282" spans="1:156" ht="13.2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5"/>
      <c r="Q282" s="17"/>
      <c r="R282" s="17"/>
      <c r="S282" s="17"/>
      <c r="T282" s="17"/>
      <c r="U282" s="3"/>
      <c r="V282" s="3"/>
      <c r="W282" s="3"/>
      <c r="X282" s="3"/>
      <c r="Y282" s="17"/>
      <c r="Z282" s="17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17"/>
      <c r="DW282" s="3"/>
      <c r="DX282" s="3"/>
      <c r="DY282" s="3"/>
      <c r="DZ282" s="3"/>
      <c r="EA282" s="17"/>
      <c r="EB282" s="17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</row>
    <row r="283" spans="1:156" ht="13.2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5"/>
      <c r="Q283" s="17"/>
      <c r="R283" s="17"/>
      <c r="S283" s="17"/>
      <c r="T283" s="17"/>
      <c r="U283" s="3"/>
      <c r="V283" s="3"/>
      <c r="W283" s="3"/>
      <c r="X283" s="3"/>
      <c r="Y283" s="17"/>
      <c r="Z283" s="17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17"/>
      <c r="DW283" s="3"/>
      <c r="DX283" s="3"/>
      <c r="DY283" s="3"/>
      <c r="DZ283" s="3"/>
      <c r="EA283" s="17"/>
      <c r="EB283" s="17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</row>
    <row r="284" spans="1:156" ht="13.2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5"/>
      <c r="Q284" s="17"/>
      <c r="R284" s="17"/>
      <c r="S284" s="17"/>
      <c r="T284" s="17"/>
      <c r="U284" s="3"/>
      <c r="V284" s="3"/>
      <c r="W284" s="3"/>
      <c r="X284" s="3"/>
      <c r="Y284" s="17"/>
      <c r="Z284" s="17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17"/>
      <c r="DW284" s="3"/>
      <c r="DX284" s="3"/>
      <c r="DY284" s="3"/>
      <c r="DZ284" s="3"/>
      <c r="EA284" s="17"/>
      <c r="EB284" s="17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</row>
    <row r="285" spans="1:156" ht="13.2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5"/>
      <c r="Q285" s="17"/>
      <c r="R285" s="17"/>
      <c r="S285" s="17"/>
      <c r="T285" s="17"/>
      <c r="U285" s="3"/>
      <c r="V285" s="3"/>
      <c r="W285" s="3"/>
      <c r="X285" s="3"/>
      <c r="Y285" s="17"/>
      <c r="Z285" s="17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17"/>
      <c r="DW285" s="3"/>
      <c r="DX285" s="3"/>
      <c r="DY285" s="3"/>
      <c r="DZ285" s="3"/>
      <c r="EA285" s="17"/>
      <c r="EB285" s="17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</row>
    <row r="286" spans="1:156" ht="13.2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5"/>
      <c r="Q286" s="17"/>
      <c r="R286" s="17"/>
      <c r="S286" s="17"/>
      <c r="T286" s="17"/>
      <c r="U286" s="3"/>
      <c r="V286" s="3"/>
      <c r="W286" s="3"/>
      <c r="X286" s="3"/>
      <c r="Y286" s="17"/>
      <c r="Z286" s="17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17"/>
      <c r="DW286" s="3"/>
      <c r="DX286" s="3"/>
      <c r="DY286" s="3"/>
      <c r="DZ286" s="3"/>
      <c r="EA286" s="17"/>
      <c r="EB286" s="17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</row>
    <row r="287" spans="1:156" ht="13.2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5"/>
      <c r="Q287" s="17"/>
      <c r="R287" s="17"/>
      <c r="S287" s="17"/>
      <c r="T287" s="17"/>
      <c r="U287" s="3"/>
      <c r="V287" s="3"/>
      <c r="W287" s="3"/>
      <c r="X287" s="3"/>
      <c r="Y287" s="17"/>
      <c r="Z287" s="17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17"/>
      <c r="DW287" s="3"/>
      <c r="DX287" s="3"/>
      <c r="DY287" s="3"/>
      <c r="DZ287" s="3"/>
      <c r="EA287" s="17"/>
      <c r="EB287" s="17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</row>
    <row r="288" spans="1:156" ht="13.2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5"/>
      <c r="Q288" s="17"/>
      <c r="R288" s="17"/>
      <c r="S288" s="17"/>
      <c r="T288" s="17"/>
      <c r="U288" s="3"/>
      <c r="V288" s="3"/>
      <c r="W288" s="3"/>
      <c r="X288" s="3"/>
      <c r="Y288" s="17"/>
      <c r="Z288" s="17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17"/>
      <c r="DW288" s="3"/>
      <c r="DX288" s="3"/>
      <c r="DY288" s="3"/>
      <c r="DZ288" s="3"/>
      <c r="EA288" s="17"/>
      <c r="EB288" s="17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</row>
    <row r="289" spans="1:156" ht="13.2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5"/>
      <c r="Q289" s="17"/>
      <c r="R289" s="17"/>
      <c r="S289" s="17"/>
      <c r="T289" s="17"/>
      <c r="U289" s="3"/>
      <c r="V289" s="3"/>
      <c r="W289" s="3"/>
      <c r="X289" s="3"/>
      <c r="Y289" s="17"/>
      <c r="Z289" s="17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17"/>
      <c r="DW289" s="3"/>
      <c r="DX289" s="3"/>
      <c r="DY289" s="3"/>
      <c r="DZ289" s="3"/>
      <c r="EA289" s="17"/>
      <c r="EB289" s="17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</row>
    <row r="290" spans="1:156" ht="13.2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5"/>
      <c r="Q290" s="17"/>
      <c r="R290" s="17"/>
      <c r="S290" s="17"/>
      <c r="T290" s="17"/>
      <c r="U290" s="3"/>
      <c r="V290" s="3"/>
      <c r="W290" s="3"/>
      <c r="X290" s="3"/>
      <c r="Y290" s="17"/>
      <c r="Z290" s="17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17"/>
      <c r="DW290" s="3"/>
      <c r="DX290" s="3"/>
      <c r="DY290" s="3"/>
      <c r="DZ290" s="3"/>
      <c r="EA290" s="17"/>
      <c r="EB290" s="17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</row>
    <row r="291" spans="1:156" ht="13.2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5"/>
      <c r="Q291" s="17"/>
      <c r="R291" s="17"/>
      <c r="S291" s="17"/>
      <c r="T291" s="17"/>
      <c r="U291" s="3"/>
      <c r="V291" s="3"/>
      <c r="W291" s="3"/>
      <c r="X291" s="3"/>
      <c r="Y291" s="17"/>
      <c r="Z291" s="17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17"/>
      <c r="DW291" s="3"/>
      <c r="DX291" s="3"/>
      <c r="DY291" s="3"/>
      <c r="DZ291" s="3"/>
      <c r="EA291" s="17"/>
      <c r="EB291" s="17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</row>
    <row r="292" spans="1:156" ht="13.2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5"/>
      <c r="Q292" s="17"/>
      <c r="R292" s="17"/>
      <c r="S292" s="17"/>
      <c r="T292" s="17"/>
      <c r="U292" s="3"/>
      <c r="V292" s="3"/>
      <c r="W292" s="3"/>
      <c r="X292" s="3"/>
      <c r="Y292" s="17"/>
      <c r="Z292" s="17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17"/>
      <c r="DW292" s="3"/>
      <c r="DX292" s="3"/>
      <c r="DY292" s="3"/>
      <c r="DZ292" s="3"/>
      <c r="EA292" s="17"/>
      <c r="EB292" s="17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</row>
    <row r="293" spans="1:156" ht="13.2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5"/>
      <c r="Q293" s="17"/>
      <c r="R293" s="17"/>
      <c r="S293" s="17"/>
      <c r="T293" s="17"/>
      <c r="U293" s="3"/>
      <c r="V293" s="3"/>
      <c r="W293" s="3"/>
      <c r="X293" s="3"/>
      <c r="Y293" s="17"/>
      <c r="Z293" s="17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17"/>
      <c r="DW293" s="3"/>
      <c r="DX293" s="3"/>
      <c r="DY293" s="3"/>
      <c r="DZ293" s="3"/>
      <c r="EA293" s="17"/>
      <c r="EB293" s="17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</row>
    <row r="294" spans="1:156" ht="13.2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5"/>
      <c r="Q294" s="17"/>
      <c r="R294" s="17"/>
      <c r="S294" s="17"/>
      <c r="T294" s="17"/>
      <c r="U294" s="3"/>
      <c r="V294" s="3"/>
      <c r="W294" s="3"/>
      <c r="X294" s="3"/>
      <c r="Y294" s="17"/>
      <c r="Z294" s="17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17"/>
      <c r="DW294" s="3"/>
      <c r="DX294" s="3"/>
      <c r="DY294" s="3"/>
      <c r="DZ294" s="3"/>
      <c r="EA294" s="17"/>
      <c r="EB294" s="17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</row>
    <row r="295" spans="1:156" ht="13.2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5"/>
      <c r="Q295" s="17"/>
      <c r="R295" s="17"/>
      <c r="S295" s="17"/>
      <c r="T295" s="17"/>
      <c r="U295" s="3"/>
      <c r="V295" s="3"/>
      <c r="W295" s="3"/>
      <c r="X295" s="3"/>
      <c r="Y295" s="17"/>
      <c r="Z295" s="17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17"/>
      <c r="DW295" s="3"/>
      <c r="DX295" s="3"/>
      <c r="DY295" s="3"/>
      <c r="DZ295" s="3"/>
      <c r="EA295" s="17"/>
      <c r="EB295" s="17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</row>
    <row r="296" spans="1:156" ht="13.2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5"/>
      <c r="Q296" s="17"/>
      <c r="R296" s="17"/>
      <c r="S296" s="17"/>
      <c r="T296" s="17"/>
      <c r="U296" s="3"/>
      <c r="V296" s="3"/>
      <c r="W296" s="3"/>
      <c r="X296" s="3"/>
      <c r="Y296" s="17"/>
      <c r="Z296" s="17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17"/>
      <c r="DW296" s="3"/>
      <c r="DX296" s="3"/>
      <c r="DY296" s="3"/>
      <c r="DZ296" s="3"/>
      <c r="EA296" s="17"/>
      <c r="EB296" s="17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</row>
    <row r="297" spans="1:156" ht="13.2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5"/>
      <c r="Q297" s="17"/>
      <c r="R297" s="17"/>
      <c r="S297" s="17"/>
      <c r="T297" s="17"/>
      <c r="U297" s="3"/>
      <c r="V297" s="3"/>
      <c r="W297" s="3"/>
      <c r="X297" s="3"/>
      <c r="Y297" s="17"/>
      <c r="Z297" s="17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17"/>
      <c r="DW297" s="3"/>
      <c r="DX297" s="3"/>
      <c r="DY297" s="3"/>
      <c r="DZ297" s="3"/>
      <c r="EA297" s="17"/>
      <c r="EB297" s="17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</row>
    <row r="298" spans="1:156" ht="13.2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5"/>
      <c r="Q298" s="17"/>
      <c r="R298" s="17"/>
      <c r="S298" s="17"/>
      <c r="T298" s="17"/>
      <c r="U298" s="3"/>
      <c r="V298" s="3"/>
      <c r="W298" s="3"/>
      <c r="X298" s="3"/>
      <c r="Y298" s="17"/>
      <c r="Z298" s="17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17"/>
      <c r="DW298" s="3"/>
      <c r="DX298" s="3"/>
      <c r="DY298" s="3"/>
      <c r="DZ298" s="3"/>
      <c r="EA298" s="17"/>
      <c r="EB298" s="17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</row>
    <row r="299" spans="1:156" ht="13.2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5"/>
      <c r="Q299" s="17"/>
      <c r="R299" s="17"/>
      <c r="S299" s="17"/>
      <c r="T299" s="17"/>
      <c r="U299" s="3"/>
      <c r="V299" s="3"/>
      <c r="W299" s="3"/>
      <c r="X299" s="3"/>
      <c r="Y299" s="17"/>
      <c r="Z299" s="17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17"/>
      <c r="DW299" s="3"/>
      <c r="DX299" s="3"/>
      <c r="DY299" s="3"/>
      <c r="DZ299" s="3"/>
      <c r="EA299" s="17"/>
      <c r="EB299" s="17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</row>
    <row r="300" spans="1:156" ht="13.2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5"/>
      <c r="Q300" s="17"/>
      <c r="R300" s="17"/>
      <c r="S300" s="17"/>
      <c r="T300" s="17"/>
      <c r="U300" s="3"/>
      <c r="V300" s="3"/>
      <c r="W300" s="3"/>
      <c r="X300" s="3"/>
      <c r="Y300" s="17"/>
      <c r="Z300" s="17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17"/>
      <c r="DW300" s="3"/>
      <c r="DX300" s="3"/>
      <c r="DY300" s="3"/>
      <c r="DZ300" s="3"/>
      <c r="EA300" s="17"/>
      <c r="EB300" s="17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</row>
    <row r="301" spans="1:156" ht="13.2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5"/>
      <c r="Q301" s="17"/>
      <c r="R301" s="17"/>
      <c r="S301" s="17"/>
      <c r="T301" s="17"/>
      <c r="U301" s="3"/>
      <c r="V301" s="3"/>
      <c r="W301" s="3"/>
      <c r="X301" s="3"/>
      <c r="Y301" s="17"/>
      <c r="Z301" s="17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17"/>
      <c r="DW301" s="3"/>
      <c r="DX301" s="3"/>
      <c r="DY301" s="3"/>
      <c r="DZ301" s="3"/>
      <c r="EA301" s="17"/>
      <c r="EB301" s="17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</row>
    <row r="302" spans="1:156" ht="13.2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5"/>
      <c r="Q302" s="17"/>
      <c r="R302" s="17"/>
      <c r="S302" s="17"/>
      <c r="T302" s="17"/>
      <c r="U302" s="3"/>
      <c r="V302" s="3"/>
      <c r="W302" s="3"/>
      <c r="X302" s="3"/>
      <c r="Y302" s="17"/>
      <c r="Z302" s="17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17"/>
      <c r="DW302" s="3"/>
      <c r="DX302" s="3"/>
      <c r="DY302" s="3"/>
      <c r="DZ302" s="3"/>
      <c r="EA302" s="17"/>
      <c r="EB302" s="17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</row>
    <row r="303" spans="1:156" ht="13.2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5"/>
      <c r="Q303" s="17"/>
      <c r="R303" s="17"/>
      <c r="S303" s="17"/>
      <c r="T303" s="17"/>
      <c r="U303" s="3"/>
      <c r="V303" s="3"/>
      <c r="W303" s="3"/>
      <c r="X303" s="3"/>
      <c r="Y303" s="17"/>
      <c r="Z303" s="17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17"/>
      <c r="DW303" s="3"/>
      <c r="DX303" s="3"/>
      <c r="DY303" s="3"/>
      <c r="DZ303" s="3"/>
      <c r="EA303" s="17"/>
      <c r="EB303" s="17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</row>
    <row r="304" spans="1:156" ht="13.2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5"/>
      <c r="Q304" s="17"/>
      <c r="R304" s="17"/>
      <c r="S304" s="17"/>
      <c r="T304" s="17"/>
      <c r="U304" s="3"/>
      <c r="V304" s="3"/>
      <c r="W304" s="3"/>
      <c r="X304" s="3"/>
      <c r="Y304" s="17"/>
      <c r="Z304" s="17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17"/>
      <c r="DW304" s="3"/>
      <c r="DX304" s="3"/>
      <c r="DY304" s="3"/>
      <c r="DZ304" s="3"/>
      <c r="EA304" s="17"/>
      <c r="EB304" s="17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</row>
    <row r="305" spans="1:156" ht="13.2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5"/>
      <c r="Q305" s="17"/>
      <c r="R305" s="17"/>
      <c r="S305" s="17"/>
      <c r="T305" s="17"/>
      <c r="U305" s="3"/>
      <c r="V305" s="3"/>
      <c r="W305" s="3"/>
      <c r="X305" s="3"/>
      <c r="Y305" s="17"/>
      <c r="Z305" s="17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17"/>
      <c r="DW305" s="3"/>
      <c r="DX305" s="3"/>
      <c r="DY305" s="3"/>
      <c r="DZ305" s="3"/>
      <c r="EA305" s="17"/>
      <c r="EB305" s="17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</row>
    <row r="306" spans="1:156" ht="13.2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5"/>
      <c r="Q306" s="17"/>
      <c r="R306" s="17"/>
      <c r="S306" s="17"/>
      <c r="T306" s="17"/>
      <c r="U306" s="3"/>
      <c r="V306" s="3"/>
      <c r="W306" s="3"/>
      <c r="X306" s="3"/>
      <c r="Y306" s="17"/>
      <c r="Z306" s="17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17"/>
      <c r="DW306" s="3"/>
      <c r="DX306" s="3"/>
      <c r="DY306" s="3"/>
      <c r="DZ306" s="3"/>
      <c r="EA306" s="17"/>
      <c r="EB306" s="17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</row>
    <row r="307" spans="1:156" ht="13.2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5"/>
      <c r="Q307" s="17"/>
      <c r="R307" s="17"/>
      <c r="S307" s="17"/>
      <c r="T307" s="17"/>
      <c r="U307" s="3"/>
      <c r="V307" s="3"/>
      <c r="W307" s="3"/>
      <c r="X307" s="3"/>
      <c r="Y307" s="17"/>
      <c r="Z307" s="17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17"/>
      <c r="DW307" s="3"/>
      <c r="DX307" s="3"/>
      <c r="DY307" s="3"/>
      <c r="DZ307" s="3"/>
      <c r="EA307" s="17"/>
      <c r="EB307" s="17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</row>
    <row r="308" spans="1:156" ht="13.2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5"/>
      <c r="Q308" s="17"/>
      <c r="R308" s="17"/>
      <c r="S308" s="17"/>
      <c r="T308" s="17"/>
      <c r="U308" s="3"/>
      <c r="V308" s="3"/>
      <c r="W308" s="3"/>
      <c r="X308" s="3"/>
      <c r="Y308" s="17"/>
      <c r="Z308" s="17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17"/>
      <c r="DW308" s="3"/>
      <c r="DX308" s="3"/>
      <c r="DY308" s="3"/>
      <c r="DZ308" s="3"/>
      <c r="EA308" s="17"/>
      <c r="EB308" s="17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</row>
    <row r="309" spans="1:156" ht="13.2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5"/>
      <c r="Q309" s="17"/>
      <c r="R309" s="17"/>
      <c r="S309" s="17"/>
      <c r="T309" s="17"/>
      <c r="U309" s="3"/>
      <c r="V309" s="3"/>
      <c r="W309" s="3"/>
      <c r="X309" s="3"/>
      <c r="Y309" s="17"/>
      <c r="Z309" s="17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17"/>
      <c r="DW309" s="3"/>
      <c r="DX309" s="3"/>
      <c r="DY309" s="3"/>
      <c r="DZ309" s="3"/>
      <c r="EA309" s="17"/>
      <c r="EB309" s="17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</row>
    <row r="310" spans="1:156" ht="13.2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5"/>
      <c r="Q310" s="17"/>
      <c r="R310" s="17"/>
      <c r="S310" s="17"/>
      <c r="T310" s="17"/>
      <c r="U310" s="3"/>
      <c r="V310" s="3"/>
      <c r="W310" s="3"/>
      <c r="X310" s="3"/>
      <c r="Y310" s="17"/>
      <c r="Z310" s="17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17"/>
      <c r="DW310" s="3"/>
      <c r="DX310" s="3"/>
      <c r="DY310" s="3"/>
      <c r="DZ310" s="3"/>
      <c r="EA310" s="17"/>
      <c r="EB310" s="17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</row>
    <row r="311" spans="1:156" ht="13.2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5"/>
      <c r="Q311" s="17"/>
      <c r="R311" s="17"/>
      <c r="S311" s="17"/>
      <c r="T311" s="17"/>
      <c r="U311" s="3"/>
      <c r="V311" s="3"/>
      <c r="W311" s="3"/>
      <c r="X311" s="3"/>
      <c r="Y311" s="17"/>
      <c r="Z311" s="17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17"/>
      <c r="DW311" s="3"/>
      <c r="DX311" s="3"/>
      <c r="DY311" s="3"/>
      <c r="DZ311" s="3"/>
      <c r="EA311" s="17"/>
      <c r="EB311" s="17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</row>
    <row r="312" spans="1:156" ht="13.2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5"/>
      <c r="Q312" s="17"/>
      <c r="R312" s="17"/>
      <c r="S312" s="17"/>
      <c r="T312" s="17"/>
      <c r="U312" s="3"/>
      <c r="V312" s="3"/>
      <c r="W312" s="3"/>
      <c r="X312" s="3"/>
      <c r="Y312" s="17"/>
      <c r="Z312" s="17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17"/>
      <c r="DW312" s="3"/>
      <c r="DX312" s="3"/>
      <c r="DY312" s="3"/>
      <c r="DZ312" s="3"/>
      <c r="EA312" s="17"/>
      <c r="EB312" s="17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</row>
    <row r="313" spans="1:156" ht="13.2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5"/>
      <c r="Q313" s="17"/>
      <c r="R313" s="17"/>
      <c r="S313" s="17"/>
      <c r="T313" s="17"/>
      <c r="U313" s="3"/>
      <c r="V313" s="3"/>
      <c r="W313" s="3"/>
      <c r="X313" s="3"/>
      <c r="Y313" s="17"/>
      <c r="Z313" s="17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17"/>
      <c r="DW313" s="3"/>
      <c r="DX313" s="3"/>
      <c r="DY313" s="3"/>
      <c r="DZ313" s="3"/>
      <c r="EA313" s="17"/>
      <c r="EB313" s="17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</row>
    <row r="314" spans="1:156" ht="13.2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5"/>
      <c r="Q314" s="17"/>
      <c r="R314" s="17"/>
      <c r="S314" s="17"/>
      <c r="T314" s="17"/>
      <c r="U314" s="3"/>
      <c r="V314" s="3"/>
      <c r="W314" s="3"/>
      <c r="X314" s="3"/>
      <c r="Y314" s="17"/>
      <c r="Z314" s="17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17"/>
      <c r="DW314" s="3"/>
      <c r="DX314" s="3"/>
      <c r="DY314" s="3"/>
      <c r="DZ314" s="3"/>
      <c r="EA314" s="17"/>
      <c r="EB314" s="17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</row>
    <row r="315" spans="1:156" ht="13.2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5"/>
      <c r="Q315" s="17"/>
      <c r="R315" s="17"/>
      <c r="S315" s="17"/>
      <c r="T315" s="17"/>
      <c r="U315" s="3"/>
      <c r="V315" s="3"/>
      <c r="W315" s="3"/>
      <c r="X315" s="3"/>
      <c r="Y315" s="17"/>
      <c r="Z315" s="17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17"/>
      <c r="DW315" s="3"/>
      <c r="DX315" s="3"/>
      <c r="DY315" s="3"/>
      <c r="DZ315" s="3"/>
      <c r="EA315" s="17"/>
      <c r="EB315" s="17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</row>
    <row r="316" spans="1:156" ht="13.2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5"/>
      <c r="Q316" s="17"/>
      <c r="R316" s="17"/>
      <c r="S316" s="17"/>
      <c r="T316" s="17"/>
      <c r="U316" s="3"/>
      <c r="V316" s="3"/>
      <c r="W316" s="3"/>
      <c r="X316" s="3"/>
      <c r="Y316" s="17"/>
      <c r="Z316" s="17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17"/>
      <c r="DW316" s="3"/>
      <c r="DX316" s="3"/>
      <c r="DY316" s="3"/>
      <c r="DZ316" s="3"/>
      <c r="EA316" s="17"/>
      <c r="EB316" s="17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</row>
    <row r="317" spans="1:156" ht="13.2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5"/>
      <c r="Q317" s="17"/>
      <c r="R317" s="17"/>
      <c r="S317" s="17"/>
      <c r="T317" s="17"/>
      <c r="U317" s="3"/>
      <c r="V317" s="3"/>
      <c r="W317" s="3"/>
      <c r="X317" s="3"/>
      <c r="Y317" s="17"/>
      <c r="Z317" s="17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17"/>
      <c r="DW317" s="3"/>
      <c r="DX317" s="3"/>
      <c r="DY317" s="3"/>
      <c r="DZ317" s="3"/>
      <c r="EA317" s="17"/>
      <c r="EB317" s="17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</row>
    <row r="318" spans="1:156" ht="13.2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5"/>
      <c r="Q318" s="17"/>
      <c r="R318" s="17"/>
      <c r="S318" s="17"/>
      <c r="T318" s="17"/>
      <c r="U318" s="3"/>
      <c r="V318" s="3"/>
      <c r="W318" s="3"/>
      <c r="X318" s="3"/>
      <c r="Y318" s="17"/>
      <c r="Z318" s="17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17"/>
      <c r="DW318" s="3"/>
      <c r="DX318" s="3"/>
      <c r="DY318" s="3"/>
      <c r="DZ318" s="3"/>
      <c r="EA318" s="17"/>
      <c r="EB318" s="17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</row>
    <row r="319" spans="1:156" ht="13.2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5"/>
      <c r="Q319" s="17"/>
      <c r="R319" s="17"/>
      <c r="S319" s="17"/>
      <c r="T319" s="17"/>
      <c r="U319" s="3"/>
      <c r="V319" s="3"/>
      <c r="W319" s="3"/>
      <c r="X319" s="3"/>
      <c r="Y319" s="17"/>
      <c r="Z319" s="17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17"/>
      <c r="DW319" s="3"/>
      <c r="DX319" s="3"/>
      <c r="DY319" s="3"/>
      <c r="DZ319" s="3"/>
      <c r="EA319" s="17"/>
      <c r="EB319" s="17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</row>
    <row r="320" spans="1:156" ht="13.2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5"/>
      <c r="Q320" s="17"/>
      <c r="R320" s="17"/>
      <c r="S320" s="17"/>
      <c r="T320" s="17"/>
      <c r="U320" s="3"/>
      <c r="V320" s="3"/>
      <c r="W320" s="3"/>
      <c r="X320" s="3"/>
      <c r="Y320" s="17"/>
      <c r="Z320" s="17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17"/>
      <c r="DW320" s="3"/>
      <c r="DX320" s="3"/>
      <c r="DY320" s="3"/>
      <c r="DZ320" s="3"/>
      <c r="EA320" s="17"/>
      <c r="EB320" s="17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</row>
    <row r="321" spans="1:156" ht="13.2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5"/>
      <c r="Q321" s="17"/>
      <c r="R321" s="17"/>
      <c r="S321" s="17"/>
      <c r="T321" s="17"/>
      <c r="U321" s="3"/>
      <c r="V321" s="3"/>
      <c r="W321" s="3"/>
      <c r="X321" s="3"/>
      <c r="Y321" s="17"/>
      <c r="Z321" s="17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17"/>
      <c r="DW321" s="3"/>
      <c r="DX321" s="3"/>
      <c r="DY321" s="3"/>
      <c r="DZ321" s="3"/>
      <c r="EA321" s="17"/>
      <c r="EB321" s="17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</row>
    <row r="322" spans="1:156" ht="13.2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5"/>
      <c r="Q322" s="17"/>
      <c r="R322" s="17"/>
      <c r="S322" s="17"/>
      <c r="T322" s="17"/>
      <c r="U322" s="3"/>
      <c r="V322" s="3"/>
      <c r="W322" s="3"/>
      <c r="X322" s="3"/>
      <c r="Y322" s="17"/>
      <c r="Z322" s="17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17"/>
      <c r="DW322" s="3"/>
      <c r="DX322" s="3"/>
      <c r="DY322" s="3"/>
      <c r="DZ322" s="3"/>
      <c r="EA322" s="17"/>
      <c r="EB322" s="17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</row>
    <row r="323" spans="1:156" ht="13.2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5"/>
      <c r="Q323" s="17"/>
      <c r="R323" s="17"/>
      <c r="S323" s="17"/>
      <c r="T323" s="17"/>
      <c r="U323" s="3"/>
      <c r="V323" s="3"/>
      <c r="W323" s="3"/>
      <c r="X323" s="3"/>
      <c r="Y323" s="17"/>
      <c r="Z323" s="17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17"/>
      <c r="DW323" s="3"/>
      <c r="DX323" s="3"/>
      <c r="DY323" s="3"/>
      <c r="DZ323" s="3"/>
      <c r="EA323" s="17"/>
      <c r="EB323" s="17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</row>
    <row r="324" spans="1:156" ht="13.2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5"/>
      <c r="Q324" s="17"/>
      <c r="R324" s="17"/>
      <c r="S324" s="17"/>
      <c r="T324" s="17"/>
      <c r="U324" s="3"/>
      <c r="V324" s="3"/>
      <c r="W324" s="3"/>
      <c r="X324" s="3"/>
      <c r="Y324" s="17"/>
      <c r="Z324" s="17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17"/>
      <c r="DW324" s="3"/>
      <c r="DX324" s="3"/>
      <c r="DY324" s="3"/>
      <c r="DZ324" s="3"/>
      <c r="EA324" s="17"/>
      <c r="EB324" s="17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</row>
    <row r="325" spans="1:156" ht="13.2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5"/>
      <c r="Q325" s="17"/>
      <c r="R325" s="17"/>
      <c r="S325" s="17"/>
      <c r="T325" s="17"/>
      <c r="U325" s="3"/>
      <c r="V325" s="3"/>
      <c r="W325" s="3"/>
      <c r="X325" s="3"/>
      <c r="Y325" s="17"/>
      <c r="Z325" s="17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17"/>
      <c r="DW325" s="3"/>
      <c r="DX325" s="3"/>
      <c r="DY325" s="3"/>
      <c r="DZ325" s="3"/>
      <c r="EA325" s="17"/>
      <c r="EB325" s="17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</row>
    <row r="326" spans="1:156" ht="13.2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5"/>
      <c r="Q326" s="17"/>
      <c r="R326" s="17"/>
      <c r="S326" s="17"/>
      <c r="T326" s="17"/>
      <c r="U326" s="3"/>
      <c r="V326" s="3"/>
      <c r="W326" s="3"/>
      <c r="X326" s="3"/>
      <c r="Y326" s="17"/>
      <c r="Z326" s="17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17"/>
      <c r="DW326" s="3"/>
      <c r="DX326" s="3"/>
      <c r="DY326" s="3"/>
      <c r="DZ326" s="3"/>
      <c r="EA326" s="17"/>
      <c r="EB326" s="17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</row>
    <row r="327" spans="1:156" ht="13.2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5"/>
      <c r="Q327" s="17"/>
      <c r="R327" s="17"/>
      <c r="S327" s="17"/>
      <c r="T327" s="17"/>
      <c r="U327" s="3"/>
      <c r="V327" s="3"/>
      <c r="W327" s="3"/>
      <c r="X327" s="3"/>
      <c r="Y327" s="17"/>
      <c r="Z327" s="17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17"/>
      <c r="DW327" s="3"/>
      <c r="DX327" s="3"/>
      <c r="DY327" s="3"/>
      <c r="DZ327" s="3"/>
      <c r="EA327" s="17"/>
      <c r="EB327" s="17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</row>
    <row r="328" spans="1:156" ht="13.2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5"/>
      <c r="Q328" s="17"/>
      <c r="R328" s="17"/>
      <c r="S328" s="17"/>
      <c r="T328" s="17"/>
      <c r="U328" s="3"/>
      <c r="V328" s="3"/>
      <c r="W328" s="3"/>
      <c r="X328" s="3"/>
      <c r="Y328" s="17"/>
      <c r="Z328" s="17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17"/>
      <c r="DW328" s="3"/>
      <c r="DX328" s="3"/>
      <c r="DY328" s="3"/>
      <c r="DZ328" s="3"/>
      <c r="EA328" s="17"/>
      <c r="EB328" s="17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</row>
    <row r="329" spans="1:156" ht="13.2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5"/>
      <c r="Q329" s="17"/>
      <c r="R329" s="17"/>
      <c r="S329" s="17"/>
      <c r="T329" s="17"/>
      <c r="U329" s="3"/>
      <c r="V329" s="3"/>
      <c r="W329" s="3"/>
      <c r="X329" s="3"/>
      <c r="Y329" s="17"/>
      <c r="Z329" s="17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17"/>
      <c r="DW329" s="3"/>
      <c r="DX329" s="3"/>
      <c r="DY329" s="3"/>
      <c r="DZ329" s="3"/>
      <c r="EA329" s="17"/>
      <c r="EB329" s="17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</row>
    <row r="330" spans="1:156" ht="13.2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5"/>
      <c r="Q330" s="17"/>
      <c r="R330" s="17"/>
      <c r="S330" s="17"/>
      <c r="T330" s="17"/>
      <c r="U330" s="3"/>
      <c r="V330" s="3"/>
      <c r="W330" s="3"/>
      <c r="X330" s="3"/>
      <c r="Y330" s="17"/>
      <c r="Z330" s="17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17"/>
      <c r="DW330" s="3"/>
      <c r="DX330" s="3"/>
      <c r="DY330" s="3"/>
      <c r="DZ330" s="3"/>
      <c r="EA330" s="17"/>
      <c r="EB330" s="17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</row>
    <row r="331" spans="1:156" ht="13.2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5"/>
      <c r="Q331" s="17"/>
      <c r="R331" s="17"/>
      <c r="S331" s="17"/>
      <c r="T331" s="17"/>
      <c r="U331" s="3"/>
      <c r="V331" s="3"/>
      <c r="W331" s="3"/>
      <c r="X331" s="3"/>
      <c r="Y331" s="17"/>
      <c r="Z331" s="17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17"/>
      <c r="DW331" s="3"/>
      <c r="DX331" s="3"/>
      <c r="DY331" s="3"/>
      <c r="DZ331" s="3"/>
      <c r="EA331" s="17"/>
      <c r="EB331" s="17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</row>
    <row r="332" spans="1:156" ht="13.2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5"/>
      <c r="Q332" s="17"/>
      <c r="R332" s="17"/>
      <c r="S332" s="17"/>
      <c r="T332" s="17"/>
      <c r="U332" s="3"/>
      <c r="V332" s="3"/>
      <c r="W332" s="3"/>
      <c r="X332" s="3"/>
      <c r="Y332" s="17"/>
      <c r="Z332" s="17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17"/>
      <c r="DW332" s="3"/>
      <c r="DX332" s="3"/>
      <c r="DY332" s="3"/>
      <c r="DZ332" s="3"/>
      <c r="EA332" s="17"/>
      <c r="EB332" s="17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</row>
    <row r="333" spans="1:156" ht="13.2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5"/>
      <c r="Q333" s="17"/>
      <c r="R333" s="17"/>
      <c r="S333" s="17"/>
      <c r="T333" s="17"/>
      <c r="U333" s="3"/>
      <c r="V333" s="3"/>
      <c r="W333" s="3"/>
      <c r="X333" s="3"/>
      <c r="Y333" s="17"/>
      <c r="Z333" s="17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17"/>
      <c r="DW333" s="3"/>
      <c r="DX333" s="3"/>
      <c r="DY333" s="3"/>
      <c r="DZ333" s="3"/>
      <c r="EA333" s="17"/>
      <c r="EB333" s="17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</row>
    <row r="334" spans="1:156" ht="13.2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5"/>
      <c r="Q334" s="17"/>
      <c r="R334" s="17"/>
      <c r="S334" s="17"/>
      <c r="T334" s="17"/>
      <c r="U334" s="3"/>
      <c r="V334" s="3"/>
      <c r="W334" s="3"/>
      <c r="X334" s="3"/>
      <c r="Y334" s="17"/>
      <c r="Z334" s="17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17"/>
      <c r="DW334" s="3"/>
      <c r="DX334" s="3"/>
      <c r="DY334" s="3"/>
      <c r="DZ334" s="3"/>
      <c r="EA334" s="17"/>
      <c r="EB334" s="17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</row>
    <row r="335" spans="1:156" ht="13.2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5"/>
      <c r="Q335" s="17"/>
      <c r="R335" s="17"/>
      <c r="S335" s="17"/>
      <c r="T335" s="17"/>
      <c r="U335" s="3"/>
      <c r="V335" s="3"/>
      <c r="W335" s="3"/>
      <c r="X335" s="3"/>
      <c r="Y335" s="17"/>
      <c r="Z335" s="17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17"/>
      <c r="DW335" s="3"/>
      <c r="DX335" s="3"/>
      <c r="DY335" s="3"/>
      <c r="DZ335" s="3"/>
      <c r="EA335" s="17"/>
      <c r="EB335" s="17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</row>
    <row r="336" spans="1:156" ht="13.2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5"/>
      <c r="Q336" s="17"/>
      <c r="R336" s="17"/>
      <c r="S336" s="17"/>
      <c r="T336" s="17"/>
      <c r="U336" s="3"/>
      <c r="V336" s="3"/>
      <c r="W336" s="3"/>
      <c r="X336" s="3"/>
      <c r="Y336" s="17"/>
      <c r="Z336" s="17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17"/>
      <c r="DW336" s="3"/>
      <c r="DX336" s="3"/>
      <c r="DY336" s="3"/>
      <c r="DZ336" s="3"/>
      <c r="EA336" s="17"/>
      <c r="EB336" s="17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</row>
    <row r="337" spans="1:156" ht="13.2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5"/>
      <c r="Q337" s="17"/>
      <c r="R337" s="17"/>
      <c r="S337" s="17"/>
      <c r="T337" s="17"/>
      <c r="U337" s="3"/>
      <c r="V337" s="3"/>
      <c r="W337" s="3"/>
      <c r="X337" s="3"/>
      <c r="Y337" s="17"/>
      <c r="Z337" s="17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17"/>
      <c r="DW337" s="3"/>
      <c r="DX337" s="3"/>
      <c r="DY337" s="3"/>
      <c r="DZ337" s="3"/>
      <c r="EA337" s="17"/>
      <c r="EB337" s="17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</row>
    <row r="338" spans="1:156" ht="13.2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5"/>
      <c r="Q338" s="17"/>
      <c r="R338" s="17"/>
      <c r="S338" s="17"/>
      <c r="T338" s="17"/>
      <c r="U338" s="3"/>
      <c r="V338" s="3"/>
      <c r="W338" s="3"/>
      <c r="X338" s="3"/>
      <c r="Y338" s="17"/>
      <c r="Z338" s="17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17"/>
      <c r="DW338" s="3"/>
      <c r="DX338" s="3"/>
      <c r="DY338" s="3"/>
      <c r="DZ338" s="3"/>
      <c r="EA338" s="17"/>
      <c r="EB338" s="17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</row>
    <row r="339" spans="1:156" ht="13.2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5"/>
      <c r="Q339" s="17"/>
      <c r="R339" s="17"/>
      <c r="S339" s="17"/>
      <c r="T339" s="17"/>
      <c r="U339" s="3"/>
      <c r="V339" s="3"/>
      <c r="W339" s="3"/>
      <c r="X339" s="3"/>
      <c r="Y339" s="17"/>
      <c r="Z339" s="17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17"/>
      <c r="DW339" s="3"/>
      <c r="DX339" s="3"/>
      <c r="DY339" s="3"/>
      <c r="DZ339" s="3"/>
      <c r="EA339" s="17"/>
      <c r="EB339" s="17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</row>
    <row r="340" spans="1:156" ht="13.2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5"/>
      <c r="Q340" s="17"/>
      <c r="R340" s="17"/>
      <c r="S340" s="17"/>
      <c r="T340" s="17"/>
      <c r="U340" s="3"/>
      <c r="V340" s="3"/>
      <c r="W340" s="3"/>
      <c r="X340" s="3"/>
      <c r="Y340" s="17"/>
      <c r="Z340" s="17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17"/>
      <c r="DW340" s="3"/>
      <c r="DX340" s="3"/>
      <c r="DY340" s="3"/>
      <c r="DZ340" s="3"/>
      <c r="EA340" s="17"/>
      <c r="EB340" s="17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</row>
    <row r="341" spans="1:156" ht="13.2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5"/>
      <c r="Q341" s="17"/>
      <c r="R341" s="17"/>
      <c r="S341" s="17"/>
      <c r="T341" s="17"/>
      <c r="U341" s="3"/>
      <c r="V341" s="3"/>
      <c r="W341" s="3"/>
      <c r="X341" s="3"/>
      <c r="Y341" s="17"/>
      <c r="Z341" s="17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17"/>
      <c r="DW341" s="3"/>
      <c r="DX341" s="3"/>
      <c r="DY341" s="3"/>
      <c r="DZ341" s="3"/>
      <c r="EA341" s="17"/>
      <c r="EB341" s="17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</row>
    <row r="342" spans="1:156" ht="13.2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5"/>
      <c r="Q342" s="17"/>
      <c r="R342" s="17"/>
      <c r="S342" s="17"/>
      <c r="T342" s="17"/>
      <c r="U342" s="3"/>
      <c r="V342" s="3"/>
      <c r="W342" s="3"/>
      <c r="X342" s="3"/>
      <c r="Y342" s="17"/>
      <c r="Z342" s="17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17"/>
      <c r="DW342" s="3"/>
      <c r="DX342" s="3"/>
      <c r="DY342" s="3"/>
      <c r="DZ342" s="3"/>
      <c r="EA342" s="17"/>
      <c r="EB342" s="17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</row>
    <row r="343" spans="1:156" ht="13.2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5"/>
      <c r="Q343" s="17"/>
      <c r="R343" s="17"/>
      <c r="S343" s="17"/>
      <c r="T343" s="17"/>
      <c r="U343" s="3"/>
      <c r="V343" s="3"/>
      <c r="W343" s="3"/>
      <c r="X343" s="3"/>
      <c r="Y343" s="17"/>
      <c r="Z343" s="17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17"/>
      <c r="DW343" s="3"/>
      <c r="DX343" s="3"/>
      <c r="DY343" s="3"/>
      <c r="DZ343" s="3"/>
      <c r="EA343" s="17"/>
      <c r="EB343" s="17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</row>
    <row r="344" spans="1:156" ht="13.2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5"/>
      <c r="Q344" s="17"/>
      <c r="R344" s="17"/>
      <c r="S344" s="17"/>
      <c r="T344" s="17"/>
      <c r="U344" s="3"/>
      <c r="V344" s="3"/>
      <c r="W344" s="3"/>
      <c r="X344" s="3"/>
      <c r="Y344" s="17"/>
      <c r="Z344" s="17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17"/>
      <c r="DW344" s="3"/>
      <c r="DX344" s="3"/>
      <c r="DY344" s="3"/>
      <c r="DZ344" s="3"/>
      <c r="EA344" s="17"/>
      <c r="EB344" s="17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</row>
    <row r="345" spans="1:156" ht="13.2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5"/>
      <c r="Q345" s="17"/>
      <c r="R345" s="17"/>
      <c r="S345" s="17"/>
      <c r="T345" s="17"/>
      <c r="U345" s="3"/>
      <c r="V345" s="3"/>
      <c r="W345" s="3"/>
      <c r="X345" s="3"/>
      <c r="Y345" s="17"/>
      <c r="Z345" s="17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17"/>
      <c r="DW345" s="3"/>
      <c r="DX345" s="3"/>
      <c r="DY345" s="3"/>
      <c r="DZ345" s="3"/>
      <c r="EA345" s="17"/>
      <c r="EB345" s="17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</row>
    <row r="346" spans="1:156" ht="13.2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5"/>
      <c r="Q346" s="17"/>
      <c r="R346" s="17"/>
      <c r="S346" s="17"/>
      <c r="T346" s="17"/>
      <c r="U346" s="3"/>
      <c r="V346" s="3"/>
      <c r="W346" s="3"/>
      <c r="X346" s="3"/>
      <c r="Y346" s="17"/>
      <c r="Z346" s="17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17"/>
      <c r="DW346" s="3"/>
      <c r="DX346" s="3"/>
      <c r="DY346" s="3"/>
      <c r="DZ346" s="3"/>
      <c r="EA346" s="17"/>
      <c r="EB346" s="17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</row>
    <row r="347" spans="1:156" ht="13.2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5"/>
      <c r="Q347" s="17"/>
      <c r="R347" s="17"/>
      <c r="S347" s="17"/>
      <c r="T347" s="17"/>
      <c r="U347" s="3"/>
      <c r="V347" s="3"/>
      <c r="W347" s="3"/>
      <c r="X347" s="3"/>
      <c r="Y347" s="17"/>
      <c r="Z347" s="17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17"/>
      <c r="DW347" s="3"/>
      <c r="DX347" s="3"/>
      <c r="DY347" s="3"/>
      <c r="DZ347" s="3"/>
      <c r="EA347" s="17"/>
      <c r="EB347" s="17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</row>
    <row r="348" spans="1:156" ht="13.2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5"/>
      <c r="Q348" s="17"/>
      <c r="R348" s="17"/>
      <c r="S348" s="17"/>
      <c r="T348" s="17"/>
      <c r="U348" s="3"/>
      <c r="V348" s="3"/>
      <c r="W348" s="3"/>
      <c r="X348" s="3"/>
      <c r="Y348" s="17"/>
      <c r="Z348" s="17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17"/>
      <c r="DW348" s="3"/>
      <c r="DX348" s="3"/>
      <c r="DY348" s="3"/>
      <c r="DZ348" s="3"/>
      <c r="EA348" s="17"/>
      <c r="EB348" s="17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</row>
    <row r="349" spans="1:156" ht="13.2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5"/>
      <c r="Q349" s="17"/>
      <c r="R349" s="17"/>
      <c r="S349" s="17"/>
      <c r="T349" s="17"/>
      <c r="U349" s="3"/>
      <c r="V349" s="3"/>
      <c r="W349" s="3"/>
      <c r="X349" s="3"/>
      <c r="Y349" s="17"/>
      <c r="Z349" s="17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17"/>
      <c r="DW349" s="3"/>
      <c r="DX349" s="3"/>
      <c r="DY349" s="3"/>
      <c r="DZ349" s="3"/>
      <c r="EA349" s="17"/>
      <c r="EB349" s="17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</row>
    <row r="350" spans="1:156" ht="13.2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5"/>
      <c r="Q350" s="17"/>
      <c r="R350" s="17"/>
      <c r="S350" s="17"/>
      <c r="T350" s="17"/>
      <c r="U350" s="3"/>
      <c r="V350" s="3"/>
      <c r="W350" s="3"/>
      <c r="X350" s="3"/>
      <c r="Y350" s="17"/>
      <c r="Z350" s="17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17"/>
      <c r="DW350" s="3"/>
      <c r="DX350" s="3"/>
      <c r="DY350" s="3"/>
      <c r="DZ350" s="3"/>
      <c r="EA350" s="17"/>
      <c r="EB350" s="17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</row>
    <row r="351" spans="1:156" ht="13.2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5"/>
      <c r="Q351" s="17"/>
      <c r="R351" s="17"/>
      <c r="S351" s="17"/>
      <c r="T351" s="17"/>
      <c r="U351" s="3"/>
      <c r="V351" s="3"/>
      <c r="W351" s="3"/>
      <c r="X351" s="3"/>
      <c r="Y351" s="17"/>
      <c r="Z351" s="17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17"/>
      <c r="DW351" s="3"/>
      <c r="DX351" s="3"/>
      <c r="DY351" s="3"/>
      <c r="DZ351" s="3"/>
      <c r="EA351" s="17"/>
      <c r="EB351" s="17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</row>
    <row r="352" spans="1:156" ht="13.2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5"/>
      <c r="Q352" s="17"/>
      <c r="R352" s="17"/>
      <c r="S352" s="17"/>
      <c r="T352" s="17"/>
      <c r="U352" s="3"/>
      <c r="V352" s="3"/>
      <c r="W352" s="3"/>
      <c r="X352" s="3"/>
      <c r="Y352" s="17"/>
      <c r="Z352" s="17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17"/>
      <c r="DW352" s="3"/>
      <c r="DX352" s="3"/>
      <c r="DY352" s="3"/>
      <c r="DZ352" s="3"/>
      <c r="EA352" s="17"/>
      <c r="EB352" s="17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</row>
    <row r="353" spans="1:156" ht="13.2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5"/>
      <c r="Q353" s="17"/>
      <c r="R353" s="17"/>
      <c r="S353" s="17"/>
      <c r="T353" s="17"/>
      <c r="U353" s="3"/>
      <c r="V353" s="3"/>
      <c r="W353" s="3"/>
      <c r="X353" s="3"/>
      <c r="Y353" s="17"/>
      <c r="Z353" s="17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17"/>
      <c r="DW353" s="3"/>
      <c r="DX353" s="3"/>
      <c r="DY353" s="3"/>
      <c r="DZ353" s="3"/>
      <c r="EA353" s="17"/>
      <c r="EB353" s="17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</row>
    <row r="354" spans="1:156" ht="13.2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5"/>
      <c r="Q354" s="17"/>
      <c r="R354" s="17"/>
      <c r="S354" s="17"/>
      <c r="T354" s="17"/>
      <c r="U354" s="3"/>
      <c r="V354" s="3"/>
      <c r="W354" s="3"/>
      <c r="X354" s="3"/>
      <c r="Y354" s="17"/>
      <c r="Z354" s="17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17"/>
      <c r="DW354" s="3"/>
      <c r="DX354" s="3"/>
      <c r="DY354" s="3"/>
      <c r="DZ354" s="3"/>
      <c r="EA354" s="17"/>
      <c r="EB354" s="17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</row>
    <row r="355" spans="1:156" ht="13.2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5"/>
      <c r="Q355" s="17"/>
      <c r="R355" s="17"/>
      <c r="S355" s="17"/>
      <c r="T355" s="17"/>
      <c r="U355" s="3"/>
      <c r="V355" s="3"/>
      <c r="W355" s="3"/>
      <c r="X355" s="3"/>
      <c r="Y355" s="17"/>
      <c r="Z355" s="17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17"/>
      <c r="DW355" s="3"/>
      <c r="DX355" s="3"/>
      <c r="DY355" s="3"/>
      <c r="DZ355" s="3"/>
      <c r="EA355" s="17"/>
      <c r="EB355" s="17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</row>
    <row r="356" spans="1:156" ht="13.2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5"/>
      <c r="Q356" s="17"/>
      <c r="R356" s="17"/>
      <c r="S356" s="17"/>
      <c r="T356" s="17"/>
      <c r="U356" s="3"/>
      <c r="V356" s="3"/>
      <c r="W356" s="3"/>
      <c r="X356" s="3"/>
      <c r="Y356" s="17"/>
      <c r="Z356" s="17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17"/>
      <c r="DW356" s="3"/>
      <c r="DX356" s="3"/>
      <c r="DY356" s="3"/>
      <c r="DZ356" s="3"/>
      <c r="EA356" s="17"/>
      <c r="EB356" s="17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</row>
    <row r="357" spans="1:156" ht="13.2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5"/>
      <c r="Q357" s="17"/>
      <c r="R357" s="17"/>
      <c r="S357" s="17"/>
      <c r="T357" s="17"/>
      <c r="U357" s="3"/>
      <c r="V357" s="3"/>
      <c r="W357" s="3"/>
      <c r="X357" s="3"/>
      <c r="Y357" s="17"/>
      <c r="Z357" s="17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17"/>
      <c r="DW357" s="3"/>
      <c r="DX357" s="3"/>
      <c r="DY357" s="3"/>
      <c r="DZ357" s="3"/>
      <c r="EA357" s="17"/>
      <c r="EB357" s="17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</row>
    <row r="358" spans="1:156" ht="13.2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5"/>
      <c r="Q358" s="17"/>
      <c r="R358" s="17"/>
      <c r="S358" s="17"/>
      <c r="T358" s="17"/>
      <c r="U358" s="3"/>
      <c r="V358" s="3"/>
      <c r="W358" s="3"/>
      <c r="X358" s="3"/>
      <c r="Y358" s="17"/>
      <c r="Z358" s="17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17"/>
      <c r="DW358" s="3"/>
      <c r="DX358" s="3"/>
      <c r="DY358" s="3"/>
      <c r="DZ358" s="3"/>
      <c r="EA358" s="17"/>
      <c r="EB358" s="17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</row>
    <row r="359" spans="1:156" ht="13.2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5"/>
      <c r="Q359" s="17"/>
      <c r="R359" s="17"/>
      <c r="S359" s="17"/>
      <c r="T359" s="17"/>
      <c r="U359" s="3"/>
      <c r="V359" s="3"/>
      <c r="W359" s="3"/>
      <c r="X359" s="3"/>
      <c r="Y359" s="17"/>
      <c r="Z359" s="17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17"/>
      <c r="DW359" s="3"/>
      <c r="DX359" s="3"/>
      <c r="DY359" s="3"/>
      <c r="DZ359" s="3"/>
      <c r="EA359" s="17"/>
      <c r="EB359" s="17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</row>
    <row r="360" spans="1:156" ht="13.2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5"/>
      <c r="Q360" s="17"/>
      <c r="R360" s="17"/>
      <c r="S360" s="17"/>
      <c r="T360" s="17"/>
      <c r="U360" s="3"/>
      <c r="V360" s="3"/>
      <c r="W360" s="3"/>
      <c r="X360" s="3"/>
      <c r="Y360" s="17"/>
      <c r="Z360" s="17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17"/>
      <c r="DW360" s="3"/>
      <c r="DX360" s="3"/>
      <c r="DY360" s="3"/>
      <c r="DZ360" s="3"/>
      <c r="EA360" s="17"/>
      <c r="EB360" s="17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</row>
    <row r="361" spans="1:156" ht="13.2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5"/>
      <c r="Q361" s="17"/>
      <c r="R361" s="17"/>
      <c r="S361" s="17"/>
      <c r="T361" s="17"/>
      <c r="U361" s="3"/>
      <c r="V361" s="3"/>
      <c r="W361" s="3"/>
      <c r="X361" s="3"/>
      <c r="Y361" s="17"/>
      <c r="Z361" s="17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17"/>
      <c r="DW361" s="3"/>
      <c r="DX361" s="3"/>
      <c r="DY361" s="3"/>
      <c r="DZ361" s="3"/>
      <c r="EA361" s="17"/>
      <c r="EB361" s="17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</row>
    <row r="362" spans="1:156" ht="13.2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5"/>
      <c r="Q362" s="17"/>
      <c r="R362" s="17"/>
      <c r="S362" s="17"/>
      <c r="T362" s="17"/>
      <c r="U362" s="3"/>
      <c r="V362" s="3"/>
      <c r="W362" s="3"/>
      <c r="X362" s="3"/>
      <c r="Y362" s="17"/>
      <c r="Z362" s="17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17"/>
      <c r="DW362" s="3"/>
      <c r="DX362" s="3"/>
      <c r="DY362" s="3"/>
      <c r="DZ362" s="3"/>
      <c r="EA362" s="17"/>
      <c r="EB362" s="17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</row>
    <row r="363" spans="1:156" ht="13.2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5"/>
      <c r="Q363" s="17"/>
      <c r="R363" s="17"/>
      <c r="S363" s="17"/>
      <c r="T363" s="17"/>
      <c r="U363" s="3"/>
      <c r="V363" s="3"/>
      <c r="W363" s="3"/>
      <c r="X363" s="3"/>
      <c r="Y363" s="17"/>
      <c r="Z363" s="17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17"/>
      <c r="DW363" s="3"/>
      <c r="DX363" s="3"/>
      <c r="DY363" s="3"/>
      <c r="DZ363" s="3"/>
      <c r="EA363" s="17"/>
      <c r="EB363" s="17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</row>
    <row r="364" spans="1:156" ht="13.2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5"/>
      <c r="Q364" s="17"/>
      <c r="R364" s="17"/>
      <c r="S364" s="17"/>
      <c r="T364" s="17"/>
      <c r="U364" s="3"/>
      <c r="V364" s="3"/>
      <c r="W364" s="3"/>
      <c r="X364" s="3"/>
      <c r="Y364" s="17"/>
      <c r="Z364" s="17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17"/>
      <c r="DW364" s="3"/>
      <c r="DX364" s="3"/>
      <c r="DY364" s="3"/>
      <c r="DZ364" s="3"/>
      <c r="EA364" s="17"/>
      <c r="EB364" s="17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</row>
    <row r="365" spans="1:156" ht="13.2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5"/>
      <c r="Q365" s="17"/>
      <c r="R365" s="17"/>
      <c r="S365" s="17"/>
      <c r="T365" s="17"/>
      <c r="U365" s="3"/>
      <c r="V365" s="3"/>
      <c r="W365" s="3"/>
      <c r="X365" s="3"/>
      <c r="Y365" s="17"/>
      <c r="Z365" s="17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17"/>
      <c r="DW365" s="3"/>
      <c r="DX365" s="3"/>
      <c r="DY365" s="3"/>
      <c r="DZ365" s="3"/>
      <c r="EA365" s="17"/>
      <c r="EB365" s="17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</row>
    <row r="366" spans="1:156" ht="13.2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5"/>
      <c r="Q366" s="17"/>
      <c r="R366" s="17"/>
      <c r="S366" s="17"/>
      <c r="T366" s="17"/>
      <c r="U366" s="3"/>
      <c r="V366" s="3"/>
      <c r="W366" s="3"/>
      <c r="X366" s="3"/>
      <c r="Y366" s="17"/>
      <c r="Z366" s="17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17"/>
      <c r="DW366" s="3"/>
      <c r="DX366" s="3"/>
      <c r="DY366" s="3"/>
      <c r="DZ366" s="3"/>
      <c r="EA366" s="17"/>
      <c r="EB366" s="17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</row>
    <row r="367" spans="1:156" ht="13.2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5"/>
      <c r="Q367" s="17"/>
      <c r="R367" s="17"/>
      <c r="S367" s="17"/>
      <c r="T367" s="17"/>
      <c r="U367" s="3"/>
      <c r="V367" s="3"/>
      <c r="W367" s="3"/>
      <c r="X367" s="3"/>
      <c r="Y367" s="17"/>
      <c r="Z367" s="17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17"/>
      <c r="DW367" s="3"/>
      <c r="DX367" s="3"/>
      <c r="DY367" s="3"/>
      <c r="DZ367" s="3"/>
      <c r="EA367" s="17"/>
      <c r="EB367" s="17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</row>
    <row r="368" spans="1:156" ht="13.2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5"/>
      <c r="Q368" s="17"/>
      <c r="R368" s="17"/>
      <c r="S368" s="17"/>
      <c r="T368" s="17"/>
      <c r="U368" s="3"/>
      <c r="V368" s="3"/>
      <c r="W368" s="3"/>
      <c r="X368" s="3"/>
      <c r="Y368" s="17"/>
      <c r="Z368" s="17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17"/>
      <c r="DW368" s="3"/>
      <c r="DX368" s="3"/>
      <c r="DY368" s="3"/>
      <c r="DZ368" s="3"/>
      <c r="EA368" s="17"/>
      <c r="EB368" s="17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</row>
    <row r="369" spans="1:156" ht="13.2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5"/>
      <c r="Q369" s="17"/>
      <c r="R369" s="17"/>
      <c r="S369" s="17"/>
      <c r="T369" s="17"/>
      <c r="U369" s="3"/>
      <c r="V369" s="3"/>
      <c r="W369" s="3"/>
      <c r="X369" s="3"/>
      <c r="Y369" s="17"/>
      <c r="Z369" s="17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17"/>
      <c r="DW369" s="3"/>
      <c r="DX369" s="3"/>
      <c r="DY369" s="3"/>
      <c r="DZ369" s="3"/>
      <c r="EA369" s="17"/>
      <c r="EB369" s="17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</row>
    <row r="370" spans="1:156" ht="13.2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5"/>
      <c r="Q370" s="17"/>
      <c r="R370" s="17"/>
      <c r="S370" s="17"/>
      <c r="T370" s="17"/>
      <c r="U370" s="3"/>
      <c r="V370" s="3"/>
      <c r="W370" s="3"/>
      <c r="X370" s="3"/>
      <c r="Y370" s="17"/>
      <c r="Z370" s="17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17"/>
      <c r="DW370" s="3"/>
      <c r="DX370" s="3"/>
      <c r="DY370" s="3"/>
      <c r="DZ370" s="3"/>
      <c r="EA370" s="17"/>
      <c r="EB370" s="17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</row>
    <row r="371" spans="1:156" ht="13.2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5"/>
      <c r="Q371" s="17"/>
      <c r="R371" s="17"/>
      <c r="S371" s="17"/>
      <c r="T371" s="17"/>
      <c r="U371" s="3"/>
      <c r="V371" s="3"/>
      <c r="W371" s="3"/>
      <c r="X371" s="3"/>
      <c r="Y371" s="17"/>
      <c r="Z371" s="17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17"/>
      <c r="DW371" s="3"/>
      <c r="DX371" s="3"/>
      <c r="DY371" s="3"/>
      <c r="DZ371" s="3"/>
      <c r="EA371" s="17"/>
      <c r="EB371" s="17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</row>
    <row r="372" spans="1:156" ht="13.2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5"/>
      <c r="Q372" s="17"/>
      <c r="R372" s="17"/>
      <c r="S372" s="17"/>
      <c r="T372" s="17"/>
      <c r="U372" s="3"/>
      <c r="V372" s="3"/>
      <c r="W372" s="3"/>
      <c r="X372" s="3"/>
      <c r="Y372" s="17"/>
      <c r="Z372" s="17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17"/>
      <c r="DW372" s="3"/>
      <c r="DX372" s="3"/>
      <c r="DY372" s="3"/>
      <c r="DZ372" s="3"/>
      <c r="EA372" s="17"/>
      <c r="EB372" s="17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</row>
    <row r="373" spans="1:156" ht="13.2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5"/>
      <c r="Q373" s="17"/>
      <c r="R373" s="17"/>
      <c r="S373" s="17"/>
      <c r="T373" s="17"/>
      <c r="U373" s="3"/>
      <c r="V373" s="3"/>
      <c r="W373" s="3"/>
      <c r="X373" s="3"/>
      <c r="Y373" s="17"/>
      <c r="Z373" s="17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17"/>
      <c r="DW373" s="3"/>
      <c r="DX373" s="3"/>
      <c r="DY373" s="3"/>
      <c r="DZ373" s="3"/>
      <c r="EA373" s="17"/>
      <c r="EB373" s="17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</row>
    <row r="374" spans="1:156" ht="13.2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5"/>
      <c r="Q374" s="17"/>
      <c r="R374" s="17"/>
      <c r="S374" s="17"/>
      <c r="T374" s="17"/>
      <c r="U374" s="3"/>
      <c r="V374" s="3"/>
      <c r="W374" s="3"/>
      <c r="X374" s="3"/>
      <c r="Y374" s="17"/>
      <c r="Z374" s="17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17"/>
      <c r="DW374" s="3"/>
      <c r="DX374" s="3"/>
      <c r="DY374" s="3"/>
      <c r="DZ374" s="3"/>
      <c r="EA374" s="17"/>
      <c r="EB374" s="17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</row>
    <row r="375" spans="1:156" ht="13.2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5"/>
      <c r="Q375" s="17"/>
      <c r="R375" s="17"/>
      <c r="S375" s="17"/>
      <c r="T375" s="17"/>
      <c r="U375" s="3"/>
      <c r="V375" s="3"/>
      <c r="W375" s="3"/>
      <c r="X375" s="3"/>
      <c r="Y375" s="17"/>
      <c r="Z375" s="17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17"/>
      <c r="DW375" s="3"/>
      <c r="DX375" s="3"/>
      <c r="DY375" s="3"/>
      <c r="DZ375" s="3"/>
      <c r="EA375" s="17"/>
      <c r="EB375" s="17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</row>
    <row r="376" spans="1:156" ht="13.2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5"/>
      <c r="Q376" s="17"/>
      <c r="R376" s="17"/>
      <c r="S376" s="17"/>
      <c r="T376" s="17"/>
      <c r="U376" s="3"/>
      <c r="V376" s="3"/>
      <c r="W376" s="3"/>
      <c r="X376" s="3"/>
      <c r="Y376" s="17"/>
      <c r="Z376" s="17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17"/>
      <c r="DW376" s="3"/>
      <c r="DX376" s="3"/>
      <c r="DY376" s="3"/>
      <c r="DZ376" s="3"/>
      <c r="EA376" s="17"/>
      <c r="EB376" s="17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</row>
    <row r="377" spans="1:156" ht="13.2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5"/>
      <c r="Q377" s="17"/>
      <c r="R377" s="17"/>
      <c r="S377" s="17"/>
      <c r="T377" s="17"/>
      <c r="U377" s="3"/>
      <c r="V377" s="3"/>
      <c r="W377" s="3"/>
      <c r="X377" s="3"/>
      <c r="Y377" s="17"/>
      <c r="Z377" s="17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17"/>
      <c r="DW377" s="3"/>
      <c r="DX377" s="3"/>
      <c r="DY377" s="3"/>
      <c r="DZ377" s="3"/>
      <c r="EA377" s="17"/>
      <c r="EB377" s="17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</row>
    <row r="378" spans="1:156" ht="13.2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5"/>
      <c r="Q378" s="17"/>
      <c r="R378" s="17"/>
      <c r="S378" s="17"/>
      <c r="T378" s="17"/>
      <c r="U378" s="3"/>
      <c r="V378" s="3"/>
      <c r="W378" s="3"/>
      <c r="X378" s="3"/>
      <c r="Y378" s="17"/>
      <c r="Z378" s="17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17"/>
      <c r="DW378" s="3"/>
      <c r="DX378" s="3"/>
      <c r="DY378" s="3"/>
      <c r="DZ378" s="3"/>
      <c r="EA378" s="17"/>
      <c r="EB378" s="17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</row>
    <row r="379" spans="1:156" ht="13.2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5"/>
      <c r="Q379" s="17"/>
      <c r="R379" s="17"/>
      <c r="S379" s="17"/>
      <c r="T379" s="17"/>
      <c r="U379" s="3"/>
      <c r="V379" s="3"/>
      <c r="W379" s="3"/>
      <c r="X379" s="3"/>
      <c r="Y379" s="17"/>
      <c r="Z379" s="17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17"/>
      <c r="DW379" s="3"/>
      <c r="DX379" s="3"/>
      <c r="DY379" s="3"/>
      <c r="DZ379" s="3"/>
      <c r="EA379" s="17"/>
      <c r="EB379" s="17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</row>
    <row r="380" spans="1:156" ht="13.2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5"/>
      <c r="Q380" s="17"/>
      <c r="R380" s="17"/>
      <c r="S380" s="17"/>
      <c r="T380" s="17"/>
      <c r="U380" s="3"/>
      <c r="V380" s="3"/>
      <c r="W380" s="3"/>
      <c r="X380" s="3"/>
      <c r="Y380" s="17"/>
      <c r="Z380" s="17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17"/>
      <c r="DW380" s="3"/>
      <c r="DX380" s="3"/>
      <c r="DY380" s="3"/>
      <c r="DZ380" s="3"/>
      <c r="EA380" s="17"/>
      <c r="EB380" s="17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</row>
    <row r="381" spans="1:156" ht="13.2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5"/>
      <c r="Q381" s="17"/>
      <c r="R381" s="17"/>
      <c r="S381" s="17"/>
      <c r="T381" s="17"/>
      <c r="U381" s="3"/>
      <c r="V381" s="3"/>
      <c r="W381" s="3"/>
      <c r="X381" s="3"/>
      <c r="Y381" s="17"/>
      <c r="Z381" s="17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17"/>
      <c r="DW381" s="3"/>
      <c r="DX381" s="3"/>
      <c r="DY381" s="3"/>
      <c r="DZ381" s="3"/>
      <c r="EA381" s="17"/>
      <c r="EB381" s="17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</row>
    <row r="382" spans="1:156" ht="13.2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5"/>
      <c r="Q382" s="17"/>
      <c r="R382" s="17"/>
      <c r="S382" s="17"/>
      <c r="T382" s="17"/>
      <c r="U382" s="3"/>
      <c r="V382" s="3"/>
      <c r="W382" s="3"/>
      <c r="X382" s="3"/>
      <c r="Y382" s="17"/>
      <c r="Z382" s="17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17"/>
      <c r="DW382" s="3"/>
      <c r="DX382" s="3"/>
      <c r="DY382" s="3"/>
      <c r="DZ382" s="3"/>
      <c r="EA382" s="17"/>
      <c r="EB382" s="17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</row>
    <row r="383" spans="1:156" ht="13.2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5"/>
      <c r="Q383" s="17"/>
      <c r="R383" s="17"/>
      <c r="S383" s="17"/>
      <c r="T383" s="17"/>
      <c r="U383" s="3"/>
      <c r="V383" s="3"/>
      <c r="W383" s="3"/>
      <c r="X383" s="3"/>
      <c r="Y383" s="17"/>
      <c r="Z383" s="17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17"/>
      <c r="DW383" s="3"/>
      <c r="DX383" s="3"/>
      <c r="DY383" s="3"/>
      <c r="DZ383" s="3"/>
      <c r="EA383" s="17"/>
      <c r="EB383" s="17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</row>
    <row r="384" spans="1:156" ht="13.2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5"/>
      <c r="Q384" s="17"/>
      <c r="R384" s="17"/>
      <c r="S384" s="17"/>
      <c r="T384" s="17"/>
      <c r="U384" s="3"/>
      <c r="V384" s="3"/>
      <c r="W384" s="3"/>
      <c r="X384" s="3"/>
      <c r="Y384" s="17"/>
      <c r="Z384" s="17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17"/>
      <c r="DW384" s="3"/>
      <c r="DX384" s="3"/>
      <c r="DY384" s="3"/>
      <c r="DZ384" s="3"/>
      <c r="EA384" s="17"/>
      <c r="EB384" s="17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</row>
    <row r="385" spans="1:156" ht="13.2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5"/>
      <c r="Q385" s="17"/>
      <c r="R385" s="17"/>
      <c r="S385" s="17"/>
      <c r="T385" s="17"/>
      <c r="U385" s="3"/>
      <c r="V385" s="3"/>
      <c r="W385" s="3"/>
      <c r="X385" s="3"/>
      <c r="Y385" s="17"/>
      <c r="Z385" s="17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17"/>
      <c r="DW385" s="3"/>
      <c r="DX385" s="3"/>
      <c r="DY385" s="3"/>
      <c r="DZ385" s="3"/>
      <c r="EA385" s="17"/>
      <c r="EB385" s="17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</row>
    <row r="386" spans="1:156" ht="13.2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5"/>
      <c r="Q386" s="17"/>
      <c r="R386" s="17"/>
      <c r="S386" s="17"/>
      <c r="T386" s="17"/>
      <c r="U386" s="3"/>
      <c r="V386" s="3"/>
      <c r="W386" s="3"/>
      <c r="X386" s="3"/>
      <c r="Y386" s="17"/>
      <c r="Z386" s="17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17"/>
      <c r="DW386" s="3"/>
      <c r="DX386" s="3"/>
      <c r="DY386" s="3"/>
      <c r="DZ386" s="3"/>
      <c r="EA386" s="17"/>
      <c r="EB386" s="17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</row>
    <row r="387" spans="1:156" ht="13.2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5"/>
      <c r="Q387" s="17"/>
      <c r="R387" s="17"/>
      <c r="S387" s="17"/>
      <c r="T387" s="17"/>
      <c r="U387" s="3"/>
      <c r="V387" s="3"/>
      <c r="W387" s="3"/>
      <c r="X387" s="3"/>
      <c r="Y387" s="17"/>
      <c r="Z387" s="17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17"/>
      <c r="DW387" s="3"/>
      <c r="DX387" s="3"/>
      <c r="DY387" s="3"/>
      <c r="DZ387" s="3"/>
      <c r="EA387" s="17"/>
      <c r="EB387" s="17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</row>
    <row r="388" spans="1:156" ht="13.2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5"/>
      <c r="Q388" s="17"/>
      <c r="R388" s="17"/>
      <c r="S388" s="17"/>
      <c r="T388" s="17"/>
      <c r="U388" s="3"/>
      <c r="V388" s="3"/>
      <c r="W388" s="3"/>
      <c r="X388" s="3"/>
      <c r="Y388" s="17"/>
      <c r="Z388" s="17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17"/>
      <c r="DW388" s="3"/>
      <c r="DX388" s="3"/>
      <c r="DY388" s="3"/>
      <c r="DZ388" s="3"/>
      <c r="EA388" s="17"/>
      <c r="EB388" s="17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</row>
    <row r="389" spans="1:156" ht="13.2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5"/>
      <c r="Q389" s="17"/>
      <c r="R389" s="17"/>
      <c r="S389" s="17"/>
      <c r="T389" s="17"/>
      <c r="U389" s="3"/>
      <c r="V389" s="3"/>
      <c r="W389" s="3"/>
      <c r="X389" s="3"/>
      <c r="Y389" s="17"/>
      <c r="Z389" s="17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17"/>
      <c r="DW389" s="3"/>
      <c r="DX389" s="3"/>
      <c r="DY389" s="3"/>
      <c r="DZ389" s="3"/>
      <c r="EA389" s="17"/>
      <c r="EB389" s="17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</row>
    <row r="390" spans="1:156" ht="13.2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5"/>
      <c r="Q390" s="17"/>
      <c r="R390" s="17"/>
      <c r="S390" s="17"/>
      <c r="T390" s="17"/>
      <c r="U390" s="3"/>
      <c r="V390" s="3"/>
      <c r="W390" s="3"/>
      <c r="X390" s="3"/>
      <c r="Y390" s="17"/>
      <c r="Z390" s="17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17"/>
      <c r="DW390" s="3"/>
      <c r="DX390" s="3"/>
      <c r="DY390" s="3"/>
      <c r="DZ390" s="3"/>
      <c r="EA390" s="17"/>
      <c r="EB390" s="17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</row>
    <row r="391" spans="1:156" ht="13.2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5"/>
      <c r="Q391" s="17"/>
      <c r="R391" s="17"/>
      <c r="S391" s="17"/>
      <c r="T391" s="17"/>
      <c r="U391" s="3"/>
      <c r="V391" s="3"/>
      <c r="W391" s="3"/>
      <c r="X391" s="3"/>
      <c r="Y391" s="17"/>
      <c r="Z391" s="17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17"/>
      <c r="DW391" s="3"/>
      <c r="DX391" s="3"/>
      <c r="DY391" s="3"/>
      <c r="DZ391" s="3"/>
      <c r="EA391" s="17"/>
      <c r="EB391" s="17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</row>
    <row r="392" spans="1:156" ht="13.2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5"/>
      <c r="Q392" s="17"/>
      <c r="R392" s="17"/>
      <c r="S392" s="17"/>
      <c r="T392" s="17"/>
      <c r="U392" s="3"/>
      <c r="V392" s="3"/>
      <c r="W392" s="3"/>
      <c r="X392" s="3"/>
      <c r="Y392" s="17"/>
      <c r="Z392" s="17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17"/>
      <c r="DW392" s="3"/>
      <c r="DX392" s="3"/>
      <c r="DY392" s="3"/>
      <c r="DZ392" s="3"/>
      <c r="EA392" s="17"/>
      <c r="EB392" s="17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</row>
    <row r="393" spans="1:156" ht="13.2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5"/>
      <c r="Q393" s="17"/>
      <c r="R393" s="17"/>
      <c r="S393" s="17"/>
      <c r="T393" s="17"/>
      <c r="U393" s="3"/>
      <c r="V393" s="3"/>
      <c r="W393" s="3"/>
      <c r="X393" s="3"/>
      <c r="Y393" s="17"/>
      <c r="Z393" s="17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17"/>
      <c r="DW393" s="3"/>
      <c r="DX393" s="3"/>
      <c r="DY393" s="3"/>
      <c r="DZ393" s="3"/>
      <c r="EA393" s="17"/>
      <c r="EB393" s="17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</row>
    <row r="394" spans="1:156" ht="13.2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5"/>
      <c r="Q394" s="17"/>
      <c r="R394" s="17"/>
      <c r="S394" s="17"/>
      <c r="T394" s="17"/>
      <c r="U394" s="3"/>
      <c r="V394" s="3"/>
      <c r="W394" s="3"/>
      <c r="X394" s="3"/>
      <c r="Y394" s="17"/>
      <c r="Z394" s="17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17"/>
      <c r="DW394" s="3"/>
      <c r="DX394" s="3"/>
      <c r="DY394" s="3"/>
      <c r="DZ394" s="3"/>
      <c r="EA394" s="17"/>
      <c r="EB394" s="17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</row>
    <row r="395" spans="1:156" ht="13.2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5"/>
      <c r="Q395" s="17"/>
      <c r="R395" s="17"/>
      <c r="S395" s="17"/>
      <c r="T395" s="17"/>
      <c r="U395" s="3"/>
      <c r="V395" s="3"/>
      <c r="W395" s="3"/>
      <c r="X395" s="3"/>
      <c r="Y395" s="17"/>
      <c r="Z395" s="17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17"/>
      <c r="DW395" s="3"/>
      <c r="DX395" s="3"/>
      <c r="DY395" s="3"/>
      <c r="DZ395" s="3"/>
      <c r="EA395" s="17"/>
      <c r="EB395" s="17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</row>
    <row r="396" spans="1:156" ht="13.2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5"/>
      <c r="Q396" s="17"/>
      <c r="R396" s="17"/>
      <c r="S396" s="17"/>
      <c r="T396" s="17"/>
      <c r="U396" s="3"/>
      <c r="V396" s="3"/>
      <c r="W396" s="3"/>
      <c r="X396" s="3"/>
      <c r="Y396" s="17"/>
      <c r="Z396" s="17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17"/>
      <c r="DW396" s="3"/>
      <c r="DX396" s="3"/>
      <c r="DY396" s="3"/>
      <c r="DZ396" s="3"/>
      <c r="EA396" s="17"/>
      <c r="EB396" s="17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</row>
    <row r="397" spans="1:156" ht="13.2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5"/>
      <c r="Q397" s="17"/>
      <c r="R397" s="17"/>
      <c r="S397" s="17"/>
      <c r="T397" s="17"/>
      <c r="U397" s="3"/>
      <c r="V397" s="3"/>
      <c r="W397" s="3"/>
      <c r="X397" s="3"/>
      <c r="Y397" s="17"/>
      <c r="Z397" s="17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17"/>
      <c r="DW397" s="3"/>
      <c r="DX397" s="3"/>
      <c r="DY397" s="3"/>
      <c r="DZ397" s="3"/>
      <c r="EA397" s="17"/>
      <c r="EB397" s="17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</row>
    <row r="398" spans="1:156" ht="13.2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5"/>
      <c r="Q398" s="17"/>
      <c r="R398" s="17"/>
      <c r="S398" s="17"/>
      <c r="T398" s="17"/>
      <c r="U398" s="3"/>
      <c r="V398" s="3"/>
      <c r="W398" s="3"/>
      <c r="X398" s="3"/>
      <c r="Y398" s="17"/>
      <c r="Z398" s="17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17"/>
      <c r="DW398" s="3"/>
      <c r="DX398" s="3"/>
      <c r="DY398" s="3"/>
      <c r="DZ398" s="3"/>
      <c r="EA398" s="17"/>
      <c r="EB398" s="17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</row>
    <row r="399" spans="1:156" ht="13.2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5"/>
      <c r="Q399" s="17"/>
      <c r="R399" s="17"/>
      <c r="S399" s="17"/>
      <c r="T399" s="17"/>
      <c r="U399" s="3"/>
      <c r="V399" s="3"/>
      <c r="W399" s="3"/>
      <c r="X399" s="3"/>
      <c r="Y399" s="17"/>
      <c r="Z399" s="17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17"/>
      <c r="DW399" s="3"/>
      <c r="DX399" s="3"/>
      <c r="DY399" s="3"/>
      <c r="DZ399" s="3"/>
      <c r="EA399" s="17"/>
      <c r="EB399" s="17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</row>
    <row r="400" spans="1:156" ht="13.2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5"/>
      <c r="Q400" s="17"/>
      <c r="R400" s="17"/>
      <c r="S400" s="17"/>
      <c r="T400" s="17"/>
      <c r="U400" s="3"/>
      <c r="V400" s="3"/>
      <c r="W400" s="3"/>
      <c r="X400" s="3"/>
      <c r="Y400" s="17"/>
      <c r="Z400" s="17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17"/>
      <c r="DW400" s="3"/>
      <c r="DX400" s="3"/>
      <c r="DY400" s="3"/>
      <c r="DZ400" s="3"/>
      <c r="EA400" s="17"/>
      <c r="EB400" s="17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</row>
    <row r="401" spans="1:156" ht="13.2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5"/>
      <c r="Q401" s="17"/>
      <c r="R401" s="17"/>
      <c r="S401" s="17"/>
      <c r="T401" s="17"/>
      <c r="U401" s="3"/>
      <c r="V401" s="3"/>
      <c r="W401" s="3"/>
      <c r="X401" s="3"/>
      <c r="Y401" s="17"/>
      <c r="Z401" s="17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17"/>
      <c r="DW401" s="3"/>
      <c r="DX401" s="3"/>
      <c r="DY401" s="3"/>
      <c r="DZ401" s="3"/>
      <c r="EA401" s="17"/>
      <c r="EB401" s="17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</row>
    <row r="402" spans="1:156" ht="13.2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5"/>
      <c r="Q402" s="17"/>
      <c r="R402" s="17"/>
      <c r="S402" s="17"/>
      <c r="T402" s="17"/>
      <c r="U402" s="3"/>
      <c r="V402" s="3"/>
      <c r="W402" s="3"/>
      <c r="X402" s="3"/>
      <c r="Y402" s="17"/>
      <c r="Z402" s="17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17"/>
      <c r="DW402" s="3"/>
      <c r="DX402" s="3"/>
      <c r="DY402" s="3"/>
      <c r="DZ402" s="3"/>
      <c r="EA402" s="17"/>
      <c r="EB402" s="17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</row>
    <row r="403" spans="1:156" ht="13.2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5"/>
      <c r="Q403" s="17"/>
      <c r="R403" s="17"/>
      <c r="S403" s="17"/>
      <c r="T403" s="17"/>
      <c r="U403" s="3"/>
      <c r="V403" s="3"/>
      <c r="W403" s="3"/>
      <c r="X403" s="3"/>
      <c r="Y403" s="17"/>
      <c r="Z403" s="17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17"/>
      <c r="DW403" s="3"/>
      <c r="DX403" s="3"/>
      <c r="DY403" s="3"/>
      <c r="DZ403" s="3"/>
      <c r="EA403" s="17"/>
      <c r="EB403" s="17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</row>
    <row r="404" spans="1:156" ht="13.2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5"/>
      <c r="Q404" s="17"/>
      <c r="R404" s="17"/>
      <c r="S404" s="17"/>
      <c r="T404" s="17"/>
      <c r="U404" s="3"/>
      <c r="V404" s="3"/>
      <c r="W404" s="3"/>
      <c r="X404" s="3"/>
      <c r="Y404" s="17"/>
      <c r="Z404" s="17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17"/>
      <c r="DW404" s="3"/>
      <c r="DX404" s="3"/>
      <c r="DY404" s="3"/>
      <c r="DZ404" s="3"/>
      <c r="EA404" s="17"/>
      <c r="EB404" s="17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</row>
    <row r="405" spans="1:156" ht="13.2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5"/>
      <c r="Q405" s="17"/>
      <c r="R405" s="17"/>
      <c r="S405" s="17"/>
      <c r="T405" s="17"/>
      <c r="U405" s="3"/>
      <c r="V405" s="3"/>
      <c r="W405" s="3"/>
      <c r="X405" s="3"/>
      <c r="Y405" s="17"/>
      <c r="Z405" s="17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17"/>
      <c r="DW405" s="3"/>
      <c r="DX405" s="3"/>
      <c r="DY405" s="3"/>
      <c r="DZ405" s="3"/>
      <c r="EA405" s="17"/>
      <c r="EB405" s="17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</row>
    <row r="406" spans="1:156" ht="13.2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5"/>
      <c r="Q406" s="17"/>
      <c r="R406" s="17"/>
      <c r="S406" s="17"/>
      <c r="T406" s="17"/>
      <c r="U406" s="3"/>
      <c r="V406" s="3"/>
      <c r="W406" s="3"/>
      <c r="X406" s="3"/>
      <c r="Y406" s="17"/>
      <c r="Z406" s="17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17"/>
      <c r="DW406" s="3"/>
      <c r="DX406" s="3"/>
      <c r="DY406" s="3"/>
      <c r="DZ406" s="3"/>
      <c r="EA406" s="17"/>
      <c r="EB406" s="17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</row>
    <row r="407" spans="1:156" ht="13.2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5"/>
      <c r="Q407" s="17"/>
      <c r="R407" s="17"/>
      <c r="S407" s="17"/>
      <c r="T407" s="17"/>
      <c r="U407" s="3"/>
      <c r="V407" s="3"/>
      <c r="W407" s="3"/>
      <c r="X407" s="3"/>
      <c r="Y407" s="17"/>
      <c r="Z407" s="17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17"/>
      <c r="DW407" s="3"/>
      <c r="DX407" s="3"/>
      <c r="DY407" s="3"/>
      <c r="DZ407" s="3"/>
      <c r="EA407" s="17"/>
      <c r="EB407" s="17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</row>
    <row r="408" spans="1:156" ht="13.2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5"/>
      <c r="Q408" s="17"/>
      <c r="R408" s="17"/>
      <c r="S408" s="17"/>
      <c r="T408" s="17"/>
      <c r="U408" s="3"/>
      <c r="V408" s="3"/>
      <c r="W408" s="3"/>
      <c r="X408" s="3"/>
      <c r="Y408" s="17"/>
      <c r="Z408" s="17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17"/>
      <c r="DW408" s="3"/>
      <c r="DX408" s="3"/>
      <c r="DY408" s="3"/>
      <c r="DZ408" s="3"/>
      <c r="EA408" s="17"/>
      <c r="EB408" s="17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</row>
    <row r="409" spans="1:156" ht="13.2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5"/>
      <c r="Q409" s="17"/>
      <c r="R409" s="17"/>
      <c r="S409" s="17"/>
      <c r="T409" s="17"/>
      <c r="U409" s="3"/>
      <c r="V409" s="3"/>
      <c r="W409" s="3"/>
      <c r="X409" s="3"/>
      <c r="Y409" s="17"/>
      <c r="Z409" s="17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17"/>
      <c r="DW409" s="3"/>
      <c r="DX409" s="3"/>
      <c r="DY409" s="3"/>
      <c r="DZ409" s="3"/>
      <c r="EA409" s="17"/>
      <c r="EB409" s="17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</row>
    <row r="410" spans="1:156" ht="13.2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5"/>
      <c r="Q410" s="17"/>
      <c r="R410" s="17"/>
      <c r="S410" s="17"/>
      <c r="T410" s="17"/>
      <c r="U410" s="3"/>
      <c r="V410" s="3"/>
      <c r="W410" s="3"/>
      <c r="X410" s="3"/>
      <c r="Y410" s="17"/>
      <c r="Z410" s="17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17"/>
      <c r="DW410" s="3"/>
      <c r="DX410" s="3"/>
      <c r="DY410" s="3"/>
      <c r="DZ410" s="3"/>
      <c r="EA410" s="17"/>
      <c r="EB410" s="17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</row>
    <row r="411" spans="1:156" ht="13.2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5"/>
      <c r="Q411" s="17"/>
      <c r="R411" s="17"/>
      <c r="S411" s="17"/>
      <c r="T411" s="17"/>
      <c r="U411" s="3"/>
      <c r="V411" s="3"/>
      <c r="W411" s="3"/>
      <c r="X411" s="3"/>
      <c r="Y411" s="17"/>
      <c r="Z411" s="17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17"/>
      <c r="DW411" s="3"/>
      <c r="DX411" s="3"/>
      <c r="DY411" s="3"/>
      <c r="DZ411" s="3"/>
      <c r="EA411" s="17"/>
      <c r="EB411" s="17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</row>
    <row r="412" spans="1:156" ht="13.2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5"/>
      <c r="Q412" s="17"/>
      <c r="R412" s="17"/>
      <c r="S412" s="17"/>
      <c r="T412" s="17"/>
      <c r="U412" s="3"/>
      <c r="V412" s="3"/>
      <c r="W412" s="3"/>
      <c r="X412" s="3"/>
      <c r="Y412" s="17"/>
      <c r="Z412" s="17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17"/>
      <c r="DW412" s="3"/>
      <c r="DX412" s="3"/>
      <c r="DY412" s="3"/>
      <c r="DZ412" s="3"/>
      <c r="EA412" s="17"/>
      <c r="EB412" s="17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</row>
    <row r="413" spans="1:156" ht="13.2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5"/>
      <c r="Q413" s="17"/>
      <c r="R413" s="17"/>
      <c r="S413" s="17"/>
      <c r="T413" s="17"/>
      <c r="U413" s="3"/>
      <c r="V413" s="3"/>
      <c r="W413" s="3"/>
      <c r="X413" s="3"/>
      <c r="Y413" s="17"/>
      <c r="Z413" s="17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17"/>
      <c r="DW413" s="3"/>
      <c r="DX413" s="3"/>
      <c r="DY413" s="3"/>
      <c r="DZ413" s="3"/>
      <c r="EA413" s="17"/>
      <c r="EB413" s="17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</row>
    <row r="414" spans="1:156" ht="13.2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5"/>
      <c r="Q414" s="17"/>
      <c r="R414" s="17"/>
      <c r="S414" s="17"/>
      <c r="T414" s="17"/>
      <c r="U414" s="3"/>
      <c r="V414" s="3"/>
      <c r="W414" s="3"/>
      <c r="X414" s="3"/>
      <c r="Y414" s="17"/>
      <c r="Z414" s="17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17"/>
      <c r="DW414" s="3"/>
      <c r="DX414" s="3"/>
      <c r="DY414" s="3"/>
      <c r="DZ414" s="3"/>
      <c r="EA414" s="17"/>
      <c r="EB414" s="17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</row>
    <row r="415" spans="1:156" ht="13.2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5"/>
      <c r="Q415" s="17"/>
      <c r="R415" s="17"/>
      <c r="S415" s="17"/>
      <c r="T415" s="17"/>
      <c r="U415" s="3"/>
      <c r="V415" s="3"/>
      <c r="W415" s="3"/>
      <c r="X415" s="3"/>
      <c r="Y415" s="17"/>
      <c r="Z415" s="17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17"/>
      <c r="DW415" s="3"/>
      <c r="DX415" s="3"/>
      <c r="DY415" s="3"/>
      <c r="DZ415" s="3"/>
      <c r="EA415" s="17"/>
      <c r="EB415" s="17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</row>
    <row r="416" spans="1:156" ht="13.2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5"/>
      <c r="Q416" s="17"/>
      <c r="R416" s="17"/>
      <c r="S416" s="17"/>
      <c r="T416" s="17"/>
      <c r="U416" s="3"/>
      <c r="V416" s="3"/>
      <c r="W416" s="3"/>
      <c r="X416" s="3"/>
      <c r="Y416" s="17"/>
      <c r="Z416" s="17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17"/>
      <c r="DW416" s="3"/>
      <c r="DX416" s="3"/>
      <c r="DY416" s="3"/>
      <c r="DZ416" s="3"/>
      <c r="EA416" s="17"/>
      <c r="EB416" s="17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</row>
    <row r="417" spans="1:156" ht="13.2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5"/>
      <c r="Q417" s="17"/>
      <c r="R417" s="17"/>
      <c r="S417" s="17"/>
      <c r="T417" s="17"/>
      <c r="U417" s="3"/>
      <c r="V417" s="3"/>
      <c r="W417" s="3"/>
      <c r="X417" s="3"/>
      <c r="Y417" s="17"/>
      <c r="Z417" s="17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17"/>
      <c r="DW417" s="3"/>
      <c r="DX417" s="3"/>
      <c r="DY417" s="3"/>
      <c r="DZ417" s="3"/>
      <c r="EA417" s="17"/>
      <c r="EB417" s="17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</row>
    <row r="418" spans="1:156" ht="13.2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5"/>
      <c r="Q418" s="17"/>
      <c r="R418" s="17"/>
      <c r="S418" s="17"/>
      <c r="T418" s="17"/>
      <c r="U418" s="3"/>
      <c r="V418" s="3"/>
      <c r="W418" s="3"/>
      <c r="X418" s="3"/>
      <c r="Y418" s="17"/>
      <c r="Z418" s="17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17"/>
      <c r="DW418" s="3"/>
      <c r="DX418" s="3"/>
      <c r="DY418" s="3"/>
      <c r="DZ418" s="3"/>
      <c r="EA418" s="17"/>
      <c r="EB418" s="17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</row>
    <row r="419" spans="1:156" ht="13.2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5"/>
      <c r="Q419" s="17"/>
      <c r="R419" s="17"/>
      <c r="S419" s="17"/>
      <c r="T419" s="17"/>
      <c r="U419" s="3"/>
      <c r="V419" s="3"/>
      <c r="W419" s="3"/>
      <c r="X419" s="3"/>
      <c r="Y419" s="17"/>
      <c r="Z419" s="17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17"/>
      <c r="DW419" s="3"/>
      <c r="DX419" s="3"/>
      <c r="DY419" s="3"/>
      <c r="DZ419" s="3"/>
      <c r="EA419" s="17"/>
      <c r="EB419" s="17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</row>
    <row r="420" spans="1:156" ht="13.2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5"/>
      <c r="Q420" s="17"/>
      <c r="R420" s="17"/>
      <c r="S420" s="17"/>
      <c r="T420" s="17"/>
      <c r="U420" s="3"/>
      <c r="V420" s="3"/>
      <c r="W420" s="3"/>
      <c r="X420" s="3"/>
      <c r="Y420" s="17"/>
      <c r="Z420" s="17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17"/>
      <c r="DW420" s="3"/>
      <c r="DX420" s="3"/>
      <c r="DY420" s="3"/>
      <c r="DZ420" s="3"/>
      <c r="EA420" s="17"/>
      <c r="EB420" s="17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</row>
    <row r="421" spans="1:156" ht="13.2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5"/>
      <c r="Q421" s="17"/>
      <c r="R421" s="17"/>
      <c r="S421" s="17"/>
      <c r="T421" s="17"/>
      <c r="U421" s="3"/>
      <c r="V421" s="3"/>
      <c r="W421" s="3"/>
      <c r="X421" s="3"/>
      <c r="Y421" s="17"/>
      <c r="Z421" s="17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17"/>
      <c r="DW421" s="3"/>
      <c r="DX421" s="3"/>
      <c r="DY421" s="3"/>
      <c r="DZ421" s="3"/>
      <c r="EA421" s="17"/>
      <c r="EB421" s="17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</row>
    <row r="422" spans="1:156" ht="13.2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5"/>
      <c r="Q422" s="17"/>
      <c r="R422" s="17"/>
      <c r="S422" s="17"/>
      <c r="T422" s="17"/>
      <c r="U422" s="3"/>
      <c r="V422" s="3"/>
      <c r="W422" s="3"/>
      <c r="X422" s="3"/>
      <c r="Y422" s="17"/>
      <c r="Z422" s="17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17"/>
      <c r="DW422" s="3"/>
      <c r="DX422" s="3"/>
      <c r="DY422" s="3"/>
      <c r="DZ422" s="3"/>
      <c r="EA422" s="17"/>
      <c r="EB422" s="17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</row>
    <row r="423" spans="1:156" ht="13.2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5"/>
      <c r="Q423" s="17"/>
      <c r="R423" s="17"/>
      <c r="S423" s="17"/>
      <c r="T423" s="17"/>
      <c r="U423" s="3"/>
      <c r="V423" s="3"/>
      <c r="W423" s="3"/>
      <c r="X423" s="3"/>
      <c r="Y423" s="17"/>
      <c r="Z423" s="17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17"/>
      <c r="DW423" s="3"/>
      <c r="DX423" s="3"/>
      <c r="DY423" s="3"/>
      <c r="DZ423" s="3"/>
      <c r="EA423" s="17"/>
      <c r="EB423" s="17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</row>
    <row r="424" spans="1:156" ht="13.2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5"/>
      <c r="Q424" s="17"/>
      <c r="R424" s="17"/>
      <c r="S424" s="17"/>
      <c r="T424" s="17"/>
      <c r="U424" s="3"/>
      <c r="V424" s="3"/>
      <c r="W424" s="3"/>
      <c r="X424" s="3"/>
      <c r="Y424" s="17"/>
      <c r="Z424" s="17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17"/>
      <c r="DW424" s="3"/>
      <c r="DX424" s="3"/>
      <c r="DY424" s="3"/>
      <c r="DZ424" s="3"/>
      <c r="EA424" s="17"/>
      <c r="EB424" s="17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</row>
    <row r="425" spans="1:156" ht="13.2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5"/>
      <c r="Q425" s="17"/>
      <c r="R425" s="17"/>
      <c r="S425" s="17"/>
      <c r="T425" s="17"/>
      <c r="U425" s="3"/>
      <c r="V425" s="3"/>
      <c r="W425" s="3"/>
      <c r="X425" s="3"/>
      <c r="Y425" s="17"/>
      <c r="Z425" s="17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17"/>
      <c r="DW425" s="3"/>
      <c r="DX425" s="3"/>
      <c r="DY425" s="3"/>
      <c r="DZ425" s="3"/>
      <c r="EA425" s="17"/>
      <c r="EB425" s="17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</row>
    <row r="426" spans="1:156" ht="13.2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5"/>
      <c r="Q426" s="17"/>
      <c r="R426" s="17"/>
      <c r="S426" s="17"/>
      <c r="T426" s="17"/>
      <c r="U426" s="3"/>
      <c r="V426" s="3"/>
      <c r="W426" s="3"/>
      <c r="X426" s="3"/>
      <c r="Y426" s="17"/>
      <c r="Z426" s="17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17"/>
      <c r="DW426" s="3"/>
      <c r="DX426" s="3"/>
      <c r="DY426" s="3"/>
      <c r="DZ426" s="3"/>
      <c r="EA426" s="17"/>
      <c r="EB426" s="17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</row>
    <row r="427" spans="1:156" ht="13.2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5"/>
      <c r="Q427" s="17"/>
      <c r="R427" s="17"/>
      <c r="S427" s="17"/>
      <c r="T427" s="17"/>
      <c r="U427" s="3"/>
      <c r="V427" s="3"/>
      <c r="W427" s="3"/>
      <c r="X427" s="3"/>
      <c r="Y427" s="17"/>
      <c r="Z427" s="17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17"/>
      <c r="DW427" s="3"/>
      <c r="DX427" s="3"/>
      <c r="DY427" s="3"/>
      <c r="DZ427" s="3"/>
      <c r="EA427" s="17"/>
      <c r="EB427" s="17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</row>
    <row r="428" spans="1:156" ht="13.2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5"/>
      <c r="Q428" s="17"/>
      <c r="R428" s="17"/>
      <c r="S428" s="17"/>
      <c r="T428" s="17"/>
      <c r="U428" s="3"/>
      <c r="V428" s="3"/>
      <c r="W428" s="3"/>
      <c r="X428" s="3"/>
      <c r="Y428" s="17"/>
      <c r="Z428" s="17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17"/>
      <c r="DW428" s="3"/>
      <c r="DX428" s="3"/>
      <c r="DY428" s="3"/>
      <c r="DZ428" s="3"/>
      <c r="EA428" s="17"/>
      <c r="EB428" s="17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</row>
    <row r="429" spans="1:156" ht="13.2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5"/>
      <c r="Q429" s="17"/>
      <c r="R429" s="17"/>
      <c r="S429" s="17"/>
      <c r="T429" s="17"/>
      <c r="U429" s="3"/>
      <c r="V429" s="3"/>
      <c r="W429" s="3"/>
      <c r="X429" s="3"/>
      <c r="Y429" s="17"/>
      <c r="Z429" s="17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17"/>
      <c r="DW429" s="3"/>
      <c r="DX429" s="3"/>
      <c r="DY429" s="3"/>
      <c r="DZ429" s="3"/>
      <c r="EA429" s="17"/>
      <c r="EB429" s="17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</row>
    <row r="430" spans="1:156" ht="13.2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5"/>
      <c r="Q430" s="17"/>
      <c r="R430" s="17"/>
      <c r="S430" s="17"/>
      <c r="T430" s="17"/>
      <c r="U430" s="3"/>
      <c r="V430" s="3"/>
      <c r="W430" s="3"/>
      <c r="X430" s="3"/>
      <c r="Y430" s="17"/>
      <c r="Z430" s="17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17"/>
      <c r="DW430" s="3"/>
      <c r="DX430" s="3"/>
      <c r="DY430" s="3"/>
      <c r="DZ430" s="3"/>
      <c r="EA430" s="17"/>
      <c r="EB430" s="17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</row>
    <row r="431" spans="1:156" ht="13.2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5"/>
      <c r="Q431" s="17"/>
      <c r="R431" s="17"/>
      <c r="S431" s="17"/>
      <c r="T431" s="17"/>
      <c r="U431" s="3"/>
      <c r="V431" s="3"/>
      <c r="W431" s="3"/>
      <c r="X431" s="3"/>
      <c r="Y431" s="17"/>
      <c r="Z431" s="17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17"/>
      <c r="DW431" s="3"/>
      <c r="DX431" s="3"/>
      <c r="DY431" s="3"/>
      <c r="DZ431" s="3"/>
      <c r="EA431" s="17"/>
      <c r="EB431" s="17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</row>
    <row r="432" spans="1:156" ht="13.2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5"/>
      <c r="Q432" s="17"/>
      <c r="R432" s="17"/>
      <c r="S432" s="17"/>
      <c r="T432" s="17"/>
      <c r="U432" s="3"/>
      <c r="V432" s="3"/>
      <c r="W432" s="3"/>
      <c r="X432" s="3"/>
      <c r="Y432" s="17"/>
      <c r="Z432" s="17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17"/>
      <c r="DW432" s="3"/>
      <c r="DX432" s="3"/>
      <c r="DY432" s="3"/>
      <c r="DZ432" s="3"/>
      <c r="EA432" s="17"/>
      <c r="EB432" s="17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</row>
    <row r="433" spans="1:156" ht="13.2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5"/>
      <c r="Q433" s="17"/>
      <c r="R433" s="17"/>
      <c r="S433" s="17"/>
      <c r="T433" s="17"/>
      <c r="U433" s="3"/>
      <c r="V433" s="3"/>
      <c r="W433" s="3"/>
      <c r="X433" s="3"/>
      <c r="Y433" s="17"/>
      <c r="Z433" s="17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17"/>
      <c r="DW433" s="3"/>
      <c r="DX433" s="3"/>
      <c r="DY433" s="3"/>
      <c r="DZ433" s="3"/>
      <c r="EA433" s="17"/>
      <c r="EB433" s="17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</row>
    <row r="434" spans="1:156" ht="13.2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5"/>
      <c r="Q434" s="17"/>
      <c r="R434" s="17"/>
      <c r="S434" s="17"/>
      <c r="T434" s="17"/>
      <c r="U434" s="3"/>
      <c r="V434" s="3"/>
      <c r="W434" s="3"/>
      <c r="X434" s="3"/>
      <c r="Y434" s="17"/>
      <c r="Z434" s="17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17"/>
      <c r="DW434" s="3"/>
      <c r="DX434" s="3"/>
      <c r="DY434" s="3"/>
      <c r="DZ434" s="3"/>
      <c r="EA434" s="17"/>
      <c r="EB434" s="17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</row>
    <row r="435" spans="1:156" ht="13.2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5"/>
      <c r="Q435" s="17"/>
      <c r="R435" s="17"/>
      <c r="S435" s="17"/>
      <c r="T435" s="17"/>
      <c r="U435" s="3"/>
      <c r="V435" s="3"/>
      <c r="W435" s="3"/>
      <c r="X435" s="3"/>
      <c r="Y435" s="17"/>
      <c r="Z435" s="17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17"/>
      <c r="DW435" s="3"/>
      <c r="DX435" s="3"/>
      <c r="DY435" s="3"/>
      <c r="DZ435" s="3"/>
      <c r="EA435" s="17"/>
      <c r="EB435" s="17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</row>
    <row r="436" spans="1:156" ht="13.2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5"/>
      <c r="Q436" s="17"/>
      <c r="R436" s="17"/>
      <c r="S436" s="17"/>
      <c r="T436" s="17"/>
      <c r="U436" s="3"/>
      <c r="V436" s="3"/>
      <c r="W436" s="3"/>
      <c r="X436" s="3"/>
      <c r="Y436" s="17"/>
      <c r="Z436" s="17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17"/>
      <c r="DW436" s="3"/>
      <c r="DX436" s="3"/>
      <c r="DY436" s="3"/>
      <c r="DZ436" s="3"/>
      <c r="EA436" s="17"/>
      <c r="EB436" s="17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</row>
    <row r="437" spans="1:156" ht="13.2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5"/>
      <c r="Q437" s="17"/>
      <c r="R437" s="17"/>
      <c r="S437" s="17"/>
      <c r="T437" s="17"/>
      <c r="U437" s="3"/>
      <c r="V437" s="3"/>
      <c r="W437" s="3"/>
      <c r="X437" s="3"/>
      <c r="Y437" s="17"/>
      <c r="Z437" s="17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17"/>
      <c r="DW437" s="3"/>
      <c r="DX437" s="3"/>
      <c r="DY437" s="3"/>
      <c r="DZ437" s="3"/>
      <c r="EA437" s="17"/>
      <c r="EB437" s="17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</row>
    <row r="438" spans="1:156" ht="13.2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5"/>
      <c r="Q438" s="17"/>
      <c r="R438" s="17"/>
      <c r="S438" s="17"/>
      <c r="T438" s="17"/>
      <c r="U438" s="3"/>
      <c r="V438" s="3"/>
      <c r="W438" s="3"/>
      <c r="X438" s="3"/>
      <c r="Y438" s="17"/>
      <c r="Z438" s="17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17"/>
      <c r="DW438" s="3"/>
      <c r="DX438" s="3"/>
      <c r="DY438" s="3"/>
      <c r="DZ438" s="3"/>
      <c r="EA438" s="17"/>
      <c r="EB438" s="17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</row>
    <row r="439" spans="1:156" ht="13.2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5"/>
      <c r="Q439" s="17"/>
      <c r="R439" s="17"/>
      <c r="S439" s="17"/>
      <c r="T439" s="17"/>
      <c r="U439" s="3"/>
      <c r="V439" s="3"/>
      <c r="W439" s="3"/>
      <c r="X439" s="3"/>
      <c r="Y439" s="17"/>
      <c r="Z439" s="17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17"/>
      <c r="DW439" s="3"/>
      <c r="DX439" s="3"/>
      <c r="DY439" s="3"/>
      <c r="DZ439" s="3"/>
      <c r="EA439" s="17"/>
      <c r="EB439" s="17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</row>
    <row r="440" spans="1:156" ht="13.2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5"/>
      <c r="Q440" s="17"/>
      <c r="R440" s="17"/>
      <c r="S440" s="17"/>
      <c r="T440" s="17"/>
      <c r="U440" s="3"/>
      <c r="V440" s="3"/>
      <c r="W440" s="3"/>
      <c r="X440" s="3"/>
      <c r="Y440" s="17"/>
      <c r="Z440" s="17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17"/>
      <c r="DW440" s="3"/>
      <c r="DX440" s="3"/>
      <c r="DY440" s="3"/>
      <c r="DZ440" s="3"/>
      <c r="EA440" s="17"/>
      <c r="EB440" s="17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</row>
    <row r="441" spans="1:156" ht="13.2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5"/>
      <c r="Q441" s="17"/>
      <c r="R441" s="17"/>
      <c r="S441" s="17"/>
      <c r="T441" s="17"/>
      <c r="U441" s="3"/>
      <c r="V441" s="3"/>
      <c r="W441" s="3"/>
      <c r="X441" s="3"/>
      <c r="Y441" s="17"/>
      <c r="Z441" s="17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17"/>
      <c r="DW441" s="3"/>
      <c r="DX441" s="3"/>
      <c r="DY441" s="3"/>
      <c r="DZ441" s="3"/>
      <c r="EA441" s="17"/>
      <c r="EB441" s="17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</row>
    <row r="442" spans="1:156" ht="13.2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5"/>
      <c r="Q442" s="17"/>
      <c r="R442" s="17"/>
      <c r="S442" s="17"/>
      <c r="T442" s="17"/>
      <c r="U442" s="3"/>
      <c r="V442" s="3"/>
      <c r="W442" s="3"/>
      <c r="X442" s="3"/>
      <c r="Y442" s="17"/>
      <c r="Z442" s="17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17"/>
      <c r="DW442" s="3"/>
      <c r="DX442" s="3"/>
      <c r="DY442" s="3"/>
      <c r="DZ442" s="3"/>
      <c r="EA442" s="17"/>
      <c r="EB442" s="17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</row>
    <row r="443" spans="1:156" ht="13.2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5"/>
      <c r="Q443" s="17"/>
      <c r="R443" s="17"/>
      <c r="S443" s="17"/>
      <c r="T443" s="17"/>
      <c r="U443" s="3"/>
      <c r="V443" s="3"/>
      <c r="W443" s="3"/>
      <c r="X443" s="3"/>
      <c r="Y443" s="17"/>
      <c r="Z443" s="17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17"/>
      <c r="DW443" s="3"/>
      <c r="DX443" s="3"/>
      <c r="DY443" s="3"/>
      <c r="DZ443" s="3"/>
      <c r="EA443" s="17"/>
      <c r="EB443" s="17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</row>
    <row r="444" spans="1:156" ht="13.2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5"/>
      <c r="Q444" s="17"/>
      <c r="R444" s="17"/>
      <c r="S444" s="17"/>
      <c r="T444" s="17"/>
      <c r="U444" s="3"/>
      <c r="V444" s="3"/>
      <c r="W444" s="3"/>
      <c r="X444" s="3"/>
      <c r="Y444" s="17"/>
      <c r="Z444" s="17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17"/>
      <c r="DW444" s="3"/>
      <c r="DX444" s="3"/>
      <c r="DY444" s="3"/>
      <c r="DZ444" s="3"/>
      <c r="EA444" s="17"/>
      <c r="EB444" s="17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</row>
    <row r="445" spans="1:156" ht="13.2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5"/>
      <c r="Q445" s="17"/>
      <c r="R445" s="17"/>
      <c r="S445" s="17"/>
      <c r="T445" s="17"/>
      <c r="U445" s="3"/>
      <c r="V445" s="3"/>
      <c r="W445" s="3"/>
      <c r="X445" s="3"/>
      <c r="Y445" s="17"/>
      <c r="Z445" s="17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17"/>
      <c r="DW445" s="3"/>
      <c r="DX445" s="3"/>
      <c r="DY445" s="3"/>
      <c r="DZ445" s="3"/>
      <c r="EA445" s="17"/>
      <c r="EB445" s="17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</row>
    <row r="446" spans="1:156" ht="13.2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5"/>
      <c r="Q446" s="17"/>
      <c r="R446" s="17"/>
      <c r="S446" s="17"/>
      <c r="T446" s="17"/>
      <c r="U446" s="3"/>
      <c r="V446" s="3"/>
      <c r="W446" s="3"/>
      <c r="X446" s="3"/>
      <c r="Y446" s="17"/>
      <c r="Z446" s="17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17"/>
      <c r="DW446" s="3"/>
      <c r="DX446" s="3"/>
      <c r="DY446" s="3"/>
      <c r="DZ446" s="3"/>
      <c r="EA446" s="17"/>
      <c r="EB446" s="17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</row>
    <row r="447" spans="1:156" ht="13.2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5"/>
      <c r="Q447" s="17"/>
      <c r="R447" s="17"/>
      <c r="S447" s="17"/>
      <c r="T447" s="17"/>
      <c r="U447" s="3"/>
      <c r="V447" s="3"/>
      <c r="W447" s="3"/>
      <c r="X447" s="3"/>
      <c r="Y447" s="17"/>
      <c r="Z447" s="17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17"/>
      <c r="DW447" s="3"/>
      <c r="DX447" s="3"/>
      <c r="DY447" s="3"/>
      <c r="DZ447" s="3"/>
      <c r="EA447" s="17"/>
      <c r="EB447" s="17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</row>
    <row r="448" spans="1:156" ht="13.2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5"/>
      <c r="Q448" s="17"/>
      <c r="R448" s="17"/>
      <c r="S448" s="17"/>
      <c r="T448" s="17"/>
      <c r="U448" s="3"/>
      <c r="V448" s="3"/>
      <c r="W448" s="3"/>
      <c r="X448" s="3"/>
      <c r="Y448" s="17"/>
      <c r="Z448" s="17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17"/>
      <c r="DW448" s="3"/>
      <c r="DX448" s="3"/>
      <c r="DY448" s="3"/>
      <c r="DZ448" s="3"/>
      <c r="EA448" s="17"/>
      <c r="EB448" s="17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</row>
    <row r="449" spans="1:156" ht="13.2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5"/>
      <c r="Q449" s="17"/>
      <c r="R449" s="17"/>
      <c r="S449" s="17"/>
      <c r="T449" s="17"/>
      <c r="U449" s="3"/>
      <c r="V449" s="3"/>
      <c r="W449" s="3"/>
      <c r="X449" s="3"/>
      <c r="Y449" s="17"/>
      <c r="Z449" s="17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17"/>
      <c r="DW449" s="3"/>
      <c r="DX449" s="3"/>
      <c r="DY449" s="3"/>
      <c r="DZ449" s="3"/>
      <c r="EA449" s="17"/>
      <c r="EB449" s="17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</row>
    <row r="450" spans="1:156" ht="13.2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5"/>
      <c r="Q450" s="17"/>
      <c r="R450" s="17"/>
      <c r="S450" s="17"/>
      <c r="T450" s="17"/>
      <c r="U450" s="3"/>
      <c r="V450" s="3"/>
      <c r="W450" s="3"/>
      <c r="X450" s="3"/>
      <c r="Y450" s="17"/>
      <c r="Z450" s="17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17"/>
      <c r="DW450" s="3"/>
      <c r="DX450" s="3"/>
      <c r="DY450" s="3"/>
      <c r="DZ450" s="3"/>
      <c r="EA450" s="17"/>
      <c r="EB450" s="17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</row>
    <row r="451" spans="1:156" ht="13.2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5"/>
      <c r="Q451" s="17"/>
      <c r="R451" s="17"/>
      <c r="S451" s="17"/>
      <c r="T451" s="17"/>
      <c r="U451" s="3"/>
      <c r="V451" s="3"/>
      <c r="W451" s="3"/>
      <c r="X451" s="3"/>
      <c r="Y451" s="17"/>
      <c r="Z451" s="17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17"/>
      <c r="DW451" s="3"/>
      <c r="DX451" s="3"/>
      <c r="DY451" s="3"/>
      <c r="DZ451" s="3"/>
      <c r="EA451" s="17"/>
      <c r="EB451" s="17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</row>
    <row r="452" spans="1:156" ht="13.2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5"/>
      <c r="Q452" s="17"/>
      <c r="R452" s="17"/>
      <c r="S452" s="17"/>
      <c r="T452" s="17"/>
      <c r="U452" s="3"/>
      <c r="V452" s="3"/>
      <c r="W452" s="3"/>
      <c r="X452" s="3"/>
      <c r="Y452" s="17"/>
      <c r="Z452" s="17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17"/>
      <c r="DW452" s="3"/>
      <c r="DX452" s="3"/>
      <c r="DY452" s="3"/>
      <c r="DZ452" s="3"/>
      <c r="EA452" s="17"/>
      <c r="EB452" s="17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</row>
    <row r="453" spans="1:156" ht="13.2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5"/>
      <c r="Q453" s="17"/>
      <c r="R453" s="17"/>
      <c r="S453" s="17"/>
      <c r="T453" s="17"/>
      <c r="U453" s="3"/>
      <c r="V453" s="3"/>
      <c r="W453" s="3"/>
      <c r="X453" s="3"/>
      <c r="Y453" s="17"/>
      <c r="Z453" s="17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17"/>
      <c r="DW453" s="3"/>
      <c r="DX453" s="3"/>
      <c r="DY453" s="3"/>
      <c r="DZ453" s="3"/>
      <c r="EA453" s="17"/>
      <c r="EB453" s="17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</row>
    <row r="454" spans="1:156" ht="13.2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5"/>
      <c r="Q454" s="17"/>
      <c r="R454" s="17"/>
      <c r="S454" s="17"/>
      <c r="T454" s="17"/>
      <c r="U454" s="3"/>
      <c r="V454" s="3"/>
      <c r="W454" s="3"/>
      <c r="X454" s="3"/>
      <c r="Y454" s="17"/>
      <c r="Z454" s="17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17"/>
      <c r="DW454" s="3"/>
      <c r="DX454" s="3"/>
      <c r="DY454" s="3"/>
      <c r="DZ454" s="3"/>
      <c r="EA454" s="17"/>
      <c r="EB454" s="17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</row>
    <row r="455" spans="1:156" ht="13.2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5"/>
      <c r="Q455" s="17"/>
      <c r="R455" s="17"/>
      <c r="S455" s="17"/>
      <c r="T455" s="17"/>
      <c r="U455" s="3"/>
      <c r="V455" s="3"/>
      <c r="W455" s="3"/>
      <c r="X455" s="3"/>
      <c r="Y455" s="17"/>
      <c r="Z455" s="17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17"/>
      <c r="DW455" s="3"/>
      <c r="DX455" s="3"/>
      <c r="DY455" s="3"/>
      <c r="DZ455" s="3"/>
      <c r="EA455" s="17"/>
      <c r="EB455" s="17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</row>
    <row r="456" spans="1:156" ht="13.2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5"/>
      <c r="Q456" s="17"/>
      <c r="R456" s="17"/>
      <c r="S456" s="17"/>
      <c r="T456" s="17"/>
      <c r="U456" s="3"/>
      <c r="V456" s="3"/>
      <c r="W456" s="3"/>
      <c r="X456" s="3"/>
      <c r="Y456" s="17"/>
      <c r="Z456" s="17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17"/>
      <c r="DW456" s="3"/>
      <c r="DX456" s="3"/>
      <c r="DY456" s="3"/>
      <c r="DZ456" s="3"/>
      <c r="EA456" s="17"/>
      <c r="EB456" s="17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</row>
    <row r="457" spans="1:156" ht="13.2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5"/>
      <c r="Q457" s="17"/>
      <c r="R457" s="17"/>
      <c r="S457" s="17"/>
      <c r="T457" s="17"/>
      <c r="U457" s="3"/>
      <c r="V457" s="3"/>
      <c r="W457" s="3"/>
      <c r="X457" s="3"/>
      <c r="Y457" s="17"/>
      <c r="Z457" s="17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17"/>
      <c r="DW457" s="3"/>
      <c r="DX457" s="3"/>
      <c r="DY457" s="3"/>
      <c r="DZ457" s="3"/>
      <c r="EA457" s="17"/>
      <c r="EB457" s="17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</row>
    <row r="458" spans="1:156" ht="13.2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5"/>
      <c r="Q458" s="17"/>
      <c r="R458" s="17"/>
      <c r="S458" s="17"/>
      <c r="T458" s="17"/>
      <c r="U458" s="3"/>
      <c r="V458" s="3"/>
      <c r="W458" s="3"/>
      <c r="X458" s="3"/>
      <c r="Y458" s="17"/>
      <c r="Z458" s="17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17"/>
      <c r="DW458" s="3"/>
      <c r="DX458" s="3"/>
      <c r="DY458" s="3"/>
      <c r="DZ458" s="3"/>
      <c r="EA458" s="17"/>
      <c r="EB458" s="17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</row>
    <row r="459" spans="1:156" ht="13.2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5"/>
      <c r="Q459" s="17"/>
      <c r="R459" s="17"/>
      <c r="S459" s="17"/>
      <c r="T459" s="17"/>
      <c r="U459" s="3"/>
      <c r="V459" s="3"/>
      <c r="W459" s="3"/>
      <c r="X459" s="3"/>
      <c r="Y459" s="17"/>
      <c r="Z459" s="17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17"/>
      <c r="DW459" s="3"/>
      <c r="DX459" s="3"/>
      <c r="DY459" s="3"/>
      <c r="DZ459" s="3"/>
      <c r="EA459" s="17"/>
      <c r="EB459" s="17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</row>
    <row r="460" spans="1:156" ht="13.2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5"/>
      <c r="Q460" s="17"/>
      <c r="R460" s="17"/>
      <c r="S460" s="17"/>
      <c r="T460" s="17"/>
      <c r="U460" s="3"/>
      <c r="V460" s="3"/>
      <c r="W460" s="3"/>
      <c r="X460" s="3"/>
      <c r="Y460" s="17"/>
      <c r="Z460" s="17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17"/>
      <c r="DW460" s="3"/>
      <c r="DX460" s="3"/>
      <c r="DY460" s="3"/>
      <c r="DZ460" s="3"/>
      <c r="EA460" s="17"/>
      <c r="EB460" s="17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</row>
    <row r="461" spans="1:156" ht="13.2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5"/>
      <c r="Q461" s="17"/>
      <c r="R461" s="17"/>
      <c r="S461" s="17"/>
      <c r="T461" s="17"/>
      <c r="U461" s="3"/>
      <c r="V461" s="3"/>
      <c r="W461" s="3"/>
      <c r="X461" s="3"/>
      <c r="Y461" s="17"/>
      <c r="Z461" s="17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17"/>
      <c r="DW461" s="3"/>
      <c r="DX461" s="3"/>
      <c r="DY461" s="3"/>
      <c r="DZ461" s="3"/>
      <c r="EA461" s="17"/>
      <c r="EB461" s="17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</row>
    <row r="462" spans="1:156" ht="13.2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5"/>
      <c r="Q462" s="17"/>
      <c r="R462" s="17"/>
      <c r="S462" s="17"/>
      <c r="T462" s="17"/>
      <c r="U462" s="3"/>
      <c r="V462" s="3"/>
      <c r="W462" s="3"/>
      <c r="X462" s="3"/>
      <c r="Y462" s="17"/>
      <c r="Z462" s="17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17"/>
      <c r="DW462" s="3"/>
      <c r="DX462" s="3"/>
      <c r="DY462" s="3"/>
      <c r="DZ462" s="3"/>
      <c r="EA462" s="17"/>
      <c r="EB462" s="17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</row>
    <row r="463" spans="1:156" ht="13.2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5"/>
      <c r="Q463" s="17"/>
      <c r="R463" s="17"/>
      <c r="S463" s="17"/>
      <c r="T463" s="17"/>
      <c r="U463" s="3"/>
      <c r="V463" s="3"/>
      <c r="W463" s="3"/>
      <c r="X463" s="3"/>
      <c r="Y463" s="17"/>
      <c r="Z463" s="17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17"/>
      <c r="DW463" s="3"/>
      <c r="DX463" s="3"/>
      <c r="DY463" s="3"/>
      <c r="DZ463" s="3"/>
      <c r="EA463" s="17"/>
      <c r="EB463" s="17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</row>
    <row r="464" spans="1:156" ht="13.2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5"/>
      <c r="Q464" s="17"/>
      <c r="R464" s="17"/>
      <c r="S464" s="17"/>
      <c r="T464" s="17"/>
      <c r="U464" s="3"/>
      <c r="V464" s="3"/>
      <c r="W464" s="3"/>
      <c r="X464" s="3"/>
      <c r="Y464" s="17"/>
      <c r="Z464" s="17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17"/>
      <c r="DW464" s="3"/>
      <c r="DX464" s="3"/>
      <c r="DY464" s="3"/>
      <c r="DZ464" s="3"/>
      <c r="EA464" s="17"/>
      <c r="EB464" s="17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</row>
    <row r="465" spans="1:156" ht="13.2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5"/>
      <c r="Q465" s="17"/>
      <c r="R465" s="17"/>
      <c r="S465" s="17"/>
      <c r="T465" s="17"/>
      <c r="U465" s="3"/>
      <c r="V465" s="3"/>
      <c r="W465" s="3"/>
      <c r="X465" s="3"/>
      <c r="Y465" s="17"/>
      <c r="Z465" s="17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17"/>
      <c r="DW465" s="3"/>
      <c r="DX465" s="3"/>
      <c r="DY465" s="3"/>
      <c r="DZ465" s="3"/>
      <c r="EA465" s="17"/>
      <c r="EB465" s="17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</row>
    <row r="466" spans="1:156" ht="13.2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5"/>
      <c r="Q466" s="17"/>
      <c r="R466" s="17"/>
      <c r="S466" s="17"/>
      <c r="T466" s="17"/>
      <c r="U466" s="3"/>
      <c r="V466" s="3"/>
      <c r="W466" s="3"/>
      <c r="X466" s="3"/>
      <c r="Y466" s="17"/>
      <c r="Z466" s="17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17"/>
      <c r="DW466" s="3"/>
      <c r="DX466" s="3"/>
      <c r="DY466" s="3"/>
      <c r="DZ466" s="3"/>
      <c r="EA466" s="17"/>
      <c r="EB466" s="17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</row>
    <row r="467" spans="1:156" ht="13.2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5"/>
      <c r="Q467" s="17"/>
      <c r="R467" s="17"/>
      <c r="S467" s="17"/>
      <c r="T467" s="17"/>
      <c r="U467" s="3"/>
      <c r="V467" s="3"/>
      <c r="W467" s="3"/>
      <c r="X467" s="3"/>
      <c r="Y467" s="17"/>
      <c r="Z467" s="17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17"/>
      <c r="DW467" s="3"/>
      <c r="DX467" s="3"/>
      <c r="DY467" s="3"/>
      <c r="DZ467" s="3"/>
      <c r="EA467" s="17"/>
      <c r="EB467" s="17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</row>
    <row r="468" spans="1:156" ht="13.2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5"/>
      <c r="Q468" s="17"/>
      <c r="R468" s="17"/>
      <c r="S468" s="17"/>
      <c r="T468" s="17"/>
      <c r="U468" s="3"/>
      <c r="V468" s="3"/>
      <c r="W468" s="3"/>
      <c r="X468" s="3"/>
      <c r="Y468" s="17"/>
      <c r="Z468" s="17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17"/>
      <c r="DW468" s="3"/>
      <c r="DX468" s="3"/>
      <c r="DY468" s="3"/>
      <c r="DZ468" s="3"/>
      <c r="EA468" s="17"/>
      <c r="EB468" s="17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</row>
    <row r="469" spans="1:156" ht="13.2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5"/>
      <c r="Q469" s="17"/>
      <c r="R469" s="17"/>
      <c r="S469" s="17"/>
      <c r="T469" s="17"/>
      <c r="U469" s="3"/>
      <c r="V469" s="3"/>
      <c r="W469" s="3"/>
      <c r="X469" s="3"/>
      <c r="Y469" s="17"/>
      <c r="Z469" s="17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17"/>
      <c r="DW469" s="3"/>
      <c r="DX469" s="3"/>
      <c r="DY469" s="3"/>
      <c r="DZ469" s="3"/>
      <c r="EA469" s="17"/>
      <c r="EB469" s="17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</row>
    <row r="470" spans="1:156" ht="13.2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5"/>
      <c r="Q470" s="17"/>
      <c r="R470" s="17"/>
      <c r="S470" s="17"/>
      <c r="T470" s="17"/>
      <c r="U470" s="3"/>
      <c r="V470" s="3"/>
      <c r="W470" s="3"/>
      <c r="X470" s="3"/>
      <c r="Y470" s="17"/>
      <c r="Z470" s="17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17"/>
      <c r="DW470" s="3"/>
      <c r="DX470" s="3"/>
      <c r="DY470" s="3"/>
      <c r="DZ470" s="3"/>
      <c r="EA470" s="17"/>
      <c r="EB470" s="17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</row>
    <row r="471" spans="1:156" ht="13.2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5"/>
      <c r="Q471" s="17"/>
      <c r="R471" s="17"/>
      <c r="S471" s="17"/>
      <c r="T471" s="17"/>
      <c r="U471" s="3"/>
      <c r="V471" s="3"/>
      <c r="W471" s="3"/>
      <c r="X471" s="3"/>
      <c r="Y471" s="17"/>
      <c r="Z471" s="17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17"/>
      <c r="DW471" s="3"/>
      <c r="DX471" s="3"/>
      <c r="DY471" s="3"/>
      <c r="DZ471" s="3"/>
      <c r="EA471" s="17"/>
      <c r="EB471" s="17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</row>
    <row r="472" spans="1:156" ht="13.2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5"/>
      <c r="Q472" s="17"/>
      <c r="R472" s="17"/>
      <c r="S472" s="17"/>
      <c r="T472" s="17"/>
      <c r="U472" s="3"/>
      <c r="V472" s="3"/>
      <c r="W472" s="3"/>
      <c r="X472" s="3"/>
      <c r="Y472" s="17"/>
      <c r="Z472" s="17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17"/>
      <c r="DW472" s="3"/>
      <c r="DX472" s="3"/>
      <c r="DY472" s="3"/>
      <c r="DZ472" s="3"/>
      <c r="EA472" s="17"/>
      <c r="EB472" s="17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</row>
    <row r="473" spans="1:156" ht="13.2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5"/>
      <c r="Q473" s="17"/>
      <c r="R473" s="17"/>
      <c r="S473" s="17"/>
      <c r="T473" s="17"/>
      <c r="U473" s="3"/>
      <c r="V473" s="3"/>
      <c r="W473" s="3"/>
      <c r="X473" s="3"/>
      <c r="Y473" s="17"/>
      <c r="Z473" s="17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17"/>
      <c r="DW473" s="3"/>
      <c r="DX473" s="3"/>
      <c r="DY473" s="3"/>
      <c r="DZ473" s="3"/>
      <c r="EA473" s="17"/>
      <c r="EB473" s="17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</row>
    <row r="474" spans="1:156" ht="13.2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5"/>
      <c r="Q474" s="17"/>
      <c r="R474" s="17"/>
      <c r="S474" s="17"/>
      <c r="T474" s="17"/>
      <c r="U474" s="3"/>
      <c r="V474" s="3"/>
      <c r="W474" s="3"/>
      <c r="X474" s="3"/>
      <c r="Y474" s="17"/>
      <c r="Z474" s="17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17"/>
      <c r="DW474" s="3"/>
      <c r="DX474" s="3"/>
      <c r="DY474" s="3"/>
      <c r="DZ474" s="3"/>
      <c r="EA474" s="17"/>
      <c r="EB474" s="17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</row>
    <row r="475" spans="1:156" ht="13.2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5"/>
      <c r="Q475" s="17"/>
      <c r="R475" s="17"/>
      <c r="S475" s="17"/>
      <c r="T475" s="17"/>
      <c r="U475" s="3"/>
      <c r="V475" s="3"/>
      <c r="W475" s="3"/>
      <c r="X475" s="3"/>
      <c r="Y475" s="17"/>
      <c r="Z475" s="17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17"/>
      <c r="DW475" s="3"/>
      <c r="DX475" s="3"/>
      <c r="DY475" s="3"/>
      <c r="DZ475" s="3"/>
      <c r="EA475" s="17"/>
      <c r="EB475" s="17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</row>
    <row r="476" spans="1:156" ht="13.2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5"/>
      <c r="Q476" s="17"/>
      <c r="R476" s="17"/>
      <c r="S476" s="17"/>
      <c r="T476" s="17"/>
      <c r="U476" s="3"/>
      <c r="V476" s="3"/>
      <c r="W476" s="3"/>
      <c r="X476" s="3"/>
      <c r="Y476" s="17"/>
      <c r="Z476" s="17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17"/>
      <c r="DW476" s="3"/>
      <c r="DX476" s="3"/>
      <c r="DY476" s="3"/>
      <c r="DZ476" s="3"/>
      <c r="EA476" s="17"/>
      <c r="EB476" s="17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</row>
    <row r="477" spans="1:156" ht="13.2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5"/>
      <c r="Q477" s="17"/>
      <c r="R477" s="17"/>
      <c r="S477" s="17"/>
      <c r="T477" s="17"/>
      <c r="U477" s="3"/>
      <c r="V477" s="3"/>
      <c r="W477" s="3"/>
      <c r="X477" s="3"/>
      <c r="Y477" s="17"/>
      <c r="Z477" s="17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17"/>
      <c r="DW477" s="3"/>
      <c r="DX477" s="3"/>
      <c r="DY477" s="3"/>
      <c r="DZ477" s="3"/>
      <c r="EA477" s="17"/>
      <c r="EB477" s="17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</row>
    <row r="478" spans="1:156" ht="13.2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5"/>
      <c r="Q478" s="17"/>
      <c r="R478" s="17"/>
      <c r="S478" s="17"/>
      <c r="T478" s="17"/>
      <c r="U478" s="3"/>
      <c r="V478" s="3"/>
      <c r="W478" s="3"/>
      <c r="X478" s="3"/>
      <c r="Y478" s="17"/>
      <c r="Z478" s="17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17"/>
      <c r="DW478" s="3"/>
      <c r="DX478" s="3"/>
      <c r="DY478" s="3"/>
      <c r="DZ478" s="3"/>
      <c r="EA478" s="17"/>
      <c r="EB478" s="17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</row>
    <row r="479" spans="1:156" ht="13.2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5"/>
      <c r="Q479" s="17"/>
      <c r="R479" s="17"/>
      <c r="S479" s="17"/>
      <c r="T479" s="17"/>
      <c r="U479" s="3"/>
      <c r="V479" s="3"/>
      <c r="W479" s="3"/>
      <c r="X479" s="3"/>
      <c r="Y479" s="17"/>
      <c r="Z479" s="17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17"/>
      <c r="DW479" s="3"/>
      <c r="DX479" s="3"/>
      <c r="DY479" s="3"/>
      <c r="DZ479" s="3"/>
      <c r="EA479" s="17"/>
      <c r="EB479" s="17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</row>
    <row r="480" spans="1:156" ht="13.2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5"/>
      <c r="Q480" s="17"/>
      <c r="R480" s="17"/>
      <c r="S480" s="17"/>
      <c r="T480" s="17"/>
      <c r="U480" s="3"/>
      <c r="V480" s="3"/>
      <c r="W480" s="3"/>
      <c r="X480" s="3"/>
      <c r="Y480" s="17"/>
      <c r="Z480" s="17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17"/>
      <c r="DW480" s="3"/>
      <c r="DX480" s="3"/>
      <c r="DY480" s="3"/>
      <c r="DZ480" s="3"/>
      <c r="EA480" s="17"/>
      <c r="EB480" s="17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</row>
    <row r="481" spans="1:156" ht="13.2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5"/>
      <c r="Q481" s="17"/>
      <c r="R481" s="17"/>
      <c r="S481" s="17"/>
      <c r="T481" s="17"/>
      <c r="U481" s="3"/>
      <c r="V481" s="3"/>
      <c r="W481" s="3"/>
      <c r="X481" s="3"/>
      <c r="Y481" s="17"/>
      <c r="Z481" s="17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17"/>
      <c r="DW481" s="3"/>
      <c r="DX481" s="3"/>
      <c r="DY481" s="3"/>
      <c r="DZ481" s="3"/>
      <c r="EA481" s="17"/>
      <c r="EB481" s="17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</row>
    <row r="482" spans="1:156" ht="13.2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5"/>
      <c r="Q482" s="17"/>
      <c r="R482" s="17"/>
      <c r="S482" s="17"/>
      <c r="T482" s="17"/>
      <c r="U482" s="3"/>
      <c r="V482" s="3"/>
      <c r="W482" s="3"/>
      <c r="X482" s="3"/>
      <c r="Y482" s="17"/>
      <c r="Z482" s="17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17"/>
      <c r="DW482" s="3"/>
      <c r="DX482" s="3"/>
      <c r="DY482" s="3"/>
      <c r="DZ482" s="3"/>
      <c r="EA482" s="17"/>
      <c r="EB482" s="17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</row>
    <row r="483" spans="1:156" ht="13.2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5"/>
      <c r="Q483" s="17"/>
      <c r="R483" s="17"/>
      <c r="S483" s="17"/>
      <c r="T483" s="17"/>
      <c r="U483" s="3"/>
      <c r="V483" s="3"/>
      <c r="W483" s="3"/>
      <c r="X483" s="3"/>
      <c r="Y483" s="17"/>
      <c r="Z483" s="17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17"/>
      <c r="DW483" s="3"/>
      <c r="DX483" s="3"/>
      <c r="DY483" s="3"/>
      <c r="DZ483" s="3"/>
      <c r="EA483" s="17"/>
      <c r="EB483" s="17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</row>
    <row r="484" spans="1:156" ht="13.2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5"/>
      <c r="Q484" s="17"/>
      <c r="R484" s="17"/>
      <c r="S484" s="17"/>
      <c r="T484" s="17"/>
      <c r="U484" s="3"/>
      <c r="V484" s="3"/>
      <c r="W484" s="3"/>
      <c r="X484" s="3"/>
      <c r="Y484" s="17"/>
      <c r="Z484" s="17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17"/>
      <c r="DW484" s="3"/>
      <c r="DX484" s="3"/>
      <c r="DY484" s="3"/>
      <c r="DZ484" s="3"/>
      <c r="EA484" s="17"/>
      <c r="EB484" s="17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</row>
    <row r="485" spans="1:156" ht="13.2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5"/>
      <c r="Q485" s="17"/>
      <c r="R485" s="17"/>
      <c r="S485" s="17"/>
      <c r="T485" s="17"/>
      <c r="U485" s="3"/>
      <c r="V485" s="3"/>
      <c r="W485" s="3"/>
      <c r="X485" s="3"/>
      <c r="Y485" s="17"/>
      <c r="Z485" s="17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17"/>
      <c r="DW485" s="3"/>
      <c r="DX485" s="3"/>
      <c r="DY485" s="3"/>
      <c r="DZ485" s="3"/>
      <c r="EA485" s="17"/>
      <c r="EB485" s="17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</row>
    <row r="486" spans="1:156" ht="13.2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5"/>
      <c r="Q486" s="17"/>
      <c r="R486" s="17"/>
      <c r="S486" s="17"/>
      <c r="T486" s="17"/>
      <c r="U486" s="3"/>
      <c r="V486" s="3"/>
      <c r="W486" s="3"/>
      <c r="X486" s="3"/>
      <c r="Y486" s="17"/>
      <c r="Z486" s="17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17"/>
      <c r="DW486" s="3"/>
      <c r="DX486" s="3"/>
      <c r="DY486" s="3"/>
      <c r="DZ486" s="3"/>
      <c r="EA486" s="17"/>
      <c r="EB486" s="17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</row>
    <row r="487" spans="1:156" ht="13.2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5"/>
      <c r="Q487" s="17"/>
      <c r="R487" s="17"/>
      <c r="S487" s="17"/>
      <c r="T487" s="17"/>
      <c r="U487" s="3"/>
      <c r="V487" s="3"/>
      <c r="W487" s="3"/>
      <c r="X487" s="3"/>
      <c r="Y487" s="17"/>
      <c r="Z487" s="17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17"/>
      <c r="DW487" s="3"/>
      <c r="DX487" s="3"/>
      <c r="DY487" s="3"/>
      <c r="DZ487" s="3"/>
      <c r="EA487" s="17"/>
      <c r="EB487" s="17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</row>
    <row r="488" spans="1:156" ht="13.2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5"/>
      <c r="Q488" s="17"/>
      <c r="R488" s="17"/>
      <c r="S488" s="17"/>
      <c r="T488" s="17"/>
      <c r="U488" s="3"/>
      <c r="V488" s="3"/>
      <c r="W488" s="3"/>
      <c r="X488" s="3"/>
      <c r="Y488" s="17"/>
      <c r="Z488" s="17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17"/>
      <c r="DW488" s="3"/>
      <c r="DX488" s="3"/>
      <c r="DY488" s="3"/>
      <c r="DZ488" s="3"/>
      <c r="EA488" s="17"/>
      <c r="EB488" s="17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</row>
    <row r="489" spans="1:156" ht="13.2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5"/>
      <c r="Q489" s="17"/>
      <c r="R489" s="17"/>
      <c r="S489" s="17"/>
      <c r="T489" s="17"/>
      <c r="U489" s="3"/>
      <c r="V489" s="3"/>
      <c r="W489" s="3"/>
      <c r="X489" s="3"/>
      <c r="Y489" s="17"/>
      <c r="Z489" s="17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17"/>
      <c r="DW489" s="3"/>
      <c r="DX489" s="3"/>
      <c r="DY489" s="3"/>
      <c r="DZ489" s="3"/>
      <c r="EA489" s="17"/>
      <c r="EB489" s="17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</row>
    <row r="490" spans="1:156" ht="13.2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5"/>
      <c r="Q490" s="17"/>
      <c r="R490" s="17"/>
      <c r="S490" s="17"/>
      <c r="T490" s="17"/>
      <c r="U490" s="3"/>
      <c r="V490" s="3"/>
      <c r="W490" s="3"/>
      <c r="X490" s="3"/>
      <c r="Y490" s="17"/>
      <c r="Z490" s="17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17"/>
      <c r="DW490" s="3"/>
      <c r="DX490" s="3"/>
      <c r="DY490" s="3"/>
      <c r="DZ490" s="3"/>
      <c r="EA490" s="17"/>
      <c r="EB490" s="17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</row>
    <row r="491" spans="1:156" ht="13.2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5"/>
      <c r="Q491" s="17"/>
      <c r="R491" s="17"/>
      <c r="S491" s="17"/>
      <c r="T491" s="17"/>
      <c r="U491" s="3"/>
      <c r="V491" s="3"/>
      <c r="W491" s="3"/>
      <c r="X491" s="3"/>
      <c r="Y491" s="17"/>
      <c r="Z491" s="17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17"/>
      <c r="DW491" s="3"/>
      <c r="DX491" s="3"/>
      <c r="DY491" s="3"/>
      <c r="DZ491" s="3"/>
      <c r="EA491" s="17"/>
      <c r="EB491" s="17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</row>
    <row r="492" spans="1:156" ht="13.2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5"/>
      <c r="Q492" s="17"/>
      <c r="R492" s="17"/>
      <c r="S492" s="17"/>
      <c r="T492" s="17"/>
      <c r="U492" s="3"/>
      <c r="V492" s="3"/>
      <c r="W492" s="3"/>
      <c r="X492" s="3"/>
      <c r="Y492" s="17"/>
      <c r="Z492" s="17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17"/>
      <c r="DW492" s="3"/>
      <c r="DX492" s="3"/>
      <c r="DY492" s="3"/>
      <c r="DZ492" s="3"/>
      <c r="EA492" s="17"/>
      <c r="EB492" s="17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</row>
    <row r="493" spans="1:156" ht="13.2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5"/>
      <c r="Q493" s="17"/>
      <c r="R493" s="17"/>
      <c r="S493" s="17"/>
      <c r="T493" s="17"/>
      <c r="U493" s="3"/>
      <c r="V493" s="3"/>
      <c r="W493" s="3"/>
      <c r="X493" s="3"/>
      <c r="Y493" s="17"/>
      <c r="Z493" s="17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17"/>
      <c r="DW493" s="3"/>
      <c r="DX493" s="3"/>
      <c r="DY493" s="3"/>
      <c r="DZ493" s="3"/>
      <c r="EA493" s="17"/>
      <c r="EB493" s="17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</row>
    <row r="494" spans="1:156" ht="13.2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5"/>
      <c r="Q494" s="17"/>
      <c r="R494" s="17"/>
      <c r="S494" s="17"/>
      <c r="T494" s="17"/>
      <c r="U494" s="3"/>
      <c r="V494" s="3"/>
      <c r="W494" s="3"/>
      <c r="X494" s="3"/>
      <c r="Y494" s="17"/>
      <c r="Z494" s="17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17"/>
      <c r="DW494" s="3"/>
      <c r="DX494" s="3"/>
      <c r="DY494" s="3"/>
      <c r="DZ494" s="3"/>
      <c r="EA494" s="17"/>
      <c r="EB494" s="17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</row>
    <row r="495" spans="1:156" ht="13.2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5"/>
      <c r="Q495" s="17"/>
      <c r="R495" s="17"/>
      <c r="S495" s="17"/>
      <c r="T495" s="17"/>
      <c r="U495" s="3"/>
      <c r="V495" s="3"/>
      <c r="W495" s="3"/>
      <c r="X495" s="3"/>
      <c r="Y495" s="17"/>
      <c r="Z495" s="17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17"/>
      <c r="DW495" s="3"/>
      <c r="DX495" s="3"/>
      <c r="DY495" s="3"/>
      <c r="DZ495" s="3"/>
      <c r="EA495" s="17"/>
      <c r="EB495" s="17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</row>
    <row r="496" spans="1:156" ht="13.2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5"/>
      <c r="Q496" s="17"/>
      <c r="R496" s="17"/>
      <c r="S496" s="17"/>
      <c r="T496" s="17"/>
      <c r="U496" s="3"/>
      <c r="V496" s="3"/>
      <c r="W496" s="3"/>
      <c r="X496" s="3"/>
      <c r="Y496" s="17"/>
      <c r="Z496" s="17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17"/>
      <c r="DW496" s="3"/>
      <c r="DX496" s="3"/>
      <c r="DY496" s="3"/>
      <c r="DZ496" s="3"/>
      <c r="EA496" s="17"/>
      <c r="EB496" s="17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</row>
    <row r="497" spans="1:156" ht="13.2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5"/>
      <c r="Q497" s="17"/>
      <c r="R497" s="17"/>
      <c r="S497" s="17"/>
      <c r="T497" s="17"/>
      <c r="U497" s="3"/>
      <c r="V497" s="3"/>
      <c r="W497" s="3"/>
      <c r="X497" s="3"/>
      <c r="Y497" s="17"/>
      <c r="Z497" s="17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17"/>
      <c r="DW497" s="3"/>
      <c r="DX497" s="3"/>
      <c r="DY497" s="3"/>
      <c r="DZ497" s="3"/>
      <c r="EA497" s="17"/>
      <c r="EB497" s="17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</row>
    <row r="498" spans="1:156" ht="13.2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5"/>
      <c r="Q498" s="17"/>
      <c r="R498" s="17"/>
      <c r="S498" s="17"/>
      <c r="T498" s="17"/>
      <c r="U498" s="3"/>
      <c r="V498" s="3"/>
      <c r="W498" s="3"/>
      <c r="X498" s="3"/>
      <c r="Y498" s="17"/>
      <c r="Z498" s="17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17"/>
      <c r="DW498" s="3"/>
      <c r="DX498" s="3"/>
      <c r="DY498" s="3"/>
      <c r="DZ498" s="3"/>
      <c r="EA498" s="17"/>
      <c r="EB498" s="17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</row>
    <row r="499" spans="1:156" ht="13.2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5"/>
      <c r="Q499" s="17"/>
      <c r="R499" s="17"/>
      <c r="S499" s="17"/>
      <c r="T499" s="17"/>
      <c r="U499" s="3"/>
      <c r="V499" s="3"/>
      <c r="W499" s="3"/>
      <c r="X499" s="3"/>
      <c r="Y499" s="17"/>
      <c r="Z499" s="17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17"/>
      <c r="DW499" s="3"/>
      <c r="DX499" s="3"/>
      <c r="DY499" s="3"/>
      <c r="DZ499" s="3"/>
      <c r="EA499" s="17"/>
      <c r="EB499" s="17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</row>
    <row r="500" spans="1:156" ht="13.2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5"/>
      <c r="Q500" s="17"/>
      <c r="R500" s="17"/>
      <c r="S500" s="17"/>
      <c r="T500" s="17"/>
      <c r="U500" s="3"/>
      <c r="V500" s="3"/>
      <c r="W500" s="3"/>
      <c r="X500" s="3"/>
      <c r="Y500" s="17"/>
      <c r="Z500" s="17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17"/>
      <c r="DW500" s="3"/>
      <c r="DX500" s="3"/>
      <c r="DY500" s="3"/>
      <c r="DZ500" s="3"/>
      <c r="EA500" s="17"/>
      <c r="EB500" s="17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</row>
    <row r="501" spans="1:156" ht="13.2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5"/>
      <c r="Q501" s="17"/>
      <c r="R501" s="17"/>
      <c r="S501" s="17"/>
      <c r="T501" s="17"/>
      <c r="U501" s="3"/>
      <c r="V501" s="3"/>
      <c r="W501" s="3"/>
      <c r="X501" s="3"/>
      <c r="Y501" s="17"/>
      <c r="Z501" s="17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17"/>
      <c r="DW501" s="3"/>
      <c r="DX501" s="3"/>
      <c r="DY501" s="3"/>
      <c r="DZ501" s="3"/>
      <c r="EA501" s="17"/>
      <c r="EB501" s="17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</row>
    <row r="502" spans="1:156" ht="13.2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5"/>
      <c r="Q502" s="17"/>
      <c r="R502" s="17"/>
      <c r="S502" s="17"/>
      <c r="T502" s="17"/>
      <c r="U502" s="3"/>
      <c r="V502" s="3"/>
      <c r="W502" s="3"/>
      <c r="X502" s="3"/>
      <c r="Y502" s="17"/>
      <c r="Z502" s="17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17"/>
      <c r="DW502" s="3"/>
      <c r="DX502" s="3"/>
      <c r="DY502" s="3"/>
      <c r="DZ502" s="3"/>
      <c r="EA502" s="17"/>
      <c r="EB502" s="17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</row>
    <row r="503" spans="1:156" ht="13.2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5"/>
      <c r="Q503" s="17"/>
      <c r="R503" s="17"/>
      <c r="S503" s="17"/>
      <c r="T503" s="17"/>
      <c r="U503" s="3"/>
      <c r="V503" s="3"/>
      <c r="W503" s="3"/>
      <c r="X503" s="3"/>
      <c r="Y503" s="17"/>
      <c r="Z503" s="17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17"/>
      <c r="DW503" s="3"/>
      <c r="DX503" s="3"/>
      <c r="DY503" s="3"/>
      <c r="DZ503" s="3"/>
      <c r="EA503" s="17"/>
      <c r="EB503" s="17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</row>
    <row r="504" spans="1:156" ht="13.2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5"/>
      <c r="Q504" s="17"/>
      <c r="R504" s="17"/>
      <c r="S504" s="17"/>
      <c r="T504" s="17"/>
      <c r="U504" s="3"/>
      <c r="V504" s="3"/>
      <c r="W504" s="3"/>
      <c r="X504" s="3"/>
      <c r="Y504" s="17"/>
      <c r="Z504" s="17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17"/>
      <c r="DW504" s="3"/>
      <c r="DX504" s="3"/>
      <c r="DY504" s="3"/>
      <c r="DZ504" s="3"/>
      <c r="EA504" s="17"/>
      <c r="EB504" s="17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</row>
    <row r="505" spans="1:156" ht="13.2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5"/>
      <c r="Q505" s="17"/>
      <c r="R505" s="17"/>
      <c r="S505" s="17"/>
      <c r="T505" s="17"/>
      <c r="U505" s="3"/>
      <c r="V505" s="3"/>
      <c r="W505" s="3"/>
      <c r="X505" s="3"/>
      <c r="Y505" s="17"/>
      <c r="Z505" s="17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17"/>
      <c r="DW505" s="3"/>
      <c r="DX505" s="3"/>
      <c r="DY505" s="3"/>
      <c r="DZ505" s="3"/>
      <c r="EA505" s="17"/>
      <c r="EB505" s="17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</row>
    <row r="506" spans="1:156" ht="13.2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5"/>
      <c r="Q506" s="17"/>
      <c r="R506" s="17"/>
      <c r="S506" s="17"/>
      <c r="T506" s="17"/>
      <c r="U506" s="3"/>
      <c r="V506" s="3"/>
      <c r="W506" s="3"/>
      <c r="X506" s="3"/>
      <c r="Y506" s="17"/>
      <c r="Z506" s="17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17"/>
      <c r="DW506" s="3"/>
      <c r="DX506" s="3"/>
      <c r="DY506" s="3"/>
      <c r="DZ506" s="3"/>
      <c r="EA506" s="17"/>
      <c r="EB506" s="17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</row>
    <row r="507" spans="1:156" ht="13.2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5"/>
      <c r="Q507" s="17"/>
      <c r="R507" s="17"/>
      <c r="S507" s="17"/>
      <c r="T507" s="17"/>
      <c r="U507" s="3"/>
      <c r="V507" s="3"/>
      <c r="W507" s="3"/>
      <c r="X507" s="3"/>
      <c r="Y507" s="17"/>
      <c r="Z507" s="17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17"/>
      <c r="DW507" s="3"/>
      <c r="DX507" s="3"/>
      <c r="DY507" s="3"/>
      <c r="DZ507" s="3"/>
      <c r="EA507" s="17"/>
      <c r="EB507" s="17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</row>
    <row r="508" spans="1:156" ht="13.2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5"/>
      <c r="Q508" s="17"/>
      <c r="R508" s="17"/>
      <c r="S508" s="17"/>
      <c r="T508" s="17"/>
      <c r="U508" s="3"/>
      <c r="V508" s="3"/>
      <c r="W508" s="3"/>
      <c r="X508" s="3"/>
      <c r="Y508" s="17"/>
      <c r="Z508" s="17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17"/>
      <c r="DW508" s="3"/>
      <c r="DX508" s="3"/>
      <c r="DY508" s="3"/>
      <c r="DZ508" s="3"/>
      <c r="EA508" s="17"/>
      <c r="EB508" s="17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</row>
    <row r="509" spans="1:156" ht="13.2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5"/>
      <c r="Q509" s="17"/>
      <c r="R509" s="17"/>
      <c r="S509" s="17"/>
      <c r="T509" s="17"/>
      <c r="U509" s="3"/>
      <c r="V509" s="3"/>
      <c r="W509" s="3"/>
      <c r="X509" s="3"/>
      <c r="Y509" s="17"/>
      <c r="Z509" s="17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17"/>
      <c r="DW509" s="3"/>
      <c r="DX509" s="3"/>
      <c r="DY509" s="3"/>
      <c r="DZ509" s="3"/>
      <c r="EA509" s="17"/>
      <c r="EB509" s="17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</row>
    <row r="510" spans="1:156" ht="13.2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5"/>
      <c r="Q510" s="17"/>
      <c r="R510" s="17"/>
      <c r="S510" s="17"/>
      <c r="T510" s="17"/>
      <c r="U510" s="3"/>
      <c r="V510" s="3"/>
      <c r="W510" s="3"/>
      <c r="X510" s="3"/>
      <c r="Y510" s="17"/>
      <c r="Z510" s="17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17"/>
      <c r="DW510" s="3"/>
      <c r="DX510" s="3"/>
      <c r="DY510" s="3"/>
      <c r="DZ510" s="3"/>
      <c r="EA510" s="17"/>
      <c r="EB510" s="17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</row>
    <row r="511" spans="1:156" ht="13.2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5"/>
      <c r="Q511" s="17"/>
      <c r="R511" s="17"/>
      <c r="S511" s="17"/>
      <c r="T511" s="17"/>
      <c r="U511" s="3"/>
      <c r="V511" s="3"/>
      <c r="W511" s="3"/>
      <c r="X511" s="3"/>
      <c r="Y511" s="17"/>
      <c r="Z511" s="17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17"/>
      <c r="DW511" s="3"/>
      <c r="DX511" s="3"/>
      <c r="DY511" s="3"/>
      <c r="DZ511" s="3"/>
      <c r="EA511" s="17"/>
      <c r="EB511" s="17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</row>
    <row r="512" spans="1:156" ht="13.2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5"/>
      <c r="Q512" s="17"/>
      <c r="R512" s="17"/>
      <c r="S512" s="17"/>
      <c r="T512" s="17"/>
      <c r="U512" s="3"/>
      <c r="V512" s="3"/>
      <c r="W512" s="3"/>
      <c r="X512" s="3"/>
      <c r="Y512" s="17"/>
      <c r="Z512" s="17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17"/>
      <c r="DW512" s="3"/>
      <c r="DX512" s="3"/>
      <c r="DY512" s="3"/>
      <c r="DZ512" s="3"/>
      <c r="EA512" s="17"/>
      <c r="EB512" s="17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</row>
    <row r="513" spans="1:156" ht="13.2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5"/>
      <c r="Q513" s="17"/>
      <c r="R513" s="17"/>
      <c r="S513" s="17"/>
      <c r="T513" s="17"/>
      <c r="U513" s="3"/>
      <c r="V513" s="3"/>
      <c r="W513" s="3"/>
      <c r="X513" s="3"/>
      <c r="Y513" s="17"/>
      <c r="Z513" s="17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17"/>
      <c r="DW513" s="3"/>
      <c r="DX513" s="3"/>
      <c r="DY513" s="3"/>
      <c r="DZ513" s="3"/>
      <c r="EA513" s="17"/>
      <c r="EB513" s="17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</row>
    <row r="514" spans="1:156" ht="13.2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5"/>
      <c r="Q514" s="17"/>
      <c r="R514" s="17"/>
      <c r="S514" s="17"/>
      <c r="T514" s="17"/>
      <c r="U514" s="3"/>
      <c r="V514" s="3"/>
      <c r="W514" s="3"/>
      <c r="X514" s="3"/>
      <c r="Y514" s="17"/>
      <c r="Z514" s="17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17"/>
      <c r="DW514" s="3"/>
      <c r="DX514" s="3"/>
      <c r="DY514" s="3"/>
      <c r="DZ514" s="3"/>
      <c r="EA514" s="17"/>
      <c r="EB514" s="17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</row>
    <row r="515" spans="1:156" ht="13.2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5"/>
      <c r="Q515" s="17"/>
      <c r="R515" s="17"/>
      <c r="S515" s="17"/>
      <c r="T515" s="17"/>
      <c r="U515" s="3"/>
      <c r="V515" s="3"/>
      <c r="W515" s="3"/>
      <c r="X515" s="3"/>
      <c r="Y515" s="17"/>
      <c r="Z515" s="17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17"/>
      <c r="DW515" s="3"/>
      <c r="DX515" s="3"/>
      <c r="DY515" s="3"/>
      <c r="DZ515" s="3"/>
      <c r="EA515" s="17"/>
      <c r="EB515" s="17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</row>
    <row r="516" spans="1:156" ht="13.2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5"/>
      <c r="Q516" s="17"/>
      <c r="R516" s="17"/>
      <c r="S516" s="17"/>
      <c r="T516" s="17"/>
      <c r="U516" s="3"/>
      <c r="V516" s="3"/>
      <c r="W516" s="3"/>
      <c r="X516" s="3"/>
      <c r="Y516" s="17"/>
      <c r="Z516" s="17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17"/>
      <c r="DW516" s="3"/>
      <c r="DX516" s="3"/>
      <c r="DY516" s="3"/>
      <c r="DZ516" s="3"/>
      <c r="EA516" s="17"/>
      <c r="EB516" s="17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</row>
    <row r="517" spans="1:156" ht="13.2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5"/>
      <c r="Q517" s="17"/>
      <c r="R517" s="17"/>
      <c r="S517" s="17"/>
      <c r="T517" s="17"/>
      <c r="U517" s="3"/>
      <c r="V517" s="3"/>
      <c r="W517" s="3"/>
      <c r="X517" s="3"/>
      <c r="Y517" s="17"/>
      <c r="Z517" s="17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17"/>
      <c r="DW517" s="3"/>
      <c r="DX517" s="3"/>
      <c r="DY517" s="3"/>
      <c r="DZ517" s="3"/>
      <c r="EA517" s="17"/>
      <c r="EB517" s="17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</row>
    <row r="518" spans="1:156" ht="13.2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5"/>
      <c r="Q518" s="17"/>
      <c r="R518" s="17"/>
      <c r="S518" s="17"/>
      <c r="T518" s="17"/>
      <c r="U518" s="3"/>
      <c r="V518" s="3"/>
      <c r="W518" s="3"/>
      <c r="X518" s="3"/>
      <c r="Y518" s="17"/>
      <c r="Z518" s="17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17"/>
      <c r="DW518" s="3"/>
      <c r="DX518" s="3"/>
      <c r="DY518" s="3"/>
      <c r="DZ518" s="3"/>
      <c r="EA518" s="17"/>
      <c r="EB518" s="17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</row>
    <row r="519" spans="1:156" ht="13.2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5"/>
      <c r="Q519" s="17"/>
      <c r="R519" s="17"/>
      <c r="S519" s="17"/>
      <c r="T519" s="17"/>
      <c r="U519" s="3"/>
      <c r="V519" s="3"/>
      <c r="W519" s="3"/>
      <c r="X519" s="3"/>
      <c r="Y519" s="17"/>
      <c r="Z519" s="17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17"/>
      <c r="DW519" s="3"/>
      <c r="DX519" s="3"/>
      <c r="DY519" s="3"/>
      <c r="DZ519" s="3"/>
      <c r="EA519" s="17"/>
      <c r="EB519" s="17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</row>
    <row r="520" spans="1:156" ht="13.2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5"/>
      <c r="Q520" s="17"/>
      <c r="R520" s="17"/>
      <c r="S520" s="17"/>
      <c r="T520" s="17"/>
      <c r="U520" s="3"/>
      <c r="V520" s="3"/>
      <c r="W520" s="3"/>
      <c r="X520" s="3"/>
      <c r="Y520" s="17"/>
      <c r="Z520" s="17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17"/>
      <c r="DW520" s="3"/>
      <c r="DX520" s="3"/>
      <c r="DY520" s="3"/>
      <c r="DZ520" s="3"/>
      <c r="EA520" s="17"/>
      <c r="EB520" s="17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</row>
    <row r="521" spans="1:156" ht="13.2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5"/>
      <c r="Q521" s="17"/>
      <c r="R521" s="17"/>
      <c r="S521" s="17"/>
      <c r="T521" s="17"/>
      <c r="U521" s="3"/>
      <c r="V521" s="3"/>
      <c r="W521" s="3"/>
      <c r="X521" s="3"/>
      <c r="Y521" s="17"/>
      <c r="Z521" s="17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17"/>
      <c r="DW521" s="3"/>
      <c r="DX521" s="3"/>
      <c r="DY521" s="3"/>
      <c r="DZ521" s="3"/>
      <c r="EA521" s="17"/>
      <c r="EB521" s="17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</row>
    <row r="522" spans="1:156" ht="13.2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5"/>
      <c r="Q522" s="17"/>
      <c r="R522" s="17"/>
      <c r="S522" s="17"/>
      <c r="T522" s="17"/>
      <c r="U522" s="3"/>
      <c r="V522" s="3"/>
      <c r="W522" s="3"/>
      <c r="X522" s="3"/>
      <c r="Y522" s="17"/>
      <c r="Z522" s="17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17"/>
      <c r="DW522" s="3"/>
      <c r="DX522" s="3"/>
      <c r="DY522" s="3"/>
      <c r="DZ522" s="3"/>
      <c r="EA522" s="17"/>
      <c r="EB522" s="17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</row>
    <row r="523" spans="1:156" ht="13.2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5"/>
      <c r="Q523" s="17"/>
      <c r="R523" s="17"/>
      <c r="S523" s="17"/>
      <c r="T523" s="17"/>
      <c r="U523" s="3"/>
      <c r="V523" s="3"/>
      <c r="W523" s="3"/>
      <c r="X523" s="3"/>
      <c r="Y523" s="17"/>
      <c r="Z523" s="17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17"/>
      <c r="DW523" s="3"/>
      <c r="DX523" s="3"/>
      <c r="DY523" s="3"/>
      <c r="DZ523" s="3"/>
      <c r="EA523" s="17"/>
      <c r="EB523" s="17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</row>
    <row r="524" spans="1:156" ht="13.2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5"/>
      <c r="Q524" s="17"/>
      <c r="R524" s="17"/>
      <c r="S524" s="17"/>
      <c r="T524" s="17"/>
      <c r="U524" s="3"/>
      <c r="V524" s="3"/>
      <c r="W524" s="3"/>
      <c r="X524" s="3"/>
      <c r="Y524" s="17"/>
      <c r="Z524" s="17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17"/>
      <c r="DW524" s="3"/>
      <c r="DX524" s="3"/>
      <c r="DY524" s="3"/>
      <c r="DZ524" s="3"/>
      <c r="EA524" s="17"/>
      <c r="EB524" s="17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</row>
    <row r="525" spans="1:156" ht="13.2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5"/>
      <c r="Q525" s="17"/>
      <c r="R525" s="17"/>
      <c r="S525" s="17"/>
      <c r="T525" s="17"/>
      <c r="U525" s="3"/>
      <c r="V525" s="3"/>
      <c r="W525" s="3"/>
      <c r="X525" s="3"/>
      <c r="Y525" s="17"/>
      <c r="Z525" s="17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17"/>
      <c r="DW525" s="3"/>
      <c r="DX525" s="3"/>
      <c r="DY525" s="3"/>
      <c r="DZ525" s="3"/>
      <c r="EA525" s="17"/>
      <c r="EB525" s="17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</row>
    <row r="526" spans="1:156" ht="13.2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5"/>
      <c r="Q526" s="17"/>
      <c r="R526" s="17"/>
      <c r="S526" s="17"/>
      <c r="T526" s="17"/>
      <c r="U526" s="3"/>
      <c r="V526" s="3"/>
      <c r="W526" s="3"/>
      <c r="X526" s="3"/>
      <c r="Y526" s="17"/>
      <c r="Z526" s="17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17"/>
      <c r="DW526" s="3"/>
      <c r="DX526" s="3"/>
      <c r="DY526" s="3"/>
      <c r="DZ526" s="3"/>
      <c r="EA526" s="17"/>
      <c r="EB526" s="17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</row>
    <row r="527" spans="1:156" ht="13.2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5"/>
      <c r="Q527" s="17"/>
      <c r="R527" s="17"/>
      <c r="S527" s="17"/>
      <c r="T527" s="17"/>
      <c r="U527" s="3"/>
      <c r="V527" s="3"/>
      <c r="W527" s="3"/>
      <c r="X527" s="3"/>
      <c r="Y527" s="17"/>
      <c r="Z527" s="17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17"/>
      <c r="DW527" s="3"/>
      <c r="DX527" s="3"/>
      <c r="DY527" s="3"/>
      <c r="DZ527" s="3"/>
      <c r="EA527" s="17"/>
      <c r="EB527" s="17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</row>
    <row r="528" spans="1:156" ht="13.2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5"/>
      <c r="Q528" s="17"/>
      <c r="R528" s="17"/>
      <c r="S528" s="17"/>
      <c r="T528" s="17"/>
      <c r="U528" s="3"/>
      <c r="V528" s="3"/>
      <c r="W528" s="3"/>
      <c r="X528" s="3"/>
      <c r="Y528" s="17"/>
      <c r="Z528" s="17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17"/>
      <c r="DW528" s="3"/>
      <c r="DX528" s="3"/>
      <c r="DY528" s="3"/>
      <c r="DZ528" s="3"/>
      <c r="EA528" s="17"/>
      <c r="EB528" s="17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</row>
    <row r="529" spans="1:156" ht="13.2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5"/>
      <c r="Q529" s="17"/>
      <c r="R529" s="17"/>
      <c r="S529" s="17"/>
      <c r="T529" s="17"/>
      <c r="U529" s="3"/>
      <c r="V529" s="3"/>
      <c r="W529" s="3"/>
      <c r="X529" s="3"/>
      <c r="Y529" s="17"/>
      <c r="Z529" s="17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17"/>
      <c r="DW529" s="3"/>
      <c r="DX529" s="3"/>
      <c r="DY529" s="3"/>
      <c r="DZ529" s="3"/>
      <c r="EA529" s="17"/>
      <c r="EB529" s="17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</row>
    <row r="530" spans="1:156" ht="13.2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5"/>
      <c r="Q530" s="17"/>
      <c r="R530" s="17"/>
      <c r="S530" s="17"/>
      <c r="T530" s="17"/>
      <c r="U530" s="3"/>
      <c r="V530" s="3"/>
      <c r="W530" s="3"/>
      <c r="X530" s="3"/>
      <c r="Y530" s="17"/>
      <c r="Z530" s="17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17"/>
      <c r="DW530" s="3"/>
      <c r="DX530" s="3"/>
      <c r="DY530" s="3"/>
      <c r="DZ530" s="3"/>
      <c r="EA530" s="17"/>
      <c r="EB530" s="17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</row>
    <row r="531" spans="1:156" ht="13.2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5"/>
      <c r="Q531" s="17"/>
      <c r="R531" s="17"/>
      <c r="S531" s="17"/>
      <c r="T531" s="17"/>
      <c r="U531" s="3"/>
      <c r="V531" s="3"/>
      <c r="W531" s="3"/>
      <c r="X531" s="3"/>
      <c r="Y531" s="17"/>
      <c r="Z531" s="17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17"/>
      <c r="DW531" s="3"/>
      <c r="DX531" s="3"/>
      <c r="DY531" s="3"/>
      <c r="DZ531" s="3"/>
      <c r="EA531" s="17"/>
      <c r="EB531" s="17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</row>
    <row r="532" spans="1:156" ht="13.2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5"/>
      <c r="Q532" s="17"/>
      <c r="R532" s="17"/>
      <c r="S532" s="17"/>
      <c r="T532" s="17"/>
      <c r="U532" s="3"/>
      <c r="V532" s="3"/>
      <c r="W532" s="3"/>
      <c r="X532" s="3"/>
      <c r="Y532" s="17"/>
      <c r="Z532" s="17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17"/>
      <c r="DW532" s="3"/>
      <c r="DX532" s="3"/>
      <c r="DY532" s="3"/>
      <c r="DZ532" s="3"/>
      <c r="EA532" s="17"/>
      <c r="EB532" s="17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</row>
    <row r="533" spans="1:156" ht="13.2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5"/>
      <c r="Q533" s="17"/>
      <c r="R533" s="17"/>
      <c r="S533" s="17"/>
      <c r="T533" s="17"/>
      <c r="U533" s="3"/>
      <c r="V533" s="3"/>
      <c r="W533" s="3"/>
      <c r="X533" s="3"/>
      <c r="Y533" s="17"/>
      <c r="Z533" s="17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17"/>
      <c r="DW533" s="3"/>
      <c r="DX533" s="3"/>
      <c r="DY533" s="3"/>
      <c r="DZ533" s="3"/>
      <c r="EA533" s="17"/>
      <c r="EB533" s="17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</row>
    <row r="534" spans="1:156" ht="13.2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5"/>
      <c r="Q534" s="17"/>
      <c r="R534" s="17"/>
      <c r="S534" s="17"/>
      <c r="T534" s="17"/>
      <c r="U534" s="3"/>
      <c r="V534" s="3"/>
      <c r="W534" s="3"/>
      <c r="X534" s="3"/>
      <c r="Y534" s="17"/>
      <c r="Z534" s="17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17"/>
      <c r="DW534" s="3"/>
      <c r="DX534" s="3"/>
      <c r="DY534" s="3"/>
      <c r="DZ534" s="3"/>
      <c r="EA534" s="17"/>
      <c r="EB534" s="17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</row>
    <row r="535" spans="1:156" ht="13.2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5"/>
      <c r="Q535" s="17"/>
      <c r="R535" s="17"/>
      <c r="S535" s="17"/>
      <c r="T535" s="17"/>
      <c r="U535" s="3"/>
      <c r="V535" s="3"/>
      <c r="W535" s="3"/>
      <c r="X535" s="3"/>
      <c r="Y535" s="17"/>
      <c r="Z535" s="17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17"/>
      <c r="DW535" s="3"/>
      <c r="DX535" s="3"/>
      <c r="DY535" s="3"/>
      <c r="DZ535" s="3"/>
      <c r="EA535" s="17"/>
      <c r="EB535" s="17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</row>
    <row r="536" spans="1:156" ht="13.2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5"/>
      <c r="Q536" s="17"/>
      <c r="R536" s="17"/>
      <c r="S536" s="17"/>
      <c r="T536" s="17"/>
      <c r="U536" s="3"/>
      <c r="V536" s="3"/>
      <c r="W536" s="3"/>
      <c r="X536" s="3"/>
      <c r="Y536" s="17"/>
      <c r="Z536" s="17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17"/>
      <c r="DW536" s="3"/>
      <c r="DX536" s="3"/>
      <c r="DY536" s="3"/>
      <c r="DZ536" s="3"/>
      <c r="EA536" s="17"/>
      <c r="EB536" s="17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</row>
    <row r="537" spans="1:156" ht="13.2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5"/>
      <c r="Q537" s="17"/>
      <c r="R537" s="17"/>
      <c r="S537" s="17"/>
      <c r="T537" s="17"/>
      <c r="U537" s="3"/>
      <c r="V537" s="3"/>
      <c r="W537" s="3"/>
      <c r="X537" s="3"/>
      <c r="Y537" s="17"/>
      <c r="Z537" s="17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17"/>
      <c r="DW537" s="3"/>
      <c r="DX537" s="3"/>
      <c r="DY537" s="3"/>
      <c r="DZ537" s="3"/>
      <c r="EA537" s="17"/>
      <c r="EB537" s="17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</row>
    <row r="538" spans="1:156" ht="13.2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5"/>
      <c r="Q538" s="17"/>
      <c r="R538" s="17"/>
      <c r="S538" s="17"/>
      <c r="T538" s="17"/>
      <c r="U538" s="3"/>
      <c r="V538" s="3"/>
      <c r="W538" s="3"/>
      <c r="X538" s="3"/>
      <c r="Y538" s="17"/>
      <c r="Z538" s="17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17"/>
      <c r="DW538" s="3"/>
      <c r="DX538" s="3"/>
      <c r="DY538" s="3"/>
      <c r="DZ538" s="3"/>
      <c r="EA538" s="17"/>
      <c r="EB538" s="17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</row>
    <row r="539" spans="1:156" ht="13.2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5"/>
      <c r="Q539" s="17"/>
      <c r="R539" s="17"/>
      <c r="S539" s="17"/>
      <c r="T539" s="17"/>
      <c r="U539" s="3"/>
      <c r="V539" s="3"/>
      <c r="W539" s="3"/>
      <c r="X539" s="3"/>
      <c r="Y539" s="17"/>
      <c r="Z539" s="17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17"/>
      <c r="DW539" s="3"/>
      <c r="DX539" s="3"/>
      <c r="DY539" s="3"/>
      <c r="DZ539" s="3"/>
      <c r="EA539" s="17"/>
      <c r="EB539" s="17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</row>
    <row r="540" spans="1:156" ht="13.2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5"/>
      <c r="Q540" s="17"/>
      <c r="R540" s="17"/>
      <c r="S540" s="17"/>
      <c r="T540" s="17"/>
      <c r="U540" s="3"/>
      <c r="V540" s="3"/>
      <c r="W540" s="3"/>
      <c r="X540" s="3"/>
      <c r="Y540" s="17"/>
      <c r="Z540" s="17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17"/>
      <c r="DW540" s="3"/>
      <c r="DX540" s="3"/>
      <c r="DY540" s="3"/>
      <c r="DZ540" s="3"/>
      <c r="EA540" s="17"/>
      <c r="EB540" s="17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</row>
    <row r="541" spans="1:156" ht="13.2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5"/>
      <c r="Q541" s="17"/>
      <c r="R541" s="17"/>
      <c r="S541" s="17"/>
      <c r="T541" s="17"/>
      <c r="U541" s="3"/>
      <c r="V541" s="3"/>
      <c r="W541" s="3"/>
      <c r="X541" s="3"/>
      <c r="Y541" s="17"/>
      <c r="Z541" s="17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17"/>
      <c r="DW541" s="3"/>
      <c r="DX541" s="3"/>
      <c r="DY541" s="3"/>
      <c r="DZ541" s="3"/>
      <c r="EA541" s="17"/>
      <c r="EB541" s="17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</row>
    <row r="542" spans="1:156" ht="13.2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5"/>
      <c r="Q542" s="17"/>
      <c r="R542" s="17"/>
      <c r="S542" s="17"/>
      <c r="T542" s="17"/>
      <c r="U542" s="3"/>
      <c r="V542" s="3"/>
      <c r="W542" s="3"/>
      <c r="X542" s="3"/>
      <c r="Y542" s="17"/>
      <c r="Z542" s="17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17"/>
      <c r="DW542" s="3"/>
      <c r="DX542" s="3"/>
      <c r="DY542" s="3"/>
      <c r="DZ542" s="3"/>
      <c r="EA542" s="17"/>
      <c r="EB542" s="17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</row>
    <row r="543" spans="1:156" ht="13.2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5"/>
      <c r="Q543" s="17"/>
      <c r="R543" s="17"/>
      <c r="S543" s="17"/>
      <c r="T543" s="17"/>
      <c r="U543" s="3"/>
      <c r="V543" s="3"/>
      <c r="W543" s="3"/>
      <c r="X543" s="3"/>
      <c r="Y543" s="17"/>
      <c r="Z543" s="17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17"/>
      <c r="DW543" s="3"/>
      <c r="DX543" s="3"/>
      <c r="DY543" s="3"/>
      <c r="DZ543" s="3"/>
      <c r="EA543" s="17"/>
      <c r="EB543" s="17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</row>
    <row r="544" spans="1:156" ht="13.2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5"/>
      <c r="Q544" s="17"/>
      <c r="R544" s="17"/>
      <c r="S544" s="17"/>
      <c r="T544" s="17"/>
      <c r="U544" s="3"/>
      <c r="V544" s="3"/>
      <c r="W544" s="3"/>
      <c r="X544" s="3"/>
      <c r="Y544" s="17"/>
      <c r="Z544" s="17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17"/>
      <c r="DW544" s="3"/>
      <c r="DX544" s="3"/>
      <c r="DY544" s="3"/>
      <c r="DZ544" s="3"/>
      <c r="EA544" s="17"/>
      <c r="EB544" s="17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</row>
    <row r="545" spans="1:156" ht="13.2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5"/>
      <c r="Q545" s="17"/>
      <c r="R545" s="17"/>
      <c r="S545" s="17"/>
      <c r="T545" s="17"/>
      <c r="U545" s="3"/>
      <c r="V545" s="3"/>
      <c r="W545" s="3"/>
      <c r="X545" s="3"/>
      <c r="Y545" s="17"/>
      <c r="Z545" s="17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17"/>
      <c r="DW545" s="3"/>
      <c r="DX545" s="3"/>
      <c r="DY545" s="3"/>
      <c r="DZ545" s="3"/>
      <c r="EA545" s="17"/>
      <c r="EB545" s="17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</row>
    <row r="546" spans="1:156" ht="13.2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5"/>
      <c r="Q546" s="17"/>
      <c r="R546" s="17"/>
      <c r="S546" s="17"/>
      <c r="T546" s="17"/>
      <c r="U546" s="3"/>
      <c r="V546" s="3"/>
      <c r="W546" s="3"/>
      <c r="X546" s="3"/>
      <c r="Y546" s="17"/>
      <c r="Z546" s="17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17"/>
      <c r="DW546" s="3"/>
      <c r="DX546" s="3"/>
      <c r="DY546" s="3"/>
      <c r="DZ546" s="3"/>
      <c r="EA546" s="17"/>
      <c r="EB546" s="17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</row>
    <row r="547" spans="1:156" ht="13.2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5"/>
      <c r="Q547" s="17"/>
      <c r="R547" s="17"/>
      <c r="S547" s="17"/>
      <c r="T547" s="17"/>
      <c r="U547" s="3"/>
      <c r="V547" s="3"/>
      <c r="W547" s="3"/>
      <c r="X547" s="3"/>
      <c r="Y547" s="17"/>
      <c r="Z547" s="17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17"/>
      <c r="DW547" s="3"/>
      <c r="DX547" s="3"/>
      <c r="DY547" s="3"/>
      <c r="DZ547" s="3"/>
      <c r="EA547" s="17"/>
      <c r="EB547" s="17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</row>
    <row r="548" spans="1:156" ht="13.2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5"/>
      <c r="Q548" s="17"/>
      <c r="R548" s="17"/>
      <c r="S548" s="17"/>
      <c r="T548" s="17"/>
      <c r="U548" s="3"/>
      <c r="V548" s="3"/>
      <c r="W548" s="3"/>
      <c r="X548" s="3"/>
      <c r="Y548" s="17"/>
      <c r="Z548" s="17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17"/>
      <c r="DW548" s="3"/>
      <c r="DX548" s="3"/>
      <c r="DY548" s="3"/>
      <c r="DZ548" s="3"/>
      <c r="EA548" s="17"/>
      <c r="EB548" s="17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</row>
    <row r="549" spans="1:156" ht="13.2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5"/>
      <c r="Q549" s="17"/>
      <c r="R549" s="17"/>
      <c r="S549" s="17"/>
      <c r="T549" s="17"/>
      <c r="U549" s="3"/>
      <c r="V549" s="3"/>
      <c r="W549" s="3"/>
      <c r="X549" s="3"/>
      <c r="Y549" s="17"/>
      <c r="Z549" s="17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17"/>
      <c r="DW549" s="3"/>
      <c r="DX549" s="3"/>
      <c r="DY549" s="3"/>
      <c r="DZ549" s="3"/>
      <c r="EA549" s="17"/>
      <c r="EB549" s="17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</row>
    <row r="550" spans="1:156" ht="13.2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5"/>
      <c r="Q550" s="17"/>
      <c r="R550" s="17"/>
      <c r="S550" s="17"/>
      <c r="T550" s="17"/>
      <c r="U550" s="3"/>
      <c r="V550" s="3"/>
      <c r="W550" s="3"/>
      <c r="X550" s="3"/>
      <c r="Y550" s="17"/>
      <c r="Z550" s="17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17"/>
      <c r="DW550" s="3"/>
      <c r="DX550" s="3"/>
      <c r="DY550" s="3"/>
      <c r="DZ550" s="3"/>
      <c r="EA550" s="17"/>
      <c r="EB550" s="17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</row>
    <row r="551" spans="1:156" ht="13.2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5"/>
      <c r="Q551" s="17"/>
      <c r="R551" s="17"/>
      <c r="S551" s="17"/>
      <c r="T551" s="17"/>
      <c r="U551" s="3"/>
      <c r="V551" s="3"/>
      <c r="W551" s="3"/>
      <c r="X551" s="3"/>
      <c r="Y551" s="17"/>
      <c r="Z551" s="17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17"/>
      <c r="DW551" s="3"/>
      <c r="DX551" s="3"/>
      <c r="DY551" s="3"/>
      <c r="DZ551" s="3"/>
      <c r="EA551" s="17"/>
      <c r="EB551" s="17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</row>
    <row r="552" spans="1:156" ht="13.2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5"/>
      <c r="Q552" s="17"/>
      <c r="R552" s="17"/>
      <c r="S552" s="17"/>
      <c r="T552" s="17"/>
      <c r="U552" s="3"/>
      <c r="V552" s="3"/>
      <c r="W552" s="3"/>
      <c r="X552" s="3"/>
      <c r="Y552" s="17"/>
      <c r="Z552" s="17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17"/>
      <c r="DW552" s="3"/>
      <c r="DX552" s="3"/>
      <c r="DY552" s="3"/>
      <c r="DZ552" s="3"/>
      <c r="EA552" s="17"/>
      <c r="EB552" s="17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</row>
    <row r="553" spans="1:156" ht="13.2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5"/>
      <c r="Q553" s="17"/>
      <c r="R553" s="17"/>
      <c r="S553" s="17"/>
      <c r="T553" s="17"/>
      <c r="U553" s="3"/>
      <c r="V553" s="3"/>
      <c r="W553" s="3"/>
      <c r="X553" s="3"/>
      <c r="Y553" s="17"/>
      <c r="Z553" s="17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17"/>
      <c r="DW553" s="3"/>
      <c r="DX553" s="3"/>
      <c r="DY553" s="3"/>
      <c r="DZ553" s="3"/>
      <c r="EA553" s="17"/>
      <c r="EB553" s="17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</row>
    <row r="554" spans="1:156" ht="13.2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5"/>
      <c r="Q554" s="17"/>
      <c r="R554" s="17"/>
      <c r="S554" s="17"/>
      <c r="T554" s="17"/>
      <c r="U554" s="3"/>
      <c r="V554" s="3"/>
      <c r="W554" s="3"/>
      <c r="X554" s="3"/>
      <c r="Y554" s="17"/>
      <c r="Z554" s="17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17"/>
      <c r="DW554" s="3"/>
      <c r="DX554" s="3"/>
      <c r="DY554" s="3"/>
      <c r="DZ554" s="3"/>
      <c r="EA554" s="17"/>
      <c r="EB554" s="17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</row>
    <row r="555" spans="1:156" ht="13.2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5"/>
      <c r="Q555" s="17"/>
      <c r="R555" s="17"/>
      <c r="S555" s="17"/>
      <c r="T555" s="17"/>
      <c r="U555" s="3"/>
      <c r="V555" s="3"/>
      <c r="W555" s="3"/>
      <c r="X555" s="3"/>
      <c r="Y555" s="17"/>
      <c r="Z555" s="17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17"/>
      <c r="DW555" s="3"/>
      <c r="DX555" s="3"/>
      <c r="DY555" s="3"/>
      <c r="DZ555" s="3"/>
      <c r="EA555" s="17"/>
      <c r="EB555" s="17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</row>
    <row r="556" spans="1:156" ht="13.2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5"/>
      <c r="Q556" s="17"/>
      <c r="R556" s="17"/>
      <c r="S556" s="17"/>
      <c r="T556" s="17"/>
      <c r="U556" s="3"/>
      <c r="V556" s="3"/>
      <c r="W556" s="3"/>
      <c r="X556" s="3"/>
      <c r="Y556" s="17"/>
      <c r="Z556" s="17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17"/>
      <c r="DW556" s="3"/>
      <c r="DX556" s="3"/>
      <c r="DY556" s="3"/>
      <c r="DZ556" s="3"/>
      <c r="EA556" s="17"/>
      <c r="EB556" s="17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</row>
    <row r="557" spans="1:156" ht="13.2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5"/>
      <c r="Q557" s="17"/>
      <c r="R557" s="17"/>
      <c r="S557" s="17"/>
      <c r="T557" s="17"/>
      <c r="U557" s="3"/>
      <c r="V557" s="3"/>
      <c r="W557" s="3"/>
      <c r="X557" s="3"/>
      <c r="Y557" s="17"/>
      <c r="Z557" s="17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17"/>
      <c r="DW557" s="3"/>
      <c r="DX557" s="3"/>
      <c r="DY557" s="3"/>
      <c r="DZ557" s="3"/>
      <c r="EA557" s="17"/>
      <c r="EB557" s="17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</row>
    <row r="558" spans="1:156" ht="13.2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5"/>
      <c r="Q558" s="17"/>
      <c r="R558" s="17"/>
      <c r="S558" s="17"/>
      <c r="T558" s="17"/>
      <c r="U558" s="3"/>
      <c r="V558" s="3"/>
      <c r="W558" s="3"/>
      <c r="X558" s="3"/>
      <c r="Y558" s="17"/>
      <c r="Z558" s="17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17"/>
      <c r="DW558" s="3"/>
      <c r="DX558" s="3"/>
      <c r="DY558" s="3"/>
      <c r="DZ558" s="3"/>
      <c r="EA558" s="17"/>
      <c r="EB558" s="17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</row>
    <row r="559" spans="1:156" ht="13.2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5"/>
      <c r="Q559" s="17"/>
      <c r="R559" s="17"/>
      <c r="S559" s="17"/>
      <c r="T559" s="17"/>
      <c r="U559" s="3"/>
      <c r="V559" s="3"/>
      <c r="W559" s="3"/>
      <c r="X559" s="3"/>
      <c r="Y559" s="17"/>
      <c r="Z559" s="17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17"/>
      <c r="DW559" s="3"/>
      <c r="DX559" s="3"/>
      <c r="DY559" s="3"/>
      <c r="DZ559" s="3"/>
      <c r="EA559" s="17"/>
      <c r="EB559" s="17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</row>
    <row r="560" spans="1:156" ht="13.2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5"/>
      <c r="Q560" s="17"/>
      <c r="R560" s="17"/>
      <c r="S560" s="17"/>
      <c r="T560" s="17"/>
      <c r="U560" s="3"/>
      <c r="V560" s="3"/>
      <c r="W560" s="3"/>
      <c r="X560" s="3"/>
      <c r="Y560" s="17"/>
      <c r="Z560" s="17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17"/>
      <c r="DW560" s="3"/>
      <c r="DX560" s="3"/>
      <c r="DY560" s="3"/>
      <c r="DZ560" s="3"/>
      <c r="EA560" s="17"/>
      <c r="EB560" s="17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</row>
    <row r="561" spans="1:156" ht="13.2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5"/>
      <c r="Q561" s="17"/>
      <c r="R561" s="17"/>
      <c r="S561" s="17"/>
      <c r="T561" s="17"/>
      <c r="U561" s="3"/>
      <c r="V561" s="3"/>
      <c r="W561" s="3"/>
      <c r="X561" s="3"/>
      <c r="Y561" s="17"/>
      <c r="Z561" s="17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17"/>
      <c r="DW561" s="3"/>
      <c r="DX561" s="3"/>
      <c r="DY561" s="3"/>
      <c r="DZ561" s="3"/>
      <c r="EA561" s="17"/>
      <c r="EB561" s="17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</row>
    <row r="562" spans="1:156" ht="13.2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5"/>
      <c r="Q562" s="17"/>
      <c r="R562" s="17"/>
      <c r="S562" s="17"/>
      <c r="T562" s="17"/>
      <c r="U562" s="3"/>
      <c r="V562" s="3"/>
      <c r="W562" s="3"/>
      <c r="X562" s="3"/>
      <c r="Y562" s="17"/>
      <c r="Z562" s="17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17"/>
      <c r="DW562" s="3"/>
      <c r="DX562" s="3"/>
      <c r="DY562" s="3"/>
      <c r="DZ562" s="3"/>
      <c r="EA562" s="17"/>
      <c r="EB562" s="17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</row>
    <row r="563" spans="1:156" ht="13.2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5"/>
      <c r="Q563" s="17"/>
      <c r="R563" s="17"/>
      <c r="S563" s="17"/>
      <c r="T563" s="17"/>
      <c r="U563" s="3"/>
      <c r="V563" s="3"/>
      <c r="W563" s="3"/>
      <c r="X563" s="3"/>
      <c r="Y563" s="17"/>
      <c r="Z563" s="17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17"/>
      <c r="DW563" s="3"/>
      <c r="DX563" s="3"/>
      <c r="DY563" s="3"/>
      <c r="DZ563" s="3"/>
      <c r="EA563" s="17"/>
      <c r="EB563" s="17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</row>
    <row r="564" spans="1:156" ht="13.2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5"/>
      <c r="Q564" s="17"/>
      <c r="R564" s="17"/>
      <c r="S564" s="17"/>
      <c r="T564" s="17"/>
      <c r="U564" s="3"/>
      <c r="V564" s="3"/>
      <c r="W564" s="3"/>
      <c r="X564" s="3"/>
      <c r="Y564" s="17"/>
      <c r="Z564" s="17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17"/>
      <c r="DW564" s="3"/>
      <c r="DX564" s="3"/>
      <c r="DY564" s="3"/>
      <c r="DZ564" s="3"/>
      <c r="EA564" s="17"/>
      <c r="EB564" s="17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</row>
    <row r="565" spans="1:156" ht="13.2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5"/>
      <c r="Q565" s="17"/>
      <c r="R565" s="17"/>
      <c r="S565" s="17"/>
      <c r="T565" s="17"/>
      <c r="U565" s="3"/>
      <c r="V565" s="3"/>
      <c r="W565" s="3"/>
      <c r="X565" s="3"/>
      <c r="Y565" s="17"/>
      <c r="Z565" s="17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17"/>
      <c r="DW565" s="3"/>
      <c r="DX565" s="3"/>
      <c r="DY565" s="3"/>
      <c r="DZ565" s="3"/>
      <c r="EA565" s="17"/>
      <c r="EB565" s="17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</row>
    <row r="566" spans="1:156" ht="13.2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5"/>
      <c r="Q566" s="17"/>
      <c r="R566" s="17"/>
      <c r="S566" s="17"/>
      <c r="T566" s="17"/>
      <c r="U566" s="3"/>
      <c r="V566" s="3"/>
      <c r="W566" s="3"/>
      <c r="X566" s="3"/>
      <c r="Y566" s="17"/>
      <c r="Z566" s="17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17"/>
      <c r="DW566" s="3"/>
      <c r="DX566" s="3"/>
      <c r="DY566" s="3"/>
      <c r="DZ566" s="3"/>
      <c r="EA566" s="17"/>
      <c r="EB566" s="17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</row>
    <row r="567" spans="1:156" ht="13.2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5"/>
      <c r="Q567" s="17"/>
      <c r="R567" s="17"/>
      <c r="S567" s="17"/>
      <c r="T567" s="17"/>
      <c r="U567" s="3"/>
      <c r="V567" s="3"/>
      <c r="W567" s="3"/>
      <c r="X567" s="3"/>
      <c r="Y567" s="17"/>
      <c r="Z567" s="17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17"/>
      <c r="DW567" s="3"/>
      <c r="DX567" s="3"/>
      <c r="DY567" s="3"/>
      <c r="DZ567" s="3"/>
      <c r="EA567" s="17"/>
      <c r="EB567" s="17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</row>
    <row r="568" spans="1:156" ht="13.2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5"/>
      <c r="Q568" s="17"/>
      <c r="R568" s="17"/>
      <c r="S568" s="17"/>
      <c r="T568" s="17"/>
      <c r="U568" s="3"/>
      <c r="V568" s="3"/>
      <c r="W568" s="3"/>
      <c r="X568" s="3"/>
      <c r="Y568" s="17"/>
      <c r="Z568" s="17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17"/>
      <c r="DW568" s="3"/>
      <c r="DX568" s="3"/>
      <c r="DY568" s="3"/>
      <c r="DZ568" s="3"/>
      <c r="EA568" s="17"/>
      <c r="EB568" s="17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</row>
    <row r="569" spans="1:156" ht="13.2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5"/>
      <c r="Q569" s="17"/>
      <c r="R569" s="17"/>
      <c r="S569" s="17"/>
      <c r="T569" s="17"/>
      <c r="U569" s="3"/>
      <c r="V569" s="3"/>
      <c r="W569" s="3"/>
      <c r="X569" s="3"/>
      <c r="Y569" s="17"/>
      <c r="Z569" s="17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17"/>
      <c r="DW569" s="3"/>
      <c r="DX569" s="3"/>
      <c r="DY569" s="3"/>
      <c r="DZ569" s="3"/>
      <c r="EA569" s="17"/>
      <c r="EB569" s="17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</row>
    <row r="570" spans="1:156" ht="13.2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5"/>
      <c r="Q570" s="17"/>
      <c r="R570" s="17"/>
      <c r="S570" s="17"/>
      <c r="T570" s="17"/>
      <c r="U570" s="3"/>
      <c r="V570" s="3"/>
      <c r="W570" s="3"/>
      <c r="X570" s="3"/>
      <c r="Y570" s="17"/>
      <c r="Z570" s="17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17"/>
      <c r="DW570" s="3"/>
      <c r="DX570" s="3"/>
      <c r="DY570" s="3"/>
      <c r="DZ570" s="3"/>
      <c r="EA570" s="17"/>
      <c r="EB570" s="17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</row>
    <row r="571" spans="1:156" ht="13.2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5"/>
      <c r="Q571" s="17"/>
      <c r="R571" s="17"/>
      <c r="S571" s="17"/>
      <c r="T571" s="17"/>
      <c r="U571" s="3"/>
      <c r="V571" s="3"/>
      <c r="W571" s="3"/>
      <c r="X571" s="3"/>
      <c r="Y571" s="17"/>
      <c r="Z571" s="17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17"/>
      <c r="DW571" s="3"/>
      <c r="DX571" s="3"/>
      <c r="DY571" s="3"/>
      <c r="DZ571" s="3"/>
      <c r="EA571" s="17"/>
      <c r="EB571" s="17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</row>
    <row r="572" spans="1:156" ht="13.2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5"/>
      <c r="Q572" s="17"/>
      <c r="R572" s="17"/>
      <c r="S572" s="17"/>
      <c r="T572" s="17"/>
      <c r="U572" s="3"/>
      <c r="V572" s="3"/>
      <c r="W572" s="3"/>
      <c r="X572" s="3"/>
      <c r="Y572" s="17"/>
      <c r="Z572" s="17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17"/>
      <c r="DW572" s="3"/>
      <c r="DX572" s="3"/>
      <c r="DY572" s="3"/>
      <c r="DZ572" s="3"/>
      <c r="EA572" s="17"/>
      <c r="EB572" s="17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</row>
    <row r="573" spans="1:156" ht="13.2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5"/>
      <c r="Q573" s="17"/>
      <c r="R573" s="17"/>
      <c r="S573" s="17"/>
      <c r="T573" s="17"/>
      <c r="U573" s="3"/>
      <c r="V573" s="3"/>
      <c r="W573" s="3"/>
      <c r="X573" s="3"/>
      <c r="Y573" s="17"/>
      <c r="Z573" s="17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17"/>
      <c r="DW573" s="3"/>
      <c r="DX573" s="3"/>
      <c r="DY573" s="3"/>
      <c r="DZ573" s="3"/>
      <c r="EA573" s="17"/>
      <c r="EB573" s="17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</row>
    <row r="574" spans="1:156" ht="13.2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5"/>
      <c r="Q574" s="17"/>
      <c r="R574" s="17"/>
      <c r="S574" s="17"/>
      <c r="T574" s="17"/>
      <c r="U574" s="3"/>
      <c r="V574" s="3"/>
      <c r="W574" s="3"/>
      <c r="X574" s="3"/>
      <c r="Y574" s="17"/>
      <c r="Z574" s="17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17"/>
      <c r="DW574" s="3"/>
      <c r="DX574" s="3"/>
      <c r="DY574" s="3"/>
      <c r="DZ574" s="3"/>
      <c r="EA574" s="17"/>
      <c r="EB574" s="17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</row>
    <row r="575" spans="1:156" ht="13.2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5"/>
      <c r="Q575" s="17"/>
      <c r="R575" s="17"/>
      <c r="S575" s="17"/>
      <c r="T575" s="17"/>
      <c r="U575" s="3"/>
      <c r="V575" s="3"/>
      <c r="W575" s="3"/>
      <c r="X575" s="3"/>
      <c r="Y575" s="17"/>
      <c r="Z575" s="17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17"/>
      <c r="DW575" s="3"/>
      <c r="DX575" s="3"/>
      <c r="DY575" s="3"/>
      <c r="DZ575" s="3"/>
      <c r="EA575" s="17"/>
      <c r="EB575" s="17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</row>
    <row r="576" spans="1:156" ht="13.2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5"/>
      <c r="Q576" s="17"/>
      <c r="R576" s="17"/>
      <c r="S576" s="17"/>
      <c r="T576" s="17"/>
      <c r="U576" s="3"/>
      <c r="V576" s="3"/>
      <c r="W576" s="3"/>
      <c r="X576" s="3"/>
      <c r="Y576" s="17"/>
      <c r="Z576" s="17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17"/>
      <c r="DW576" s="3"/>
      <c r="DX576" s="3"/>
      <c r="DY576" s="3"/>
      <c r="DZ576" s="3"/>
      <c r="EA576" s="17"/>
      <c r="EB576" s="17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</row>
    <row r="577" spans="1:156" ht="13.2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5"/>
      <c r="Q577" s="17"/>
      <c r="R577" s="17"/>
      <c r="S577" s="17"/>
      <c r="T577" s="17"/>
      <c r="U577" s="3"/>
      <c r="V577" s="3"/>
      <c r="W577" s="3"/>
      <c r="X577" s="3"/>
      <c r="Y577" s="17"/>
      <c r="Z577" s="17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17"/>
      <c r="DW577" s="3"/>
      <c r="DX577" s="3"/>
      <c r="DY577" s="3"/>
      <c r="DZ577" s="3"/>
      <c r="EA577" s="17"/>
      <c r="EB577" s="17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</row>
    <row r="578" spans="1:156" ht="13.2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5"/>
      <c r="Q578" s="17"/>
      <c r="R578" s="17"/>
      <c r="S578" s="17"/>
      <c r="T578" s="17"/>
      <c r="U578" s="3"/>
      <c r="V578" s="3"/>
      <c r="W578" s="3"/>
      <c r="X578" s="3"/>
      <c r="Y578" s="17"/>
      <c r="Z578" s="17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17"/>
      <c r="DW578" s="3"/>
      <c r="DX578" s="3"/>
      <c r="DY578" s="3"/>
      <c r="DZ578" s="3"/>
      <c r="EA578" s="17"/>
      <c r="EB578" s="17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</row>
    <row r="579" spans="1:156" ht="13.2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5"/>
      <c r="Q579" s="17"/>
      <c r="R579" s="17"/>
      <c r="S579" s="17"/>
      <c r="T579" s="17"/>
      <c r="U579" s="3"/>
      <c r="V579" s="3"/>
      <c r="W579" s="3"/>
      <c r="X579" s="3"/>
      <c r="Y579" s="17"/>
      <c r="Z579" s="17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17"/>
      <c r="DW579" s="3"/>
      <c r="DX579" s="3"/>
      <c r="DY579" s="3"/>
      <c r="DZ579" s="3"/>
      <c r="EA579" s="17"/>
      <c r="EB579" s="17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</row>
    <row r="580" spans="1:156" ht="13.2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5"/>
      <c r="Q580" s="17"/>
      <c r="R580" s="17"/>
      <c r="S580" s="17"/>
      <c r="T580" s="17"/>
      <c r="U580" s="3"/>
      <c r="V580" s="3"/>
      <c r="W580" s="3"/>
      <c r="X580" s="3"/>
      <c r="Y580" s="17"/>
      <c r="Z580" s="17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17"/>
      <c r="DW580" s="3"/>
      <c r="DX580" s="3"/>
      <c r="DY580" s="3"/>
      <c r="DZ580" s="3"/>
      <c r="EA580" s="17"/>
      <c r="EB580" s="17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</row>
    <row r="581" spans="1:156" ht="13.2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5"/>
      <c r="Q581" s="17"/>
      <c r="R581" s="17"/>
      <c r="S581" s="17"/>
      <c r="T581" s="17"/>
      <c r="U581" s="3"/>
      <c r="V581" s="3"/>
      <c r="W581" s="3"/>
      <c r="X581" s="3"/>
      <c r="Y581" s="17"/>
      <c r="Z581" s="17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17"/>
      <c r="DW581" s="3"/>
      <c r="DX581" s="3"/>
      <c r="DY581" s="3"/>
      <c r="DZ581" s="3"/>
      <c r="EA581" s="17"/>
      <c r="EB581" s="17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</row>
    <row r="582" spans="1:156" ht="13.2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5"/>
      <c r="Q582" s="17"/>
      <c r="R582" s="17"/>
      <c r="S582" s="17"/>
      <c r="T582" s="17"/>
      <c r="U582" s="3"/>
      <c r="V582" s="3"/>
      <c r="W582" s="3"/>
      <c r="X582" s="3"/>
      <c r="Y582" s="17"/>
      <c r="Z582" s="17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17"/>
      <c r="DW582" s="3"/>
      <c r="DX582" s="3"/>
      <c r="DY582" s="3"/>
      <c r="DZ582" s="3"/>
      <c r="EA582" s="17"/>
      <c r="EB582" s="17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</row>
    <row r="583" spans="1:156" ht="13.2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5"/>
      <c r="Q583" s="17"/>
      <c r="R583" s="17"/>
      <c r="S583" s="17"/>
      <c r="T583" s="17"/>
      <c r="U583" s="3"/>
      <c r="V583" s="3"/>
      <c r="W583" s="3"/>
      <c r="X583" s="3"/>
      <c r="Y583" s="17"/>
      <c r="Z583" s="17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17"/>
      <c r="DW583" s="3"/>
      <c r="DX583" s="3"/>
      <c r="DY583" s="3"/>
      <c r="DZ583" s="3"/>
      <c r="EA583" s="17"/>
      <c r="EB583" s="17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</row>
    <row r="584" spans="1:156" ht="13.2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5"/>
      <c r="Q584" s="17"/>
      <c r="R584" s="17"/>
      <c r="S584" s="17"/>
      <c r="T584" s="17"/>
      <c r="U584" s="3"/>
      <c r="V584" s="3"/>
      <c r="W584" s="3"/>
      <c r="X584" s="3"/>
      <c r="Y584" s="17"/>
      <c r="Z584" s="17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17"/>
      <c r="DW584" s="3"/>
      <c r="DX584" s="3"/>
      <c r="DY584" s="3"/>
      <c r="DZ584" s="3"/>
      <c r="EA584" s="17"/>
      <c r="EB584" s="17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</row>
    <row r="585" spans="1:156" ht="13.2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5"/>
      <c r="Q585" s="17"/>
      <c r="R585" s="17"/>
      <c r="S585" s="17"/>
      <c r="T585" s="17"/>
      <c r="U585" s="3"/>
      <c r="V585" s="3"/>
      <c r="W585" s="3"/>
      <c r="X585" s="3"/>
      <c r="Y585" s="17"/>
      <c r="Z585" s="17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17"/>
      <c r="DW585" s="3"/>
      <c r="DX585" s="3"/>
      <c r="DY585" s="3"/>
      <c r="DZ585" s="3"/>
      <c r="EA585" s="17"/>
      <c r="EB585" s="17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</row>
    <row r="586" spans="1:156" ht="13.2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5"/>
      <c r="Q586" s="17"/>
      <c r="R586" s="17"/>
      <c r="S586" s="17"/>
      <c r="T586" s="17"/>
      <c r="U586" s="3"/>
      <c r="V586" s="3"/>
      <c r="W586" s="3"/>
      <c r="X586" s="3"/>
      <c r="Y586" s="17"/>
      <c r="Z586" s="17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17"/>
      <c r="DW586" s="3"/>
      <c r="DX586" s="3"/>
      <c r="DY586" s="3"/>
      <c r="DZ586" s="3"/>
      <c r="EA586" s="17"/>
      <c r="EB586" s="17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</row>
    <row r="587" spans="1:156" ht="13.2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5"/>
      <c r="Q587" s="17"/>
      <c r="R587" s="17"/>
      <c r="S587" s="17"/>
      <c r="T587" s="17"/>
      <c r="U587" s="3"/>
      <c r="V587" s="3"/>
      <c r="W587" s="3"/>
      <c r="X587" s="3"/>
      <c r="Y587" s="17"/>
      <c r="Z587" s="17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17"/>
      <c r="DW587" s="3"/>
      <c r="DX587" s="3"/>
      <c r="DY587" s="3"/>
      <c r="DZ587" s="3"/>
      <c r="EA587" s="17"/>
      <c r="EB587" s="17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</row>
    <row r="588" spans="1:156" ht="13.2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5"/>
      <c r="Q588" s="17"/>
      <c r="R588" s="17"/>
      <c r="S588" s="17"/>
      <c r="T588" s="17"/>
      <c r="U588" s="3"/>
      <c r="V588" s="3"/>
      <c r="W588" s="3"/>
      <c r="X588" s="3"/>
      <c r="Y588" s="17"/>
      <c r="Z588" s="17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17"/>
      <c r="DW588" s="3"/>
      <c r="DX588" s="3"/>
      <c r="DY588" s="3"/>
      <c r="DZ588" s="3"/>
      <c r="EA588" s="17"/>
      <c r="EB588" s="17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</row>
    <row r="589" spans="1:156" ht="13.2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5"/>
      <c r="Q589" s="17"/>
      <c r="R589" s="17"/>
      <c r="S589" s="17"/>
      <c r="T589" s="17"/>
      <c r="U589" s="3"/>
      <c r="V589" s="3"/>
      <c r="W589" s="3"/>
      <c r="X589" s="3"/>
      <c r="Y589" s="17"/>
      <c r="Z589" s="17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17"/>
      <c r="DW589" s="3"/>
      <c r="DX589" s="3"/>
      <c r="DY589" s="3"/>
      <c r="DZ589" s="3"/>
      <c r="EA589" s="17"/>
      <c r="EB589" s="17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</row>
    <row r="590" spans="1:156" ht="13.2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5"/>
      <c r="Q590" s="17"/>
      <c r="R590" s="17"/>
      <c r="S590" s="17"/>
      <c r="T590" s="17"/>
      <c r="U590" s="3"/>
      <c r="V590" s="3"/>
      <c r="W590" s="3"/>
      <c r="X590" s="3"/>
      <c r="Y590" s="17"/>
      <c r="Z590" s="17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17"/>
      <c r="DW590" s="3"/>
      <c r="DX590" s="3"/>
      <c r="DY590" s="3"/>
      <c r="DZ590" s="3"/>
      <c r="EA590" s="17"/>
      <c r="EB590" s="17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</row>
    <row r="591" spans="1:156" ht="13.2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5"/>
      <c r="Q591" s="17"/>
      <c r="R591" s="17"/>
      <c r="S591" s="17"/>
      <c r="T591" s="17"/>
      <c r="U591" s="3"/>
      <c r="V591" s="3"/>
      <c r="W591" s="3"/>
      <c r="X591" s="3"/>
      <c r="Y591" s="17"/>
      <c r="Z591" s="17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17"/>
      <c r="DW591" s="3"/>
      <c r="DX591" s="3"/>
      <c r="DY591" s="3"/>
      <c r="DZ591" s="3"/>
      <c r="EA591" s="17"/>
      <c r="EB591" s="17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</row>
    <row r="592" spans="1:156" ht="13.2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5"/>
      <c r="Q592" s="17"/>
      <c r="R592" s="17"/>
      <c r="S592" s="17"/>
      <c r="T592" s="17"/>
      <c r="U592" s="3"/>
      <c r="V592" s="3"/>
      <c r="W592" s="3"/>
      <c r="X592" s="3"/>
      <c r="Y592" s="17"/>
      <c r="Z592" s="17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17"/>
      <c r="DW592" s="3"/>
      <c r="DX592" s="3"/>
      <c r="DY592" s="3"/>
      <c r="DZ592" s="3"/>
      <c r="EA592" s="17"/>
      <c r="EB592" s="17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</row>
    <row r="593" spans="1:156" ht="13.2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5"/>
      <c r="Q593" s="17"/>
      <c r="R593" s="17"/>
      <c r="S593" s="17"/>
      <c r="T593" s="17"/>
      <c r="U593" s="3"/>
      <c r="V593" s="3"/>
      <c r="W593" s="3"/>
      <c r="X593" s="3"/>
      <c r="Y593" s="17"/>
      <c r="Z593" s="17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17"/>
      <c r="DW593" s="3"/>
      <c r="DX593" s="3"/>
      <c r="DY593" s="3"/>
      <c r="DZ593" s="3"/>
      <c r="EA593" s="17"/>
      <c r="EB593" s="17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</row>
    <row r="594" spans="1:156" ht="13.2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5"/>
      <c r="Q594" s="17"/>
      <c r="R594" s="17"/>
      <c r="S594" s="17"/>
      <c r="T594" s="17"/>
      <c r="U594" s="3"/>
      <c r="V594" s="3"/>
      <c r="W594" s="3"/>
      <c r="X594" s="3"/>
      <c r="Y594" s="17"/>
      <c r="Z594" s="17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17"/>
      <c r="DW594" s="3"/>
      <c r="DX594" s="3"/>
      <c r="DY594" s="3"/>
      <c r="DZ594" s="3"/>
      <c r="EA594" s="17"/>
      <c r="EB594" s="17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</row>
    <row r="595" spans="1:156" ht="13.2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5"/>
      <c r="Q595" s="17"/>
      <c r="R595" s="17"/>
      <c r="S595" s="17"/>
      <c r="T595" s="17"/>
      <c r="U595" s="3"/>
      <c r="V595" s="3"/>
      <c r="W595" s="3"/>
      <c r="X595" s="3"/>
      <c r="Y595" s="17"/>
      <c r="Z595" s="17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17"/>
      <c r="DW595" s="3"/>
      <c r="DX595" s="3"/>
      <c r="DY595" s="3"/>
      <c r="DZ595" s="3"/>
      <c r="EA595" s="17"/>
      <c r="EB595" s="17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</row>
    <row r="596" spans="1:156" ht="13.2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5"/>
      <c r="Q596" s="17"/>
      <c r="R596" s="17"/>
      <c r="S596" s="17"/>
      <c r="T596" s="17"/>
      <c r="U596" s="3"/>
      <c r="V596" s="3"/>
      <c r="W596" s="3"/>
      <c r="X596" s="3"/>
      <c r="Y596" s="17"/>
      <c r="Z596" s="17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17"/>
      <c r="DW596" s="3"/>
      <c r="DX596" s="3"/>
      <c r="DY596" s="3"/>
      <c r="DZ596" s="3"/>
      <c r="EA596" s="17"/>
      <c r="EB596" s="17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</row>
    <row r="597" spans="1:156" ht="13.2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5"/>
      <c r="Q597" s="17"/>
      <c r="R597" s="17"/>
      <c r="S597" s="17"/>
      <c r="T597" s="17"/>
      <c r="U597" s="3"/>
      <c r="V597" s="3"/>
      <c r="W597" s="3"/>
      <c r="X597" s="3"/>
      <c r="Y597" s="17"/>
      <c r="Z597" s="17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17"/>
      <c r="DW597" s="3"/>
      <c r="DX597" s="3"/>
      <c r="DY597" s="3"/>
      <c r="DZ597" s="3"/>
      <c r="EA597" s="17"/>
      <c r="EB597" s="17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</row>
    <row r="598" spans="1:156" ht="13.2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5"/>
      <c r="Q598" s="17"/>
      <c r="R598" s="17"/>
      <c r="S598" s="17"/>
      <c r="T598" s="17"/>
      <c r="U598" s="3"/>
      <c r="V598" s="3"/>
      <c r="W598" s="3"/>
      <c r="X598" s="3"/>
      <c r="Y598" s="17"/>
      <c r="Z598" s="17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17"/>
      <c r="DW598" s="3"/>
      <c r="DX598" s="3"/>
      <c r="DY598" s="3"/>
      <c r="DZ598" s="3"/>
      <c r="EA598" s="17"/>
      <c r="EB598" s="17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</row>
    <row r="599" spans="1:156" ht="13.2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5"/>
      <c r="Q599" s="17"/>
      <c r="R599" s="17"/>
      <c r="S599" s="17"/>
      <c r="T599" s="17"/>
      <c r="U599" s="3"/>
      <c r="V599" s="3"/>
      <c r="W599" s="3"/>
      <c r="X599" s="3"/>
      <c r="Y599" s="17"/>
      <c r="Z599" s="17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17"/>
      <c r="DW599" s="3"/>
      <c r="DX599" s="3"/>
      <c r="DY599" s="3"/>
      <c r="DZ599" s="3"/>
      <c r="EA599" s="17"/>
      <c r="EB599" s="17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</row>
    <row r="600" spans="1:156" ht="13.2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5"/>
      <c r="Q600" s="17"/>
      <c r="R600" s="17"/>
      <c r="S600" s="17"/>
      <c r="T600" s="17"/>
      <c r="U600" s="3"/>
      <c r="V600" s="3"/>
      <c r="W600" s="3"/>
      <c r="X600" s="3"/>
      <c r="Y600" s="17"/>
      <c r="Z600" s="17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17"/>
      <c r="DW600" s="3"/>
      <c r="DX600" s="3"/>
      <c r="DY600" s="3"/>
      <c r="DZ600" s="3"/>
      <c r="EA600" s="17"/>
      <c r="EB600" s="17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</row>
    <row r="601" spans="1:156" ht="13.2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5"/>
      <c r="Q601" s="17"/>
      <c r="R601" s="17"/>
      <c r="S601" s="17"/>
      <c r="T601" s="17"/>
      <c r="U601" s="3"/>
      <c r="V601" s="3"/>
      <c r="W601" s="3"/>
      <c r="X601" s="3"/>
      <c r="Y601" s="17"/>
      <c r="Z601" s="17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17"/>
      <c r="DW601" s="3"/>
      <c r="DX601" s="3"/>
      <c r="DY601" s="3"/>
      <c r="DZ601" s="3"/>
      <c r="EA601" s="17"/>
      <c r="EB601" s="17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</row>
    <row r="602" spans="1:156" ht="13.2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5"/>
      <c r="Q602" s="17"/>
      <c r="R602" s="17"/>
      <c r="S602" s="17"/>
      <c r="T602" s="17"/>
      <c r="U602" s="3"/>
      <c r="V602" s="3"/>
      <c r="W602" s="3"/>
      <c r="X602" s="3"/>
      <c r="Y602" s="17"/>
      <c r="Z602" s="17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17"/>
      <c r="DW602" s="3"/>
      <c r="DX602" s="3"/>
      <c r="DY602" s="3"/>
      <c r="DZ602" s="3"/>
      <c r="EA602" s="17"/>
      <c r="EB602" s="17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</row>
    <row r="603" spans="1:156" ht="13.2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5"/>
      <c r="Q603" s="17"/>
      <c r="R603" s="17"/>
      <c r="S603" s="17"/>
      <c r="T603" s="17"/>
      <c r="U603" s="3"/>
      <c r="V603" s="3"/>
      <c r="W603" s="3"/>
      <c r="X603" s="3"/>
      <c r="Y603" s="17"/>
      <c r="Z603" s="17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17"/>
      <c r="DW603" s="3"/>
      <c r="DX603" s="3"/>
      <c r="DY603" s="3"/>
      <c r="DZ603" s="3"/>
      <c r="EA603" s="17"/>
      <c r="EB603" s="17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</row>
    <row r="604" spans="1:156" ht="13.2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5"/>
      <c r="Q604" s="17"/>
      <c r="R604" s="17"/>
      <c r="S604" s="17"/>
      <c r="T604" s="17"/>
      <c r="U604" s="3"/>
      <c r="V604" s="3"/>
      <c r="W604" s="3"/>
      <c r="X604" s="3"/>
      <c r="Y604" s="17"/>
      <c r="Z604" s="17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17"/>
      <c r="DW604" s="3"/>
      <c r="DX604" s="3"/>
      <c r="DY604" s="3"/>
      <c r="DZ604" s="3"/>
      <c r="EA604" s="17"/>
      <c r="EB604" s="17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</row>
    <row r="605" spans="1:156" ht="13.2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5"/>
      <c r="Q605" s="17"/>
      <c r="R605" s="17"/>
      <c r="S605" s="17"/>
      <c r="T605" s="17"/>
      <c r="U605" s="3"/>
      <c r="V605" s="3"/>
      <c r="W605" s="3"/>
      <c r="X605" s="3"/>
      <c r="Y605" s="17"/>
      <c r="Z605" s="17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17"/>
      <c r="DW605" s="3"/>
      <c r="DX605" s="3"/>
      <c r="DY605" s="3"/>
      <c r="DZ605" s="3"/>
      <c r="EA605" s="17"/>
      <c r="EB605" s="17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</row>
    <row r="606" spans="1:156" ht="13.2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5"/>
      <c r="Q606" s="17"/>
      <c r="R606" s="17"/>
      <c r="S606" s="17"/>
      <c r="T606" s="17"/>
      <c r="U606" s="3"/>
      <c r="V606" s="3"/>
      <c r="W606" s="3"/>
      <c r="X606" s="3"/>
      <c r="Y606" s="17"/>
      <c r="Z606" s="17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17"/>
      <c r="DW606" s="3"/>
      <c r="DX606" s="3"/>
      <c r="DY606" s="3"/>
      <c r="DZ606" s="3"/>
      <c r="EA606" s="17"/>
      <c r="EB606" s="17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</row>
    <row r="607" spans="1:156" ht="13.2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5"/>
      <c r="Q607" s="17"/>
      <c r="R607" s="17"/>
      <c r="S607" s="17"/>
      <c r="T607" s="17"/>
      <c r="U607" s="3"/>
      <c r="V607" s="3"/>
      <c r="W607" s="3"/>
      <c r="X607" s="3"/>
      <c r="Y607" s="17"/>
      <c r="Z607" s="17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17"/>
      <c r="DW607" s="3"/>
      <c r="DX607" s="3"/>
      <c r="DY607" s="3"/>
      <c r="DZ607" s="3"/>
      <c r="EA607" s="17"/>
      <c r="EB607" s="17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</row>
    <row r="608" spans="1:156" ht="13.2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5"/>
      <c r="Q608" s="17"/>
      <c r="R608" s="17"/>
      <c r="S608" s="17"/>
      <c r="T608" s="17"/>
      <c r="U608" s="3"/>
      <c r="V608" s="3"/>
      <c r="W608" s="3"/>
      <c r="X608" s="3"/>
      <c r="Y608" s="17"/>
      <c r="Z608" s="17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17"/>
      <c r="DW608" s="3"/>
      <c r="DX608" s="3"/>
      <c r="DY608" s="3"/>
      <c r="DZ608" s="3"/>
      <c r="EA608" s="17"/>
      <c r="EB608" s="17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</row>
    <row r="609" spans="1:156" ht="13.2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5"/>
      <c r="Q609" s="17"/>
      <c r="R609" s="17"/>
      <c r="S609" s="17"/>
      <c r="T609" s="17"/>
      <c r="U609" s="3"/>
      <c r="V609" s="3"/>
      <c r="W609" s="3"/>
      <c r="X609" s="3"/>
      <c r="Y609" s="17"/>
      <c r="Z609" s="17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17"/>
      <c r="DW609" s="3"/>
      <c r="DX609" s="3"/>
      <c r="DY609" s="3"/>
      <c r="DZ609" s="3"/>
      <c r="EA609" s="17"/>
      <c r="EB609" s="17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</row>
    <row r="610" spans="1:156" ht="13.2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5"/>
      <c r="Q610" s="17"/>
      <c r="R610" s="17"/>
      <c r="S610" s="17"/>
      <c r="T610" s="17"/>
      <c r="U610" s="3"/>
      <c r="V610" s="3"/>
      <c r="W610" s="3"/>
      <c r="X610" s="3"/>
      <c r="Y610" s="17"/>
      <c r="Z610" s="17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17"/>
      <c r="DW610" s="3"/>
      <c r="DX610" s="3"/>
      <c r="DY610" s="3"/>
      <c r="DZ610" s="3"/>
      <c r="EA610" s="17"/>
      <c r="EB610" s="17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</row>
    <row r="611" spans="1:156" ht="13.2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5"/>
      <c r="Q611" s="17"/>
      <c r="R611" s="17"/>
      <c r="S611" s="17"/>
      <c r="T611" s="17"/>
      <c r="U611" s="3"/>
      <c r="V611" s="3"/>
      <c r="W611" s="3"/>
      <c r="X611" s="3"/>
      <c r="Y611" s="17"/>
      <c r="Z611" s="17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17"/>
      <c r="DW611" s="3"/>
      <c r="DX611" s="3"/>
      <c r="DY611" s="3"/>
      <c r="DZ611" s="3"/>
      <c r="EA611" s="17"/>
      <c r="EB611" s="17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</row>
    <row r="612" spans="1:156" ht="13.2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5"/>
      <c r="Q612" s="17"/>
      <c r="R612" s="17"/>
      <c r="S612" s="17"/>
      <c r="T612" s="17"/>
      <c r="U612" s="3"/>
      <c r="V612" s="3"/>
      <c r="W612" s="3"/>
      <c r="X612" s="3"/>
      <c r="Y612" s="17"/>
      <c r="Z612" s="17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17"/>
      <c r="DW612" s="3"/>
      <c r="DX612" s="3"/>
      <c r="DY612" s="3"/>
      <c r="DZ612" s="3"/>
      <c r="EA612" s="17"/>
      <c r="EB612" s="17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</row>
    <row r="613" spans="1:156" ht="13.2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5"/>
      <c r="Q613" s="17"/>
      <c r="R613" s="17"/>
      <c r="S613" s="17"/>
      <c r="T613" s="17"/>
      <c r="U613" s="3"/>
      <c r="V613" s="3"/>
      <c r="W613" s="3"/>
      <c r="X613" s="3"/>
      <c r="Y613" s="17"/>
      <c r="Z613" s="17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17"/>
      <c r="DW613" s="3"/>
      <c r="DX613" s="3"/>
      <c r="DY613" s="3"/>
      <c r="DZ613" s="3"/>
      <c r="EA613" s="17"/>
      <c r="EB613" s="17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</row>
    <row r="614" spans="1:156" ht="13.2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5"/>
      <c r="Q614" s="17"/>
      <c r="R614" s="17"/>
      <c r="S614" s="17"/>
      <c r="T614" s="17"/>
      <c r="U614" s="3"/>
      <c r="V614" s="3"/>
      <c r="W614" s="3"/>
      <c r="X614" s="3"/>
      <c r="Y614" s="17"/>
      <c r="Z614" s="17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17"/>
      <c r="DW614" s="3"/>
      <c r="DX614" s="3"/>
      <c r="DY614" s="3"/>
      <c r="DZ614" s="3"/>
      <c r="EA614" s="17"/>
      <c r="EB614" s="17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</row>
    <row r="615" spans="1:156" ht="13.2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5"/>
      <c r="Q615" s="17"/>
      <c r="R615" s="17"/>
      <c r="S615" s="17"/>
      <c r="T615" s="17"/>
      <c r="U615" s="3"/>
      <c r="V615" s="3"/>
      <c r="W615" s="3"/>
      <c r="X615" s="3"/>
      <c r="Y615" s="17"/>
      <c r="Z615" s="17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17"/>
      <c r="DW615" s="3"/>
      <c r="DX615" s="3"/>
      <c r="DY615" s="3"/>
      <c r="DZ615" s="3"/>
      <c r="EA615" s="17"/>
      <c r="EB615" s="17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</row>
    <row r="616" spans="1:156" ht="13.2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5"/>
      <c r="Q616" s="17"/>
      <c r="R616" s="17"/>
      <c r="S616" s="17"/>
      <c r="T616" s="17"/>
      <c r="U616" s="3"/>
      <c r="V616" s="3"/>
      <c r="W616" s="3"/>
      <c r="X616" s="3"/>
      <c r="Y616" s="17"/>
      <c r="Z616" s="17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17"/>
      <c r="DW616" s="3"/>
      <c r="DX616" s="3"/>
      <c r="DY616" s="3"/>
      <c r="DZ616" s="3"/>
      <c r="EA616" s="17"/>
      <c r="EB616" s="17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</row>
    <row r="617" spans="1:156" ht="13.2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5"/>
      <c r="Q617" s="17"/>
      <c r="R617" s="17"/>
      <c r="S617" s="17"/>
      <c r="T617" s="17"/>
      <c r="U617" s="3"/>
      <c r="V617" s="3"/>
      <c r="W617" s="3"/>
      <c r="X617" s="3"/>
      <c r="Y617" s="17"/>
      <c r="Z617" s="17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17"/>
      <c r="DW617" s="3"/>
      <c r="DX617" s="3"/>
      <c r="DY617" s="3"/>
      <c r="DZ617" s="3"/>
      <c r="EA617" s="17"/>
      <c r="EB617" s="17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</row>
    <row r="618" spans="1:156" ht="13.2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5"/>
      <c r="Q618" s="17"/>
      <c r="R618" s="17"/>
      <c r="S618" s="17"/>
      <c r="T618" s="17"/>
      <c r="U618" s="3"/>
      <c r="V618" s="3"/>
      <c r="W618" s="3"/>
      <c r="X618" s="3"/>
      <c r="Y618" s="17"/>
      <c r="Z618" s="17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17"/>
      <c r="DW618" s="3"/>
      <c r="DX618" s="3"/>
      <c r="DY618" s="3"/>
      <c r="DZ618" s="3"/>
      <c r="EA618" s="17"/>
      <c r="EB618" s="17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</row>
    <row r="619" spans="1:156" ht="13.2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5"/>
      <c r="Q619" s="17"/>
      <c r="R619" s="17"/>
      <c r="S619" s="17"/>
      <c r="T619" s="17"/>
      <c r="U619" s="3"/>
      <c r="V619" s="3"/>
      <c r="W619" s="3"/>
      <c r="X619" s="3"/>
      <c r="Y619" s="17"/>
      <c r="Z619" s="17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17"/>
      <c r="DW619" s="3"/>
      <c r="DX619" s="3"/>
      <c r="DY619" s="3"/>
      <c r="DZ619" s="3"/>
      <c r="EA619" s="17"/>
      <c r="EB619" s="17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</row>
    <row r="620" spans="1:156" ht="13.2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5"/>
      <c r="Q620" s="17"/>
      <c r="R620" s="17"/>
      <c r="S620" s="17"/>
      <c r="T620" s="17"/>
      <c r="U620" s="3"/>
      <c r="V620" s="3"/>
      <c r="W620" s="3"/>
      <c r="X620" s="3"/>
      <c r="Y620" s="17"/>
      <c r="Z620" s="17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17"/>
      <c r="DW620" s="3"/>
      <c r="DX620" s="3"/>
      <c r="DY620" s="3"/>
      <c r="DZ620" s="3"/>
      <c r="EA620" s="17"/>
      <c r="EB620" s="17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</row>
    <row r="621" spans="1:156" ht="13.2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5"/>
      <c r="Q621" s="17"/>
      <c r="R621" s="17"/>
      <c r="S621" s="17"/>
      <c r="T621" s="17"/>
      <c r="U621" s="3"/>
      <c r="V621" s="3"/>
      <c r="W621" s="3"/>
      <c r="X621" s="3"/>
      <c r="Y621" s="17"/>
      <c r="Z621" s="17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17"/>
      <c r="DW621" s="3"/>
      <c r="DX621" s="3"/>
      <c r="DY621" s="3"/>
      <c r="DZ621" s="3"/>
      <c r="EA621" s="17"/>
      <c r="EB621" s="17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</row>
    <row r="622" spans="1:156" ht="13.2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5"/>
      <c r="Q622" s="17"/>
      <c r="R622" s="17"/>
      <c r="S622" s="17"/>
      <c r="T622" s="17"/>
      <c r="U622" s="3"/>
      <c r="V622" s="3"/>
      <c r="W622" s="3"/>
      <c r="X622" s="3"/>
      <c r="Y622" s="17"/>
      <c r="Z622" s="17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17"/>
      <c r="DW622" s="3"/>
      <c r="DX622" s="3"/>
      <c r="DY622" s="3"/>
      <c r="DZ622" s="3"/>
      <c r="EA622" s="17"/>
      <c r="EB622" s="17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</row>
    <row r="623" spans="1:156" ht="13.2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5"/>
      <c r="Q623" s="17"/>
      <c r="R623" s="17"/>
      <c r="S623" s="17"/>
      <c r="T623" s="17"/>
      <c r="U623" s="3"/>
      <c r="V623" s="3"/>
      <c r="W623" s="3"/>
      <c r="X623" s="3"/>
      <c r="Y623" s="17"/>
      <c r="Z623" s="17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17"/>
      <c r="DW623" s="3"/>
      <c r="DX623" s="3"/>
      <c r="DY623" s="3"/>
      <c r="DZ623" s="3"/>
      <c r="EA623" s="17"/>
      <c r="EB623" s="17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</row>
    <row r="624" spans="1:156" ht="13.2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5"/>
      <c r="Q624" s="17"/>
      <c r="R624" s="17"/>
      <c r="S624" s="17"/>
      <c r="T624" s="17"/>
      <c r="U624" s="3"/>
      <c r="V624" s="3"/>
      <c r="W624" s="3"/>
      <c r="X624" s="3"/>
      <c r="Y624" s="17"/>
      <c r="Z624" s="17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17"/>
      <c r="DW624" s="3"/>
      <c r="DX624" s="3"/>
      <c r="DY624" s="3"/>
      <c r="DZ624" s="3"/>
      <c r="EA624" s="17"/>
      <c r="EB624" s="17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</row>
    <row r="625" spans="1:156" ht="13.2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5"/>
      <c r="Q625" s="17"/>
      <c r="R625" s="17"/>
      <c r="S625" s="17"/>
      <c r="T625" s="17"/>
      <c r="U625" s="3"/>
      <c r="V625" s="3"/>
      <c r="W625" s="3"/>
      <c r="X625" s="3"/>
      <c r="Y625" s="17"/>
      <c r="Z625" s="17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17"/>
      <c r="DW625" s="3"/>
      <c r="DX625" s="3"/>
      <c r="DY625" s="3"/>
      <c r="DZ625" s="3"/>
      <c r="EA625" s="17"/>
      <c r="EB625" s="17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</row>
    <row r="626" spans="1:156" ht="13.2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5"/>
      <c r="Q626" s="17"/>
      <c r="R626" s="17"/>
      <c r="S626" s="17"/>
      <c r="T626" s="17"/>
      <c r="U626" s="3"/>
      <c r="V626" s="3"/>
      <c r="W626" s="3"/>
      <c r="X626" s="3"/>
      <c r="Y626" s="17"/>
      <c r="Z626" s="17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17"/>
      <c r="DW626" s="3"/>
      <c r="DX626" s="3"/>
      <c r="DY626" s="3"/>
      <c r="DZ626" s="3"/>
      <c r="EA626" s="17"/>
      <c r="EB626" s="17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</row>
    <row r="627" spans="1:156" ht="13.2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5"/>
      <c r="Q627" s="17"/>
      <c r="R627" s="17"/>
      <c r="S627" s="17"/>
      <c r="T627" s="17"/>
      <c r="U627" s="3"/>
      <c r="V627" s="3"/>
      <c r="W627" s="3"/>
      <c r="X627" s="3"/>
      <c r="Y627" s="17"/>
      <c r="Z627" s="17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17"/>
      <c r="DW627" s="3"/>
      <c r="DX627" s="3"/>
      <c r="DY627" s="3"/>
      <c r="DZ627" s="3"/>
      <c r="EA627" s="17"/>
      <c r="EB627" s="17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</row>
    <row r="628" spans="1:156" ht="13.2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5"/>
      <c r="Q628" s="17"/>
      <c r="R628" s="17"/>
      <c r="S628" s="17"/>
      <c r="T628" s="17"/>
      <c r="U628" s="3"/>
      <c r="V628" s="3"/>
      <c r="W628" s="3"/>
      <c r="X628" s="3"/>
      <c r="Y628" s="17"/>
      <c r="Z628" s="17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17"/>
      <c r="DW628" s="3"/>
      <c r="DX628" s="3"/>
      <c r="DY628" s="3"/>
      <c r="DZ628" s="3"/>
      <c r="EA628" s="17"/>
      <c r="EB628" s="17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</row>
    <row r="629" spans="1:156" ht="13.2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5"/>
      <c r="Q629" s="17"/>
      <c r="R629" s="17"/>
      <c r="S629" s="17"/>
      <c r="T629" s="17"/>
      <c r="U629" s="3"/>
      <c r="V629" s="3"/>
      <c r="W629" s="3"/>
      <c r="X629" s="3"/>
      <c r="Y629" s="17"/>
      <c r="Z629" s="17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17"/>
      <c r="DW629" s="3"/>
      <c r="DX629" s="3"/>
      <c r="DY629" s="3"/>
      <c r="DZ629" s="3"/>
      <c r="EA629" s="17"/>
      <c r="EB629" s="17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</row>
    <row r="630" spans="1:156" ht="13.2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5"/>
      <c r="Q630" s="17"/>
      <c r="R630" s="17"/>
      <c r="S630" s="17"/>
      <c r="T630" s="17"/>
      <c r="U630" s="3"/>
      <c r="V630" s="3"/>
      <c r="W630" s="3"/>
      <c r="X630" s="3"/>
      <c r="Y630" s="17"/>
      <c r="Z630" s="17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17"/>
      <c r="DW630" s="3"/>
      <c r="DX630" s="3"/>
      <c r="DY630" s="3"/>
      <c r="DZ630" s="3"/>
      <c r="EA630" s="17"/>
      <c r="EB630" s="17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</row>
    <row r="631" spans="1:156" ht="13.2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5"/>
      <c r="Q631" s="17"/>
      <c r="R631" s="17"/>
      <c r="S631" s="17"/>
      <c r="T631" s="17"/>
      <c r="U631" s="3"/>
      <c r="V631" s="3"/>
      <c r="W631" s="3"/>
      <c r="X631" s="3"/>
      <c r="Y631" s="17"/>
      <c r="Z631" s="17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17"/>
      <c r="DW631" s="3"/>
      <c r="DX631" s="3"/>
      <c r="DY631" s="3"/>
      <c r="DZ631" s="3"/>
      <c r="EA631" s="17"/>
      <c r="EB631" s="17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</row>
    <row r="632" spans="1:156" ht="13.2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5"/>
      <c r="Q632" s="17"/>
      <c r="R632" s="17"/>
      <c r="S632" s="17"/>
      <c r="T632" s="17"/>
      <c r="U632" s="3"/>
      <c r="V632" s="3"/>
      <c r="W632" s="3"/>
      <c r="X632" s="3"/>
      <c r="Y632" s="17"/>
      <c r="Z632" s="17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17"/>
      <c r="DW632" s="3"/>
      <c r="DX632" s="3"/>
      <c r="DY632" s="3"/>
      <c r="DZ632" s="3"/>
      <c r="EA632" s="17"/>
      <c r="EB632" s="17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</row>
    <row r="633" spans="1:156" ht="13.2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5"/>
      <c r="Q633" s="17"/>
      <c r="R633" s="17"/>
      <c r="S633" s="17"/>
      <c r="T633" s="17"/>
      <c r="U633" s="3"/>
      <c r="V633" s="3"/>
      <c r="W633" s="3"/>
      <c r="X633" s="3"/>
      <c r="Y633" s="17"/>
      <c r="Z633" s="17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17"/>
      <c r="DW633" s="3"/>
      <c r="DX633" s="3"/>
      <c r="DY633" s="3"/>
      <c r="DZ633" s="3"/>
      <c r="EA633" s="17"/>
      <c r="EB633" s="17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</row>
    <row r="634" spans="1:156" ht="13.2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5"/>
      <c r="Q634" s="17"/>
      <c r="R634" s="17"/>
      <c r="S634" s="17"/>
      <c r="T634" s="17"/>
      <c r="U634" s="3"/>
      <c r="V634" s="3"/>
      <c r="W634" s="3"/>
      <c r="X634" s="3"/>
      <c r="Y634" s="17"/>
      <c r="Z634" s="17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17"/>
      <c r="DW634" s="3"/>
      <c r="DX634" s="3"/>
      <c r="DY634" s="3"/>
      <c r="DZ634" s="3"/>
      <c r="EA634" s="17"/>
      <c r="EB634" s="17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</row>
    <row r="635" spans="1:156" ht="13.2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5"/>
      <c r="Q635" s="17"/>
      <c r="R635" s="17"/>
      <c r="S635" s="17"/>
      <c r="T635" s="17"/>
      <c r="U635" s="3"/>
      <c r="V635" s="3"/>
      <c r="W635" s="3"/>
      <c r="X635" s="3"/>
      <c r="Y635" s="17"/>
      <c r="Z635" s="17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17"/>
      <c r="DW635" s="3"/>
      <c r="DX635" s="3"/>
      <c r="DY635" s="3"/>
      <c r="DZ635" s="3"/>
      <c r="EA635" s="17"/>
      <c r="EB635" s="17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</row>
    <row r="636" spans="1:156" ht="13.2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5"/>
      <c r="Q636" s="17"/>
      <c r="R636" s="17"/>
      <c r="S636" s="17"/>
      <c r="T636" s="17"/>
      <c r="U636" s="3"/>
      <c r="V636" s="3"/>
      <c r="W636" s="3"/>
      <c r="X636" s="3"/>
      <c r="Y636" s="17"/>
      <c r="Z636" s="17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17"/>
      <c r="DW636" s="3"/>
      <c r="DX636" s="3"/>
      <c r="DY636" s="3"/>
      <c r="DZ636" s="3"/>
      <c r="EA636" s="17"/>
      <c r="EB636" s="17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</row>
    <row r="637" spans="1:156" ht="13.2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5"/>
      <c r="Q637" s="17"/>
      <c r="R637" s="17"/>
      <c r="S637" s="17"/>
      <c r="T637" s="17"/>
      <c r="U637" s="3"/>
      <c r="V637" s="3"/>
      <c r="W637" s="3"/>
      <c r="X637" s="3"/>
      <c r="Y637" s="17"/>
      <c r="Z637" s="17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17"/>
      <c r="DW637" s="3"/>
      <c r="DX637" s="3"/>
      <c r="DY637" s="3"/>
      <c r="DZ637" s="3"/>
      <c r="EA637" s="17"/>
      <c r="EB637" s="17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</row>
    <row r="638" spans="1:156" ht="13.2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5"/>
      <c r="Q638" s="17"/>
      <c r="R638" s="17"/>
      <c r="S638" s="17"/>
      <c r="T638" s="17"/>
      <c r="U638" s="3"/>
      <c r="V638" s="3"/>
      <c r="W638" s="3"/>
      <c r="X638" s="3"/>
      <c r="Y638" s="17"/>
      <c r="Z638" s="17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17"/>
      <c r="DW638" s="3"/>
      <c r="DX638" s="3"/>
      <c r="DY638" s="3"/>
      <c r="DZ638" s="3"/>
      <c r="EA638" s="17"/>
      <c r="EB638" s="17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</row>
    <row r="639" spans="1:156" ht="13.2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5"/>
      <c r="Q639" s="17"/>
      <c r="R639" s="17"/>
      <c r="S639" s="17"/>
      <c r="T639" s="17"/>
      <c r="U639" s="3"/>
      <c r="V639" s="3"/>
      <c r="W639" s="3"/>
      <c r="X639" s="3"/>
      <c r="Y639" s="17"/>
      <c r="Z639" s="17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17"/>
      <c r="DW639" s="3"/>
      <c r="DX639" s="3"/>
      <c r="DY639" s="3"/>
      <c r="DZ639" s="3"/>
      <c r="EA639" s="17"/>
      <c r="EB639" s="17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</row>
    <row r="640" spans="1:156" ht="13.2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5"/>
      <c r="Q640" s="17"/>
      <c r="R640" s="17"/>
      <c r="S640" s="17"/>
      <c r="T640" s="17"/>
      <c r="U640" s="3"/>
      <c r="V640" s="3"/>
      <c r="W640" s="3"/>
      <c r="X640" s="3"/>
      <c r="Y640" s="17"/>
      <c r="Z640" s="17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17"/>
      <c r="DW640" s="3"/>
      <c r="DX640" s="3"/>
      <c r="DY640" s="3"/>
      <c r="DZ640" s="3"/>
      <c r="EA640" s="17"/>
      <c r="EB640" s="17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</row>
    <row r="641" spans="1:156" ht="13.2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5"/>
      <c r="Q641" s="17"/>
      <c r="R641" s="17"/>
      <c r="S641" s="17"/>
      <c r="T641" s="17"/>
      <c r="U641" s="3"/>
      <c r="V641" s="3"/>
      <c r="W641" s="3"/>
      <c r="X641" s="3"/>
      <c r="Y641" s="17"/>
      <c r="Z641" s="17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17"/>
      <c r="DW641" s="3"/>
      <c r="DX641" s="3"/>
      <c r="DY641" s="3"/>
      <c r="DZ641" s="3"/>
      <c r="EA641" s="17"/>
      <c r="EB641" s="17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</row>
    <row r="642" spans="1:156" ht="13.2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5"/>
      <c r="Q642" s="17"/>
      <c r="R642" s="17"/>
      <c r="S642" s="17"/>
      <c r="T642" s="17"/>
      <c r="U642" s="3"/>
      <c r="V642" s="3"/>
      <c r="W642" s="3"/>
      <c r="X642" s="3"/>
      <c r="Y642" s="17"/>
      <c r="Z642" s="17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17"/>
      <c r="DW642" s="3"/>
      <c r="DX642" s="3"/>
      <c r="DY642" s="3"/>
      <c r="DZ642" s="3"/>
      <c r="EA642" s="17"/>
      <c r="EB642" s="17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</row>
    <row r="643" spans="1:156" ht="13.2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5"/>
      <c r="Q643" s="17"/>
      <c r="R643" s="17"/>
      <c r="S643" s="17"/>
      <c r="T643" s="17"/>
      <c r="U643" s="3"/>
      <c r="V643" s="3"/>
      <c r="W643" s="3"/>
      <c r="X643" s="3"/>
      <c r="Y643" s="17"/>
      <c r="Z643" s="17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17"/>
      <c r="DW643" s="3"/>
      <c r="DX643" s="3"/>
      <c r="DY643" s="3"/>
      <c r="DZ643" s="3"/>
      <c r="EA643" s="17"/>
      <c r="EB643" s="17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</row>
    <row r="644" spans="1:156" ht="13.2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5"/>
      <c r="Q644" s="17"/>
      <c r="R644" s="17"/>
      <c r="S644" s="17"/>
      <c r="T644" s="17"/>
      <c r="U644" s="3"/>
      <c r="V644" s="3"/>
      <c r="W644" s="3"/>
      <c r="X644" s="3"/>
      <c r="Y644" s="17"/>
      <c r="Z644" s="17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17"/>
      <c r="DW644" s="3"/>
      <c r="DX644" s="3"/>
      <c r="DY644" s="3"/>
      <c r="DZ644" s="3"/>
      <c r="EA644" s="17"/>
      <c r="EB644" s="17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</row>
    <row r="645" spans="1:156" ht="13.2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5"/>
      <c r="Q645" s="17"/>
      <c r="R645" s="17"/>
      <c r="S645" s="17"/>
      <c r="T645" s="17"/>
      <c r="U645" s="3"/>
      <c r="V645" s="3"/>
      <c r="W645" s="3"/>
      <c r="X645" s="3"/>
      <c r="Y645" s="17"/>
      <c r="Z645" s="17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17"/>
      <c r="DW645" s="3"/>
      <c r="DX645" s="3"/>
      <c r="DY645" s="3"/>
      <c r="DZ645" s="3"/>
      <c r="EA645" s="17"/>
      <c r="EB645" s="17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</row>
    <row r="646" spans="1:156" ht="13.2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5"/>
      <c r="Q646" s="17"/>
      <c r="R646" s="17"/>
      <c r="S646" s="17"/>
      <c r="T646" s="17"/>
      <c r="U646" s="3"/>
      <c r="V646" s="3"/>
      <c r="W646" s="3"/>
      <c r="X646" s="3"/>
      <c r="Y646" s="17"/>
      <c r="Z646" s="17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17"/>
      <c r="DW646" s="3"/>
      <c r="DX646" s="3"/>
      <c r="DY646" s="3"/>
      <c r="DZ646" s="3"/>
      <c r="EA646" s="17"/>
      <c r="EB646" s="17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</row>
    <row r="647" spans="1:156" ht="13.2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5"/>
      <c r="Q647" s="17"/>
      <c r="R647" s="17"/>
      <c r="S647" s="17"/>
      <c r="T647" s="17"/>
      <c r="U647" s="3"/>
      <c r="V647" s="3"/>
      <c r="W647" s="3"/>
      <c r="X647" s="3"/>
      <c r="Y647" s="17"/>
      <c r="Z647" s="17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17"/>
      <c r="DW647" s="3"/>
      <c r="DX647" s="3"/>
      <c r="DY647" s="3"/>
      <c r="DZ647" s="3"/>
      <c r="EA647" s="17"/>
      <c r="EB647" s="17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</row>
    <row r="648" spans="1:156" ht="13.2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5"/>
      <c r="Q648" s="17"/>
      <c r="R648" s="17"/>
      <c r="S648" s="17"/>
      <c r="T648" s="17"/>
      <c r="U648" s="3"/>
      <c r="V648" s="3"/>
      <c r="W648" s="3"/>
      <c r="X648" s="3"/>
      <c r="Y648" s="17"/>
      <c r="Z648" s="17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17"/>
      <c r="DW648" s="3"/>
      <c r="DX648" s="3"/>
      <c r="DY648" s="3"/>
      <c r="DZ648" s="3"/>
      <c r="EA648" s="17"/>
      <c r="EB648" s="17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</row>
    <row r="649" spans="1:156" ht="13.2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5"/>
      <c r="Q649" s="17"/>
      <c r="R649" s="17"/>
      <c r="S649" s="17"/>
      <c r="T649" s="17"/>
      <c r="U649" s="3"/>
      <c r="V649" s="3"/>
      <c r="W649" s="3"/>
      <c r="X649" s="3"/>
      <c r="Y649" s="17"/>
      <c r="Z649" s="17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17"/>
      <c r="DW649" s="3"/>
      <c r="DX649" s="3"/>
      <c r="DY649" s="3"/>
      <c r="DZ649" s="3"/>
      <c r="EA649" s="17"/>
      <c r="EB649" s="17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</row>
    <row r="650" spans="1:156" ht="13.2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5"/>
      <c r="Q650" s="17"/>
      <c r="R650" s="17"/>
      <c r="S650" s="17"/>
      <c r="T650" s="17"/>
      <c r="U650" s="3"/>
      <c r="V650" s="3"/>
      <c r="W650" s="3"/>
      <c r="X650" s="3"/>
      <c r="Y650" s="17"/>
      <c r="Z650" s="17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17"/>
      <c r="DW650" s="3"/>
      <c r="DX650" s="3"/>
      <c r="DY650" s="3"/>
      <c r="DZ650" s="3"/>
      <c r="EA650" s="17"/>
      <c r="EB650" s="17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</row>
    <row r="651" spans="1:156" ht="13.2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5"/>
      <c r="Q651" s="17"/>
      <c r="R651" s="17"/>
      <c r="S651" s="17"/>
      <c r="T651" s="17"/>
      <c r="U651" s="3"/>
      <c r="V651" s="3"/>
      <c r="W651" s="3"/>
      <c r="X651" s="3"/>
      <c r="Y651" s="17"/>
      <c r="Z651" s="17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17"/>
      <c r="DW651" s="3"/>
      <c r="DX651" s="3"/>
      <c r="DY651" s="3"/>
      <c r="DZ651" s="3"/>
      <c r="EA651" s="17"/>
      <c r="EB651" s="17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</row>
    <row r="652" spans="1:156" ht="13.2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5"/>
      <c r="Q652" s="17"/>
      <c r="R652" s="17"/>
      <c r="S652" s="17"/>
      <c r="T652" s="17"/>
      <c r="U652" s="3"/>
      <c r="V652" s="3"/>
      <c r="W652" s="3"/>
      <c r="X652" s="3"/>
      <c r="Y652" s="17"/>
      <c r="Z652" s="17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17"/>
      <c r="DW652" s="3"/>
      <c r="DX652" s="3"/>
      <c r="DY652" s="3"/>
      <c r="DZ652" s="3"/>
      <c r="EA652" s="17"/>
      <c r="EB652" s="17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</row>
    <row r="653" spans="1:156" ht="13.2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5"/>
      <c r="Q653" s="17"/>
      <c r="R653" s="17"/>
      <c r="S653" s="17"/>
      <c r="T653" s="17"/>
      <c r="U653" s="3"/>
      <c r="V653" s="3"/>
      <c r="W653" s="3"/>
      <c r="X653" s="3"/>
      <c r="Y653" s="17"/>
      <c r="Z653" s="17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17"/>
      <c r="DW653" s="3"/>
      <c r="DX653" s="3"/>
      <c r="DY653" s="3"/>
      <c r="DZ653" s="3"/>
      <c r="EA653" s="17"/>
      <c r="EB653" s="17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</row>
    <row r="654" spans="1:156" ht="13.2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5"/>
      <c r="Q654" s="17"/>
      <c r="R654" s="17"/>
      <c r="S654" s="17"/>
      <c r="T654" s="17"/>
      <c r="U654" s="3"/>
      <c r="V654" s="3"/>
      <c r="W654" s="3"/>
      <c r="X654" s="3"/>
      <c r="Y654" s="17"/>
      <c r="Z654" s="17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17"/>
      <c r="DW654" s="3"/>
      <c r="DX654" s="3"/>
      <c r="DY654" s="3"/>
      <c r="DZ654" s="3"/>
      <c r="EA654" s="17"/>
      <c r="EB654" s="17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</row>
    <row r="655" spans="1:156" ht="13.2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5"/>
      <c r="Q655" s="17"/>
      <c r="R655" s="17"/>
      <c r="S655" s="17"/>
      <c r="T655" s="17"/>
      <c r="U655" s="3"/>
      <c r="V655" s="3"/>
      <c r="W655" s="3"/>
      <c r="X655" s="3"/>
      <c r="Y655" s="17"/>
      <c r="Z655" s="17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17"/>
      <c r="DW655" s="3"/>
      <c r="DX655" s="3"/>
      <c r="DY655" s="3"/>
      <c r="DZ655" s="3"/>
      <c r="EA655" s="17"/>
      <c r="EB655" s="17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</row>
    <row r="656" spans="1:156" ht="13.2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5"/>
      <c r="Q656" s="17"/>
      <c r="R656" s="17"/>
      <c r="S656" s="17"/>
      <c r="T656" s="17"/>
      <c r="U656" s="3"/>
      <c r="V656" s="3"/>
      <c r="W656" s="3"/>
      <c r="X656" s="3"/>
      <c r="Y656" s="17"/>
      <c r="Z656" s="17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17"/>
      <c r="DW656" s="3"/>
      <c r="DX656" s="3"/>
      <c r="DY656" s="3"/>
      <c r="DZ656" s="3"/>
      <c r="EA656" s="17"/>
      <c r="EB656" s="17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</row>
    <row r="657" spans="1:156" ht="13.2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5"/>
      <c r="Q657" s="17"/>
      <c r="R657" s="17"/>
      <c r="S657" s="17"/>
      <c r="T657" s="17"/>
      <c r="U657" s="3"/>
      <c r="V657" s="3"/>
      <c r="W657" s="3"/>
      <c r="X657" s="3"/>
      <c r="Y657" s="17"/>
      <c r="Z657" s="17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17"/>
      <c r="DW657" s="3"/>
      <c r="DX657" s="3"/>
      <c r="DY657" s="3"/>
      <c r="DZ657" s="3"/>
      <c r="EA657" s="17"/>
      <c r="EB657" s="17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</row>
    <row r="658" spans="1:156" ht="13.2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5"/>
      <c r="Q658" s="17"/>
      <c r="R658" s="17"/>
      <c r="S658" s="17"/>
      <c r="T658" s="17"/>
      <c r="U658" s="3"/>
      <c r="V658" s="3"/>
      <c r="W658" s="3"/>
      <c r="X658" s="3"/>
      <c r="Y658" s="17"/>
      <c r="Z658" s="17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17"/>
      <c r="DW658" s="3"/>
      <c r="DX658" s="3"/>
      <c r="DY658" s="3"/>
      <c r="DZ658" s="3"/>
      <c r="EA658" s="17"/>
      <c r="EB658" s="17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</row>
    <row r="659" spans="1:156" ht="13.2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5"/>
      <c r="Q659" s="17"/>
      <c r="R659" s="17"/>
      <c r="S659" s="17"/>
      <c r="T659" s="17"/>
      <c r="U659" s="3"/>
      <c r="V659" s="3"/>
      <c r="W659" s="3"/>
      <c r="X659" s="3"/>
      <c r="Y659" s="17"/>
      <c r="Z659" s="17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17"/>
      <c r="DW659" s="3"/>
      <c r="DX659" s="3"/>
      <c r="DY659" s="3"/>
      <c r="DZ659" s="3"/>
      <c r="EA659" s="17"/>
      <c r="EB659" s="17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</row>
    <row r="660" spans="1:156" ht="13.2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5"/>
      <c r="Q660" s="17"/>
      <c r="R660" s="17"/>
      <c r="S660" s="17"/>
      <c r="T660" s="17"/>
      <c r="U660" s="3"/>
      <c r="V660" s="3"/>
      <c r="W660" s="3"/>
      <c r="X660" s="3"/>
      <c r="Y660" s="17"/>
      <c r="Z660" s="17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17"/>
      <c r="DW660" s="3"/>
      <c r="DX660" s="3"/>
      <c r="DY660" s="3"/>
      <c r="DZ660" s="3"/>
      <c r="EA660" s="17"/>
      <c r="EB660" s="17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</row>
    <row r="661" spans="1:156" ht="13.2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5"/>
      <c r="Q661" s="17"/>
      <c r="R661" s="17"/>
      <c r="S661" s="17"/>
      <c r="T661" s="17"/>
      <c r="U661" s="3"/>
      <c r="V661" s="3"/>
      <c r="W661" s="3"/>
      <c r="X661" s="3"/>
      <c r="Y661" s="17"/>
      <c r="Z661" s="17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17"/>
      <c r="DW661" s="3"/>
      <c r="DX661" s="3"/>
      <c r="DY661" s="3"/>
      <c r="DZ661" s="3"/>
      <c r="EA661" s="17"/>
      <c r="EB661" s="17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</row>
    <row r="662" spans="1:156" ht="13.2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5"/>
      <c r="Q662" s="17"/>
      <c r="R662" s="17"/>
      <c r="S662" s="17"/>
      <c r="T662" s="17"/>
      <c r="U662" s="3"/>
      <c r="V662" s="3"/>
      <c r="W662" s="3"/>
      <c r="X662" s="3"/>
      <c r="Y662" s="17"/>
      <c r="Z662" s="17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17"/>
      <c r="DW662" s="3"/>
      <c r="DX662" s="3"/>
      <c r="DY662" s="3"/>
      <c r="DZ662" s="3"/>
      <c r="EA662" s="17"/>
      <c r="EB662" s="17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</row>
    <row r="663" spans="1:156" ht="13.2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5"/>
      <c r="Q663" s="17"/>
      <c r="R663" s="17"/>
      <c r="S663" s="17"/>
      <c r="T663" s="17"/>
      <c r="U663" s="3"/>
      <c r="V663" s="3"/>
      <c r="W663" s="3"/>
      <c r="X663" s="3"/>
      <c r="Y663" s="17"/>
      <c r="Z663" s="17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17"/>
      <c r="DW663" s="3"/>
      <c r="DX663" s="3"/>
      <c r="DY663" s="3"/>
      <c r="DZ663" s="3"/>
      <c r="EA663" s="17"/>
      <c r="EB663" s="17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</row>
    <row r="664" spans="1:156" ht="13.2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5"/>
      <c r="Q664" s="17"/>
      <c r="R664" s="17"/>
      <c r="S664" s="17"/>
      <c r="T664" s="17"/>
      <c r="U664" s="3"/>
      <c r="V664" s="3"/>
      <c r="W664" s="3"/>
      <c r="X664" s="3"/>
      <c r="Y664" s="17"/>
      <c r="Z664" s="17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17"/>
      <c r="DW664" s="3"/>
      <c r="DX664" s="3"/>
      <c r="DY664" s="3"/>
      <c r="DZ664" s="3"/>
      <c r="EA664" s="17"/>
      <c r="EB664" s="17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</row>
    <row r="665" spans="1:156" ht="13.2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5"/>
      <c r="Q665" s="17"/>
      <c r="R665" s="17"/>
      <c r="S665" s="17"/>
      <c r="T665" s="17"/>
      <c r="U665" s="3"/>
      <c r="V665" s="3"/>
      <c r="W665" s="3"/>
      <c r="X665" s="3"/>
      <c r="Y665" s="17"/>
      <c r="Z665" s="17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17"/>
      <c r="DW665" s="3"/>
      <c r="DX665" s="3"/>
      <c r="DY665" s="3"/>
      <c r="DZ665" s="3"/>
      <c r="EA665" s="17"/>
      <c r="EB665" s="17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</row>
    <row r="666" spans="1:156" ht="13.2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5"/>
      <c r="Q666" s="17"/>
      <c r="R666" s="17"/>
      <c r="S666" s="17"/>
      <c r="T666" s="17"/>
      <c r="U666" s="3"/>
      <c r="V666" s="3"/>
      <c r="W666" s="3"/>
      <c r="X666" s="3"/>
      <c r="Y666" s="17"/>
      <c r="Z666" s="17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17"/>
      <c r="DW666" s="3"/>
      <c r="DX666" s="3"/>
      <c r="DY666" s="3"/>
      <c r="DZ666" s="3"/>
      <c r="EA666" s="17"/>
      <c r="EB666" s="17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</row>
    <row r="667" spans="1:156" ht="13.2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5"/>
      <c r="Q667" s="17"/>
      <c r="R667" s="17"/>
      <c r="S667" s="17"/>
      <c r="T667" s="17"/>
      <c r="U667" s="3"/>
      <c r="V667" s="3"/>
      <c r="W667" s="3"/>
      <c r="X667" s="3"/>
      <c r="Y667" s="17"/>
      <c r="Z667" s="17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17"/>
      <c r="DW667" s="3"/>
      <c r="DX667" s="3"/>
      <c r="DY667" s="3"/>
      <c r="DZ667" s="3"/>
      <c r="EA667" s="17"/>
      <c r="EB667" s="17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</row>
    <row r="668" spans="1:156" ht="13.2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5"/>
      <c r="Q668" s="17"/>
      <c r="R668" s="17"/>
      <c r="S668" s="17"/>
      <c r="T668" s="17"/>
      <c r="U668" s="3"/>
      <c r="V668" s="3"/>
      <c r="W668" s="3"/>
      <c r="X668" s="3"/>
      <c r="Y668" s="17"/>
      <c r="Z668" s="17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17"/>
      <c r="DW668" s="3"/>
      <c r="DX668" s="3"/>
      <c r="DY668" s="3"/>
      <c r="DZ668" s="3"/>
      <c r="EA668" s="17"/>
      <c r="EB668" s="17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</row>
    <row r="669" spans="1:156" ht="13.2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5"/>
      <c r="Q669" s="17"/>
      <c r="R669" s="17"/>
      <c r="S669" s="17"/>
      <c r="T669" s="17"/>
      <c r="U669" s="3"/>
      <c r="V669" s="3"/>
      <c r="W669" s="3"/>
      <c r="X669" s="3"/>
      <c r="Y669" s="17"/>
      <c r="Z669" s="17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17"/>
      <c r="DW669" s="3"/>
      <c r="DX669" s="3"/>
      <c r="DY669" s="3"/>
      <c r="DZ669" s="3"/>
      <c r="EA669" s="17"/>
      <c r="EB669" s="17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</row>
    <row r="670" spans="1:156" ht="13.2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5"/>
      <c r="Q670" s="17"/>
      <c r="R670" s="17"/>
      <c r="S670" s="17"/>
      <c r="T670" s="17"/>
      <c r="U670" s="3"/>
      <c r="V670" s="3"/>
      <c r="W670" s="3"/>
      <c r="X670" s="3"/>
      <c r="Y670" s="17"/>
      <c r="Z670" s="17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17"/>
      <c r="DW670" s="3"/>
      <c r="DX670" s="3"/>
      <c r="DY670" s="3"/>
      <c r="DZ670" s="3"/>
      <c r="EA670" s="17"/>
      <c r="EB670" s="17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</row>
    <row r="671" spans="1:156" ht="13.2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5"/>
      <c r="Q671" s="17"/>
      <c r="R671" s="17"/>
      <c r="S671" s="17"/>
      <c r="T671" s="17"/>
      <c r="U671" s="3"/>
      <c r="V671" s="3"/>
      <c r="W671" s="3"/>
      <c r="X671" s="3"/>
      <c r="Y671" s="17"/>
      <c r="Z671" s="17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17"/>
      <c r="DW671" s="3"/>
      <c r="DX671" s="3"/>
      <c r="DY671" s="3"/>
      <c r="DZ671" s="3"/>
      <c r="EA671" s="17"/>
      <c r="EB671" s="17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</row>
    <row r="672" spans="1:156" ht="13.2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5"/>
      <c r="Q672" s="17"/>
      <c r="R672" s="17"/>
      <c r="S672" s="17"/>
      <c r="T672" s="17"/>
      <c r="U672" s="3"/>
      <c r="V672" s="3"/>
      <c r="W672" s="3"/>
      <c r="X672" s="3"/>
      <c r="Y672" s="17"/>
      <c r="Z672" s="17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17"/>
      <c r="DW672" s="3"/>
      <c r="DX672" s="3"/>
      <c r="DY672" s="3"/>
      <c r="DZ672" s="3"/>
      <c r="EA672" s="17"/>
      <c r="EB672" s="17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</row>
    <row r="673" spans="1:156" ht="13.2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5"/>
      <c r="Q673" s="17"/>
      <c r="R673" s="17"/>
      <c r="S673" s="17"/>
      <c r="T673" s="17"/>
      <c r="U673" s="3"/>
      <c r="V673" s="3"/>
      <c r="W673" s="3"/>
      <c r="X673" s="3"/>
      <c r="Y673" s="17"/>
      <c r="Z673" s="17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17"/>
      <c r="DW673" s="3"/>
      <c r="DX673" s="3"/>
      <c r="DY673" s="3"/>
      <c r="DZ673" s="3"/>
      <c r="EA673" s="17"/>
      <c r="EB673" s="17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</row>
    <row r="674" spans="1:156" ht="13.2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5"/>
      <c r="Q674" s="17"/>
      <c r="R674" s="17"/>
      <c r="S674" s="17"/>
      <c r="T674" s="17"/>
      <c r="U674" s="3"/>
      <c r="V674" s="3"/>
      <c r="W674" s="3"/>
      <c r="X674" s="3"/>
      <c r="Y674" s="17"/>
      <c r="Z674" s="17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17"/>
      <c r="DW674" s="3"/>
      <c r="DX674" s="3"/>
      <c r="DY674" s="3"/>
      <c r="DZ674" s="3"/>
      <c r="EA674" s="17"/>
      <c r="EB674" s="17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</row>
    <row r="675" spans="1:156" ht="13.2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5"/>
      <c r="Q675" s="17"/>
      <c r="R675" s="17"/>
      <c r="S675" s="17"/>
      <c r="T675" s="17"/>
      <c r="U675" s="3"/>
      <c r="V675" s="3"/>
      <c r="W675" s="3"/>
      <c r="X675" s="3"/>
      <c r="Y675" s="17"/>
      <c r="Z675" s="17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17"/>
      <c r="DW675" s="3"/>
      <c r="DX675" s="3"/>
      <c r="DY675" s="3"/>
      <c r="DZ675" s="3"/>
      <c r="EA675" s="17"/>
      <c r="EB675" s="17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</row>
    <row r="676" spans="1:156" ht="13.2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5"/>
      <c r="Q676" s="17"/>
      <c r="R676" s="17"/>
      <c r="S676" s="17"/>
      <c r="T676" s="17"/>
      <c r="U676" s="3"/>
      <c r="V676" s="3"/>
      <c r="W676" s="3"/>
      <c r="X676" s="3"/>
      <c r="Y676" s="17"/>
      <c r="Z676" s="17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17"/>
      <c r="DW676" s="3"/>
      <c r="DX676" s="3"/>
      <c r="DY676" s="3"/>
      <c r="DZ676" s="3"/>
      <c r="EA676" s="17"/>
      <c r="EB676" s="17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</row>
    <row r="677" spans="1:156" ht="13.2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5"/>
      <c r="Q677" s="17"/>
      <c r="R677" s="17"/>
      <c r="S677" s="17"/>
      <c r="T677" s="17"/>
      <c r="U677" s="3"/>
      <c r="V677" s="3"/>
      <c r="W677" s="3"/>
      <c r="X677" s="3"/>
      <c r="Y677" s="17"/>
      <c r="Z677" s="17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17"/>
      <c r="DW677" s="3"/>
      <c r="DX677" s="3"/>
      <c r="DY677" s="3"/>
      <c r="DZ677" s="3"/>
      <c r="EA677" s="17"/>
      <c r="EB677" s="17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</row>
    <row r="678" spans="1:156" ht="13.2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5"/>
      <c r="Q678" s="17"/>
      <c r="R678" s="17"/>
      <c r="S678" s="17"/>
      <c r="T678" s="17"/>
      <c r="U678" s="3"/>
      <c r="V678" s="3"/>
      <c r="W678" s="3"/>
      <c r="X678" s="3"/>
      <c r="Y678" s="17"/>
      <c r="Z678" s="17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17"/>
      <c r="DW678" s="3"/>
      <c r="DX678" s="3"/>
      <c r="DY678" s="3"/>
      <c r="DZ678" s="3"/>
      <c r="EA678" s="17"/>
      <c r="EB678" s="17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</row>
    <row r="679" spans="1:156" ht="13.2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5"/>
      <c r="Q679" s="17"/>
      <c r="R679" s="17"/>
      <c r="S679" s="17"/>
      <c r="T679" s="17"/>
      <c r="U679" s="3"/>
      <c r="V679" s="3"/>
      <c r="W679" s="3"/>
      <c r="X679" s="3"/>
      <c r="Y679" s="17"/>
      <c r="Z679" s="17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17"/>
      <c r="DW679" s="3"/>
      <c r="DX679" s="3"/>
      <c r="DY679" s="3"/>
      <c r="DZ679" s="3"/>
      <c r="EA679" s="17"/>
      <c r="EB679" s="17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</row>
    <row r="680" spans="1:156" ht="13.2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5"/>
      <c r="Q680" s="17"/>
      <c r="R680" s="17"/>
      <c r="S680" s="17"/>
      <c r="T680" s="17"/>
      <c r="U680" s="3"/>
      <c r="V680" s="3"/>
      <c r="W680" s="3"/>
      <c r="X680" s="3"/>
      <c r="Y680" s="17"/>
      <c r="Z680" s="17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17"/>
      <c r="DW680" s="3"/>
      <c r="DX680" s="3"/>
      <c r="DY680" s="3"/>
      <c r="DZ680" s="3"/>
      <c r="EA680" s="17"/>
      <c r="EB680" s="17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</row>
    <row r="681" spans="1:156" ht="13.2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5"/>
      <c r="Q681" s="17"/>
      <c r="R681" s="17"/>
      <c r="S681" s="17"/>
      <c r="T681" s="17"/>
      <c r="U681" s="3"/>
      <c r="V681" s="3"/>
      <c r="W681" s="3"/>
      <c r="X681" s="3"/>
      <c r="Y681" s="17"/>
      <c r="Z681" s="17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17"/>
      <c r="DW681" s="3"/>
      <c r="DX681" s="3"/>
      <c r="DY681" s="3"/>
      <c r="DZ681" s="3"/>
      <c r="EA681" s="17"/>
      <c r="EB681" s="17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</row>
    <row r="682" spans="1:156" ht="13.2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5"/>
      <c r="Q682" s="17"/>
      <c r="R682" s="17"/>
      <c r="S682" s="17"/>
      <c r="T682" s="17"/>
      <c r="U682" s="3"/>
      <c r="V682" s="3"/>
      <c r="W682" s="3"/>
      <c r="X682" s="3"/>
      <c r="Y682" s="17"/>
      <c r="Z682" s="17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17"/>
      <c r="DW682" s="3"/>
      <c r="DX682" s="3"/>
      <c r="DY682" s="3"/>
      <c r="DZ682" s="3"/>
      <c r="EA682" s="17"/>
      <c r="EB682" s="17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</row>
    <row r="683" spans="1:156" ht="13.2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5"/>
      <c r="Q683" s="17"/>
      <c r="R683" s="17"/>
      <c r="S683" s="17"/>
      <c r="T683" s="17"/>
      <c r="U683" s="3"/>
      <c r="V683" s="3"/>
      <c r="W683" s="3"/>
      <c r="X683" s="3"/>
      <c r="Y683" s="17"/>
      <c r="Z683" s="17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17"/>
      <c r="DW683" s="3"/>
      <c r="DX683" s="3"/>
      <c r="DY683" s="3"/>
      <c r="DZ683" s="3"/>
      <c r="EA683" s="17"/>
      <c r="EB683" s="17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</row>
    <row r="684" spans="1:156" ht="13.2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5"/>
      <c r="Q684" s="17"/>
      <c r="R684" s="17"/>
      <c r="S684" s="17"/>
      <c r="T684" s="17"/>
      <c r="U684" s="3"/>
      <c r="V684" s="3"/>
      <c r="W684" s="3"/>
      <c r="X684" s="3"/>
      <c r="Y684" s="17"/>
      <c r="Z684" s="17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17"/>
      <c r="DW684" s="3"/>
      <c r="DX684" s="3"/>
      <c r="DY684" s="3"/>
      <c r="DZ684" s="3"/>
      <c r="EA684" s="17"/>
      <c r="EB684" s="17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</row>
    <row r="685" spans="1:156" ht="13.2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5"/>
      <c r="Q685" s="17"/>
      <c r="R685" s="17"/>
      <c r="S685" s="17"/>
      <c r="T685" s="17"/>
      <c r="U685" s="3"/>
      <c r="V685" s="3"/>
      <c r="W685" s="3"/>
      <c r="X685" s="3"/>
      <c r="Y685" s="17"/>
      <c r="Z685" s="17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17"/>
      <c r="DW685" s="3"/>
      <c r="DX685" s="3"/>
      <c r="DY685" s="3"/>
      <c r="DZ685" s="3"/>
      <c r="EA685" s="17"/>
      <c r="EB685" s="17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</row>
    <row r="686" spans="1:156" ht="13.2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5"/>
      <c r="Q686" s="17"/>
      <c r="R686" s="17"/>
      <c r="S686" s="17"/>
      <c r="T686" s="17"/>
      <c r="U686" s="3"/>
      <c r="V686" s="3"/>
      <c r="W686" s="3"/>
      <c r="X686" s="3"/>
      <c r="Y686" s="17"/>
      <c r="Z686" s="17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17"/>
      <c r="DW686" s="3"/>
      <c r="DX686" s="3"/>
      <c r="DY686" s="3"/>
      <c r="DZ686" s="3"/>
      <c r="EA686" s="17"/>
      <c r="EB686" s="17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</row>
    <row r="687" spans="1:156" ht="13.2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5"/>
      <c r="Q687" s="17"/>
      <c r="R687" s="17"/>
      <c r="S687" s="17"/>
      <c r="T687" s="17"/>
      <c r="U687" s="3"/>
      <c r="V687" s="3"/>
      <c r="W687" s="3"/>
      <c r="X687" s="3"/>
      <c r="Y687" s="17"/>
      <c r="Z687" s="17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17"/>
      <c r="DW687" s="3"/>
      <c r="DX687" s="3"/>
      <c r="DY687" s="3"/>
      <c r="DZ687" s="3"/>
      <c r="EA687" s="17"/>
      <c r="EB687" s="17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</row>
    <row r="688" spans="1:156" ht="13.2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5"/>
      <c r="Q688" s="17"/>
      <c r="R688" s="17"/>
      <c r="S688" s="17"/>
      <c r="T688" s="17"/>
      <c r="U688" s="3"/>
      <c r="V688" s="3"/>
      <c r="W688" s="3"/>
      <c r="X688" s="3"/>
      <c r="Y688" s="17"/>
      <c r="Z688" s="17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17"/>
      <c r="DW688" s="3"/>
      <c r="DX688" s="3"/>
      <c r="DY688" s="3"/>
      <c r="DZ688" s="3"/>
      <c r="EA688" s="17"/>
      <c r="EB688" s="17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</row>
    <row r="689" spans="1:156" ht="13.2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5"/>
      <c r="Q689" s="17"/>
      <c r="R689" s="17"/>
      <c r="S689" s="17"/>
      <c r="T689" s="17"/>
      <c r="U689" s="3"/>
      <c r="V689" s="3"/>
      <c r="W689" s="3"/>
      <c r="X689" s="3"/>
      <c r="Y689" s="17"/>
      <c r="Z689" s="17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17"/>
      <c r="DW689" s="3"/>
      <c r="DX689" s="3"/>
      <c r="DY689" s="3"/>
      <c r="DZ689" s="3"/>
      <c r="EA689" s="17"/>
      <c r="EB689" s="17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</row>
    <row r="690" spans="1:156" ht="13.2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5"/>
      <c r="Q690" s="17"/>
      <c r="R690" s="17"/>
      <c r="S690" s="17"/>
      <c r="T690" s="17"/>
      <c r="U690" s="3"/>
      <c r="V690" s="3"/>
      <c r="W690" s="3"/>
      <c r="X690" s="3"/>
      <c r="Y690" s="17"/>
      <c r="Z690" s="17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17"/>
      <c r="DW690" s="3"/>
      <c r="DX690" s="3"/>
      <c r="DY690" s="3"/>
      <c r="DZ690" s="3"/>
      <c r="EA690" s="17"/>
      <c r="EB690" s="17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</row>
    <row r="691" spans="1:156" ht="13.2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5"/>
      <c r="Q691" s="17"/>
      <c r="R691" s="17"/>
      <c r="S691" s="17"/>
      <c r="T691" s="17"/>
      <c r="U691" s="3"/>
      <c r="V691" s="3"/>
      <c r="W691" s="3"/>
      <c r="X691" s="3"/>
      <c r="Y691" s="17"/>
      <c r="Z691" s="17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17"/>
      <c r="DW691" s="3"/>
      <c r="DX691" s="3"/>
      <c r="DY691" s="3"/>
      <c r="DZ691" s="3"/>
      <c r="EA691" s="17"/>
      <c r="EB691" s="17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</row>
    <row r="692" spans="1:156" ht="13.2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5"/>
      <c r="Q692" s="17"/>
      <c r="R692" s="17"/>
      <c r="S692" s="17"/>
      <c r="T692" s="17"/>
      <c r="U692" s="3"/>
      <c r="V692" s="3"/>
      <c r="W692" s="3"/>
      <c r="X692" s="3"/>
      <c r="Y692" s="17"/>
      <c r="Z692" s="17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17"/>
      <c r="DW692" s="3"/>
      <c r="DX692" s="3"/>
      <c r="DY692" s="3"/>
      <c r="DZ692" s="3"/>
      <c r="EA692" s="17"/>
      <c r="EB692" s="17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</row>
    <row r="693" spans="1:156" ht="13.2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5"/>
      <c r="Q693" s="17"/>
      <c r="R693" s="17"/>
      <c r="S693" s="17"/>
      <c r="T693" s="17"/>
      <c r="U693" s="3"/>
      <c r="V693" s="3"/>
      <c r="W693" s="3"/>
      <c r="X693" s="3"/>
      <c r="Y693" s="17"/>
      <c r="Z693" s="17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17"/>
      <c r="DW693" s="3"/>
      <c r="DX693" s="3"/>
      <c r="DY693" s="3"/>
      <c r="DZ693" s="3"/>
      <c r="EA693" s="17"/>
      <c r="EB693" s="17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</row>
    <row r="694" spans="1:156" ht="13.2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5"/>
      <c r="Q694" s="17"/>
      <c r="R694" s="17"/>
      <c r="S694" s="17"/>
      <c r="T694" s="17"/>
      <c r="U694" s="3"/>
      <c r="V694" s="3"/>
      <c r="W694" s="3"/>
      <c r="X694" s="3"/>
      <c r="Y694" s="17"/>
      <c r="Z694" s="17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17"/>
      <c r="DW694" s="3"/>
      <c r="DX694" s="3"/>
      <c r="DY694" s="3"/>
      <c r="DZ694" s="3"/>
      <c r="EA694" s="17"/>
      <c r="EB694" s="17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</row>
    <row r="695" spans="1:156" ht="13.2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5"/>
      <c r="Q695" s="17"/>
      <c r="R695" s="17"/>
      <c r="S695" s="17"/>
      <c r="T695" s="17"/>
      <c r="U695" s="3"/>
      <c r="V695" s="3"/>
      <c r="W695" s="3"/>
      <c r="X695" s="3"/>
      <c r="Y695" s="17"/>
      <c r="Z695" s="17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17"/>
      <c r="DW695" s="3"/>
      <c r="DX695" s="3"/>
      <c r="DY695" s="3"/>
      <c r="DZ695" s="3"/>
      <c r="EA695" s="17"/>
      <c r="EB695" s="17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</row>
    <row r="696" spans="1:156" ht="13.2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5"/>
      <c r="Q696" s="17"/>
      <c r="R696" s="17"/>
      <c r="S696" s="17"/>
      <c r="T696" s="17"/>
      <c r="U696" s="3"/>
      <c r="V696" s="3"/>
      <c r="W696" s="3"/>
      <c r="X696" s="3"/>
      <c r="Y696" s="17"/>
      <c r="Z696" s="17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17"/>
      <c r="DW696" s="3"/>
      <c r="DX696" s="3"/>
      <c r="DY696" s="3"/>
      <c r="DZ696" s="3"/>
      <c r="EA696" s="17"/>
      <c r="EB696" s="17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</row>
    <row r="697" spans="1:156" ht="13.2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5"/>
      <c r="Q697" s="17"/>
      <c r="R697" s="17"/>
      <c r="S697" s="17"/>
      <c r="T697" s="17"/>
      <c r="U697" s="3"/>
      <c r="V697" s="3"/>
      <c r="W697" s="3"/>
      <c r="X697" s="3"/>
      <c r="Y697" s="17"/>
      <c r="Z697" s="17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17"/>
      <c r="DW697" s="3"/>
      <c r="DX697" s="3"/>
      <c r="DY697" s="3"/>
      <c r="DZ697" s="3"/>
      <c r="EA697" s="17"/>
      <c r="EB697" s="17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</row>
    <row r="698" spans="1:156" ht="13.2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5"/>
      <c r="Q698" s="17"/>
      <c r="R698" s="17"/>
      <c r="S698" s="17"/>
      <c r="T698" s="17"/>
      <c r="U698" s="3"/>
      <c r="V698" s="3"/>
      <c r="W698" s="3"/>
      <c r="X698" s="3"/>
      <c r="Y698" s="17"/>
      <c r="Z698" s="17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17"/>
      <c r="DW698" s="3"/>
      <c r="DX698" s="3"/>
      <c r="DY698" s="3"/>
      <c r="DZ698" s="3"/>
      <c r="EA698" s="17"/>
      <c r="EB698" s="17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</row>
    <row r="699" spans="1:156" ht="13.2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5"/>
      <c r="Q699" s="17"/>
      <c r="R699" s="17"/>
      <c r="S699" s="17"/>
      <c r="T699" s="17"/>
      <c r="U699" s="3"/>
      <c r="V699" s="3"/>
      <c r="W699" s="3"/>
      <c r="X699" s="3"/>
      <c r="Y699" s="17"/>
      <c r="Z699" s="17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17"/>
      <c r="DW699" s="3"/>
      <c r="DX699" s="3"/>
      <c r="DY699" s="3"/>
      <c r="DZ699" s="3"/>
      <c r="EA699" s="17"/>
      <c r="EB699" s="17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</row>
    <row r="700" spans="1:156" ht="13.2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5"/>
      <c r="Q700" s="17"/>
      <c r="R700" s="17"/>
      <c r="S700" s="17"/>
      <c r="T700" s="17"/>
      <c r="U700" s="3"/>
      <c r="V700" s="3"/>
      <c r="W700" s="3"/>
      <c r="X700" s="3"/>
      <c r="Y700" s="17"/>
      <c r="Z700" s="17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17"/>
      <c r="DW700" s="3"/>
      <c r="DX700" s="3"/>
      <c r="DY700" s="3"/>
      <c r="DZ700" s="3"/>
      <c r="EA700" s="17"/>
      <c r="EB700" s="17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</row>
    <row r="701" spans="1:156" ht="13.2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5"/>
      <c r="Q701" s="17"/>
      <c r="R701" s="17"/>
      <c r="S701" s="17"/>
      <c r="T701" s="17"/>
      <c r="U701" s="3"/>
      <c r="V701" s="3"/>
      <c r="W701" s="3"/>
      <c r="X701" s="3"/>
      <c r="Y701" s="17"/>
      <c r="Z701" s="17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17"/>
      <c r="DW701" s="3"/>
      <c r="DX701" s="3"/>
      <c r="DY701" s="3"/>
      <c r="DZ701" s="3"/>
      <c r="EA701" s="17"/>
      <c r="EB701" s="17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</row>
    <row r="702" spans="1:156" ht="13.2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5"/>
      <c r="Q702" s="17"/>
      <c r="R702" s="17"/>
      <c r="S702" s="17"/>
      <c r="T702" s="17"/>
      <c r="U702" s="3"/>
      <c r="V702" s="3"/>
      <c r="W702" s="3"/>
      <c r="X702" s="3"/>
      <c r="Y702" s="17"/>
      <c r="Z702" s="17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17"/>
      <c r="DW702" s="3"/>
      <c r="DX702" s="3"/>
      <c r="DY702" s="3"/>
      <c r="DZ702" s="3"/>
      <c r="EA702" s="17"/>
      <c r="EB702" s="17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</row>
    <row r="703" spans="1:156" ht="13.2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5"/>
      <c r="Q703" s="17"/>
      <c r="R703" s="17"/>
      <c r="S703" s="17"/>
      <c r="T703" s="17"/>
      <c r="U703" s="3"/>
      <c r="V703" s="3"/>
      <c r="W703" s="3"/>
      <c r="X703" s="3"/>
      <c r="Y703" s="17"/>
      <c r="Z703" s="17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17"/>
      <c r="DW703" s="3"/>
      <c r="DX703" s="3"/>
      <c r="DY703" s="3"/>
      <c r="DZ703" s="3"/>
      <c r="EA703" s="17"/>
      <c r="EB703" s="17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</row>
    <row r="704" spans="1:156" ht="13.2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5"/>
      <c r="Q704" s="17"/>
      <c r="R704" s="17"/>
      <c r="S704" s="17"/>
      <c r="T704" s="17"/>
      <c r="U704" s="3"/>
      <c r="V704" s="3"/>
      <c r="W704" s="3"/>
      <c r="X704" s="3"/>
      <c r="Y704" s="17"/>
      <c r="Z704" s="17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17"/>
      <c r="DW704" s="3"/>
      <c r="DX704" s="3"/>
      <c r="DY704" s="3"/>
      <c r="DZ704" s="3"/>
      <c r="EA704" s="17"/>
      <c r="EB704" s="17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</row>
    <row r="705" spans="1:156" ht="13.2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5"/>
      <c r="Q705" s="17"/>
      <c r="R705" s="17"/>
      <c r="S705" s="17"/>
      <c r="T705" s="17"/>
      <c r="U705" s="3"/>
      <c r="V705" s="3"/>
      <c r="W705" s="3"/>
      <c r="X705" s="3"/>
      <c r="Y705" s="17"/>
      <c r="Z705" s="17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17"/>
      <c r="DW705" s="3"/>
      <c r="DX705" s="3"/>
      <c r="DY705" s="3"/>
      <c r="DZ705" s="3"/>
      <c r="EA705" s="17"/>
      <c r="EB705" s="17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</row>
    <row r="706" spans="1:156" ht="13.2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5"/>
      <c r="Q706" s="17"/>
      <c r="R706" s="17"/>
      <c r="S706" s="17"/>
      <c r="T706" s="17"/>
      <c r="U706" s="3"/>
      <c r="V706" s="3"/>
      <c r="W706" s="3"/>
      <c r="X706" s="3"/>
      <c r="Y706" s="17"/>
      <c r="Z706" s="17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17"/>
      <c r="DW706" s="3"/>
      <c r="DX706" s="3"/>
      <c r="DY706" s="3"/>
      <c r="DZ706" s="3"/>
      <c r="EA706" s="17"/>
      <c r="EB706" s="17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</row>
    <row r="707" spans="1:156" ht="13.2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5"/>
      <c r="Q707" s="17"/>
      <c r="R707" s="17"/>
      <c r="S707" s="17"/>
      <c r="T707" s="17"/>
      <c r="U707" s="3"/>
      <c r="V707" s="3"/>
      <c r="W707" s="3"/>
      <c r="X707" s="3"/>
      <c r="Y707" s="17"/>
      <c r="Z707" s="17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17"/>
      <c r="DW707" s="3"/>
      <c r="DX707" s="3"/>
      <c r="DY707" s="3"/>
      <c r="DZ707" s="3"/>
      <c r="EA707" s="17"/>
      <c r="EB707" s="17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</row>
    <row r="708" spans="1:156" ht="13.2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5"/>
      <c r="Q708" s="17"/>
      <c r="R708" s="17"/>
      <c r="S708" s="17"/>
      <c r="T708" s="17"/>
      <c r="U708" s="3"/>
      <c r="V708" s="3"/>
      <c r="W708" s="3"/>
      <c r="X708" s="3"/>
      <c r="Y708" s="17"/>
      <c r="Z708" s="17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17"/>
      <c r="DW708" s="3"/>
      <c r="DX708" s="3"/>
      <c r="DY708" s="3"/>
      <c r="DZ708" s="3"/>
      <c r="EA708" s="17"/>
      <c r="EB708" s="17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</row>
    <row r="709" spans="1:156" ht="13.2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5"/>
      <c r="Q709" s="17"/>
      <c r="R709" s="17"/>
      <c r="S709" s="17"/>
      <c r="T709" s="17"/>
      <c r="U709" s="3"/>
      <c r="V709" s="3"/>
      <c r="W709" s="3"/>
      <c r="X709" s="3"/>
      <c r="Y709" s="17"/>
      <c r="Z709" s="17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17"/>
      <c r="DW709" s="3"/>
      <c r="DX709" s="3"/>
      <c r="DY709" s="3"/>
      <c r="DZ709" s="3"/>
      <c r="EA709" s="17"/>
      <c r="EB709" s="17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</row>
    <row r="710" spans="1:156" ht="13.2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5"/>
      <c r="Q710" s="17"/>
      <c r="R710" s="17"/>
      <c r="S710" s="17"/>
      <c r="T710" s="17"/>
      <c r="U710" s="3"/>
      <c r="V710" s="3"/>
      <c r="W710" s="3"/>
      <c r="X710" s="3"/>
      <c r="Y710" s="17"/>
      <c r="Z710" s="17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17"/>
      <c r="DW710" s="3"/>
      <c r="DX710" s="3"/>
      <c r="DY710" s="3"/>
      <c r="DZ710" s="3"/>
      <c r="EA710" s="17"/>
      <c r="EB710" s="17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</row>
    <row r="711" spans="1:156" ht="13.2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5"/>
      <c r="Q711" s="17"/>
      <c r="R711" s="17"/>
      <c r="S711" s="17"/>
      <c r="T711" s="17"/>
      <c r="U711" s="3"/>
      <c r="V711" s="3"/>
      <c r="W711" s="3"/>
      <c r="X711" s="3"/>
      <c r="Y711" s="17"/>
      <c r="Z711" s="17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17"/>
      <c r="DW711" s="3"/>
      <c r="DX711" s="3"/>
      <c r="DY711" s="3"/>
      <c r="DZ711" s="3"/>
      <c r="EA711" s="17"/>
      <c r="EB711" s="17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</row>
    <row r="712" spans="1:156" ht="13.2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5"/>
      <c r="Q712" s="17"/>
      <c r="R712" s="17"/>
      <c r="S712" s="17"/>
      <c r="T712" s="17"/>
      <c r="U712" s="3"/>
      <c r="V712" s="3"/>
      <c r="W712" s="3"/>
      <c r="X712" s="3"/>
      <c r="Y712" s="17"/>
      <c r="Z712" s="17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17"/>
      <c r="DW712" s="3"/>
      <c r="DX712" s="3"/>
      <c r="DY712" s="3"/>
      <c r="DZ712" s="3"/>
      <c r="EA712" s="17"/>
      <c r="EB712" s="17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</row>
    <row r="713" spans="1:156" ht="13.2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5"/>
      <c r="Q713" s="17"/>
      <c r="R713" s="17"/>
      <c r="S713" s="17"/>
      <c r="T713" s="17"/>
      <c r="U713" s="3"/>
      <c r="V713" s="3"/>
      <c r="W713" s="3"/>
      <c r="X713" s="3"/>
      <c r="Y713" s="17"/>
      <c r="Z713" s="17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17"/>
      <c r="DW713" s="3"/>
      <c r="DX713" s="3"/>
      <c r="DY713" s="3"/>
      <c r="DZ713" s="3"/>
      <c r="EA713" s="17"/>
      <c r="EB713" s="17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</row>
    <row r="714" spans="1:156" ht="13.2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5"/>
      <c r="Q714" s="17"/>
      <c r="R714" s="17"/>
      <c r="S714" s="17"/>
      <c r="T714" s="17"/>
      <c r="U714" s="3"/>
      <c r="V714" s="3"/>
      <c r="W714" s="3"/>
      <c r="X714" s="3"/>
      <c r="Y714" s="17"/>
      <c r="Z714" s="17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17"/>
      <c r="DW714" s="3"/>
      <c r="DX714" s="3"/>
      <c r="DY714" s="3"/>
      <c r="DZ714" s="3"/>
      <c r="EA714" s="17"/>
      <c r="EB714" s="17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</row>
    <row r="715" spans="1:156" ht="13.2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5"/>
      <c r="Q715" s="17"/>
      <c r="R715" s="17"/>
      <c r="S715" s="17"/>
      <c r="T715" s="17"/>
      <c r="U715" s="3"/>
      <c r="V715" s="3"/>
      <c r="W715" s="3"/>
      <c r="X715" s="3"/>
      <c r="Y715" s="17"/>
      <c r="Z715" s="17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17"/>
      <c r="DW715" s="3"/>
      <c r="DX715" s="3"/>
      <c r="DY715" s="3"/>
      <c r="DZ715" s="3"/>
      <c r="EA715" s="17"/>
      <c r="EB715" s="17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</row>
    <row r="716" spans="1:156" ht="13.2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5"/>
      <c r="Q716" s="17"/>
      <c r="R716" s="17"/>
      <c r="S716" s="17"/>
      <c r="T716" s="17"/>
      <c r="U716" s="3"/>
      <c r="V716" s="3"/>
      <c r="W716" s="3"/>
      <c r="X716" s="3"/>
      <c r="Y716" s="17"/>
      <c r="Z716" s="17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17"/>
      <c r="DW716" s="3"/>
      <c r="DX716" s="3"/>
      <c r="DY716" s="3"/>
      <c r="DZ716" s="3"/>
      <c r="EA716" s="17"/>
      <c r="EB716" s="17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</row>
    <row r="717" spans="1:156" ht="13.2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5"/>
      <c r="Q717" s="17"/>
      <c r="R717" s="17"/>
      <c r="S717" s="17"/>
      <c r="T717" s="17"/>
      <c r="U717" s="3"/>
      <c r="V717" s="3"/>
      <c r="W717" s="3"/>
      <c r="X717" s="3"/>
      <c r="Y717" s="17"/>
      <c r="Z717" s="17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17"/>
      <c r="DW717" s="3"/>
      <c r="DX717" s="3"/>
      <c r="DY717" s="3"/>
      <c r="DZ717" s="3"/>
      <c r="EA717" s="17"/>
      <c r="EB717" s="17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</row>
    <row r="718" spans="1:156" ht="13.2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5"/>
      <c r="Q718" s="17"/>
      <c r="R718" s="17"/>
      <c r="S718" s="17"/>
      <c r="T718" s="17"/>
      <c r="U718" s="3"/>
      <c r="V718" s="3"/>
      <c r="W718" s="3"/>
      <c r="X718" s="3"/>
      <c r="Y718" s="17"/>
      <c r="Z718" s="17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17"/>
      <c r="DW718" s="3"/>
      <c r="DX718" s="3"/>
      <c r="DY718" s="3"/>
      <c r="DZ718" s="3"/>
      <c r="EA718" s="17"/>
      <c r="EB718" s="17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</row>
    <row r="719" spans="1:156" ht="13.2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5"/>
      <c r="Q719" s="17"/>
      <c r="R719" s="17"/>
      <c r="S719" s="17"/>
      <c r="T719" s="17"/>
      <c r="U719" s="3"/>
      <c r="V719" s="3"/>
      <c r="W719" s="3"/>
      <c r="X719" s="3"/>
      <c r="Y719" s="17"/>
      <c r="Z719" s="17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17"/>
      <c r="DW719" s="3"/>
      <c r="DX719" s="3"/>
      <c r="DY719" s="3"/>
      <c r="DZ719" s="3"/>
      <c r="EA719" s="17"/>
      <c r="EB719" s="17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</row>
    <row r="720" spans="1:156" ht="13.2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15"/>
      <c r="Q720" s="17"/>
      <c r="R720" s="17"/>
      <c r="S720" s="17"/>
      <c r="T720" s="17"/>
      <c r="U720" s="3"/>
      <c r="V720" s="3"/>
      <c r="W720" s="3"/>
      <c r="X720" s="3"/>
      <c r="Y720" s="17"/>
      <c r="Z720" s="17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17"/>
      <c r="DW720" s="3"/>
      <c r="DX720" s="3"/>
      <c r="DY720" s="3"/>
      <c r="DZ720" s="3"/>
      <c r="EA720" s="17"/>
      <c r="EB720" s="17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</row>
    <row r="721" spans="1:156" ht="13.2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15"/>
      <c r="Q721" s="17"/>
      <c r="R721" s="17"/>
      <c r="S721" s="17"/>
      <c r="T721" s="17"/>
      <c r="U721" s="3"/>
      <c r="V721" s="3"/>
      <c r="W721" s="3"/>
      <c r="X721" s="3"/>
      <c r="Y721" s="17"/>
      <c r="Z721" s="17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17"/>
      <c r="DW721" s="3"/>
      <c r="DX721" s="3"/>
      <c r="DY721" s="3"/>
      <c r="DZ721" s="3"/>
      <c r="EA721" s="17"/>
      <c r="EB721" s="17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</row>
    <row r="722" spans="1:156" ht="13.2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15"/>
      <c r="Q722" s="17"/>
      <c r="R722" s="17"/>
      <c r="S722" s="17"/>
      <c r="T722" s="17"/>
      <c r="U722" s="3"/>
      <c r="V722" s="3"/>
      <c r="W722" s="3"/>
      <c r="X722" s="3"/>
      <c r="Y722" s="17"/>
      <c r="Z722" s="17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17"/>
      <c r="DW722" s="3"/>
      <c r="DX722" s="3"/>
      <c r="DY722" s="3"/>
      <c r="DZ722" s="3"/>
      <c r="EA722" s="17"/>
      <c r="EB722" s="17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</row>
    <row r="723" spans="1:156" ht="13.2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15"/>
      <c r="Q723" s="17"/>
      <c r="R723" s="17"/>
      <c r="S723" s="17"/>
      <c r="T723" s="17"/>
      <c r="U723" s="3"/>
      <c r="V723" s="3"/>
      <c r="W723" s="3"/>
      <c r="X723" s="3"/>
      <c r="Y723" s="17"/>
      <c r="Z723" s="17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17"/>
      <c r="DW723" s="3"/>
      <c r="DX723" s="3"/>
      <c r="DY723" s="3"/>
      <c r="DZ723" s="3"/>
      <c r="EA723" s="17"/>
      <c r="EB723" s="17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</row>
    <row r="724" spans="1:156" ht="13.2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15"/>
      <c r="Q724" s="17"/>
      <c r="R724" s="17"/>
      <c r="S724" s="17"/>
      <c r="T724" s="17"/>
      <c r="U724" s="3"/>
      <c r="V724" s="3"/>
      <c r="W724" s="3"/>
      <c r="X724" s="3"/>
      <c r="Y724" s="17"/>
      <c r="Z724" s="17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17"/>
      <c r="DW724" s="3"/>
      <c r="DX724" s="3"/>
      <c r="DY724" s="3"/>
      <c r="DZ724" s="3"/>
      <c r="EA724" s="17"/>
      <c r="EB724" s="17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</row>
    <row r="725" spans="1:156" ht="13.2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15"/>
      <c r="Q725" s="17"/>
      <c r="R725" s="17"/>
      <c r="S725" s="17"/>
      <c r="T725" s="17"/>
      <c r="U725" s="3"/>
      <c r="V725" s="3"/>
      <c r="W725" s="3"/>
      <c r="X725" s="3"/>
      <c r="Y725" s="17"/>
      <c r="Z725" s="17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17"/>
      <c r="DW725" s="3"/>
      <c r="DX725" s="3"/>
      <c r="DY725" s="3"/>
      <c r="DZ725" s="3"/>
      <c r="EA725" s="17"/>
      <c r="EB725" s="17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</row>
    <row r="726" spans="1:156" ht="13.2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15"/>
      <c r="Q726" s="17"/>
      <c r="R726" s="17"/>
      <c r="S726" s="17"/>
      <c r="T726" s="17"/>
      <c r="U726" s="3"/>
      <c r="V726" s="3"/>
      <c r="W726" s="3"/>
      <c r="X726" s="3"/>
      <c r="Y726" s="17"/>
      <c r="Z726" s="17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17"/>
      <c r="DW726" s="3"/>
      <c r="DX726" s="3"/>
      <c r="DY726" s="3"/>
      <c r="DZ726" s="3"/>
      <c r="EA726" s="17"/>
      <c r="EB726" s="17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</row>
    <row r="727" spans="1:156" ht="13.2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15"/>
      <c r="Q727" s="17"/>
      <c r="R727" s="17"/>
      <c r="S727" s="17"/>
      <c r="T727" s="17"/>
      <c r="U727" s="3"/>
      <c r="V727" s="3"/>
      <c r="W727" s="3"/>
      <c r="X727" s="3"/>
      <c r="Y727" s="17"/>
      <c r="Z727" s="17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17"/>
      <c r="DW727" s="3"/>
      <c r="DX727" s="3"/>
      <c r="DY727" s="3"/>
      <c r="DZ727" s="3"/>
      <c r="EA727" s="17"/>
      <c r="EB727" s="17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</row>
    <row r="728" spans="1:156" ht="13.2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15"/>
      <c r="Q728" s="17"/>
      <c r="R728" s="17"/>
      <c r="S728" s="17"/>
      <c r="T728" s="17"/>
      <c r="U728" s="3"/>
      <c r="V728" s="3"/>
      <c r="W728" s="3"/>
      <c r="X728" s="3"/>
      <c r="Y728" s="17"/>
      <c r="Z728" s="17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17"/>
      <c r="DW728" s="3"/>
      <c r="DX728" s="3"/>
      <c r="DY728" s="3"/>
      <c r="DZ728" s="3"/>
      <c r="EA728" s="17"/>
      <c r="EB728" s="17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</row>
    <row r="729" spans="1:156" ht="13.2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15"/>
      <c r="Q729" s="17"/>
      <c r="R729" s="17"/>
      <c r="S729" s="17"/>
      <c r="T729" s="17"/>
      <c r="U729" s="3"/>
      <c r="V729" s="3"/>
      <c r="W729" s="3"/>
      <c r="X729" s="3"/>
      <c r="Y729" s="17"/>
      <c r="Z729" s="17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17"/>
      <c r="DW729" s="3"/>
      <c r="DX729" s="3"/>
      <c r="DY729" s="3"/>
      <c r="DZ729" s="3"/>
      <c r="EA729" s="17"/>
      <c r="EB729" s="17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</row>
    <row r="730" spans="1:156" ht="13.2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15"/>
      <c r="Q730" s="17"/>
      <c r="R730" s="17"/>
      <c r="S730" s="17"/>
      <c r="T730" s="17"/>
      <c r="U730" s="3"/>
      <c r="V730" s="3"/>
      <c r="W730" s="3"/>
      <c r="X730" s="3"/>
      <c r="Y730" s="17"/>
      <c r="Z730" s="17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17"/>
      <c r="DW730" s="3"/>
      <c r="DX730" s="3"/>
      <c r="DY730" s="3"/>
      <c r="DZ730" s="3"/>
      <c r="EA730" s="17"/>
      <c r="EB730" s="17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</row>
    <row r="731" spans="1:156" ht="13.2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15"/>
      <c r="Q731" s="17"/>
      <c r="R731" s="17"/>
      <c r="S731" s="17"/>
      <c r="T731" s="17"/>
      <c r="U731" s="3"/>
      <c r="V731" s="3"/>
      <c r="W731" s="3"/>
      <c r="X731" s="3"/>
      <c r="Y731" s="17"/>
      <c r="Z731" s="17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17"/>
      <c r="DW731" s="3"/>
      <c r="DX731" s="3"/>
      <c r="DY731" s="3"/>
      <c r="DZ731" s="3"/>
      <c r="EA731" s="17"/>
      <c r="EB731" s="17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</row>
    <row r="732" spans="1:156" ht="13.2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15"/>
      <c r="Q732" s="17"/>
      <c r="R732" s="17"/>
      <c r="S732" s="17"/>
      <c r="T732" s="17"/>
      <c r="U732" s="3"/>
      <c r="V732" s="3"/>
      <c r="W732" s="3"/>
      <c r="X732" s="3"/>
      <c r="Y732" s="17"/>
      <c r="Z732" s="17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17"/>
      <c r="DW732" s="3"/>
      <c r="DX732" s="3"/>
      <c r="DY732" s="3"/>
      <c r="DZ732" s="3"/>
      <c r="EA732" s="17"/>
      <c r="EB732" s="17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</row>
    <row r="733" spans="1:156" ht="13.2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15"/>
      <c r="Q733" s="17"/>
      <c r="R733" s="17"/>
      <c r="S733" s="17"/>
      <c r="T733" s="17"/>
      <c r="U733" s="3"/>
      <c r="V733" s="3"/>
      <c r="W733" s="3"/>
      <c r="X733" s="3"/>
      <c r="Y733" s="17"/>
      <c r="Z733" s="17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17"/>
      <c r="DW733" s="3"/>
      <c r="DX733" s="3"/>
      <c r="DY733" s="3"/>
      <c r="DZ733" s="3"/>
      <c r="EA733" s="17"/>
      <c r="EB733" s="17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</row>
    <row r="734" spans="1:156" ht="13.2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15"/>
      <c r="Q734" s="17"/>
      <c r="R734" s="17"/>
      <c r="S734" s="17"/>
      <c r="T734" s="17"/>
      <c r="U734" s="3"/>
      <c r="V734" s="3"/>
      <c r="W734" s="3"/>
      <c r="X734" s="3"/>
      <c r="Y734" s="17"/>
      <c r="Z734" s="17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17"/>
      <c r="DW734" s="3"/>
      <c r="DX734" s="3"/>
      <c r="DY734" s="3"/>
      <c r="DZ734" s="3"/>
      <c r="EA734" s="17"/>
      <c r="EB734" s="17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</row>
    <row r="735" spans="1:156" ht="13.2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15"/>
      <c r="Q735" s="17"/>
      <c r="R735" s="17"/>
      <c r="S735" s="17"/>
      <c r="T735" s="17"/>
      <c r="U735" s="3"/>
      <c r="V735" s="3"/>
      <c r="W735" s="3"/>
      <c r="X735" s="3"/>
      <c r="Y735" s="17"/>
      <c r="Z735" s="17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17"/>
      <c r="DW735" s="3"/>
      <c r="DX735" s="3"/>
      <c r="DY735" s="3"/>
      <c r="DZ735" s="3"/>
      <c r="EA735" s="17"/>
      <c r="EB735" s="17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</row>
    <row r="736" spans="1:156" ht="13.2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15"/>
      <c r="Q736" s="17"/>
      <c r="R736" s="17"/>
      <c r="S736" s="17"/>
      <c r="T736" s="17"/>
      <c r="U736" s="3"/>
      <c r="V736" s="3"/>
      <c r="W736" s="3"/>
      <c r="X736" s="3"/>
      <c r="Y736" s="17"/>
      <c r="Z736" s="17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17"/>
      <c r="DW736" s="3"/>
      <c r="DX736" s="3"/>
      <c r="DY736" s="3"/>
      <c r="DZ736" s="3"/>
      <c r="EA736" s="17"/>
      <c r="EB736" s="17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</row>
    <row r="737" spans="1:156" ht="13.2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15"/>
      <c r="Q737" s="17"/>
      <c r="R737" s="17"/>
      <c r="S737" s="17"/>
      <c r="T737" s="17"/>
      <c r="U737" s="3"/>
      <c r="V737" s="3"/>
      <c r="W737" s="3"/>
      <c r="X737" s="3"/>
      <c r="Y737" s="17"/>
      <c r="Z737" s="17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17"/>
      <c r="DW737" s="3"/>
      <c r="DX737" s="3"/>
      <c r="DY737" s="3"/>
      <c r="DZ737" s="3"/>
      <c r="EA737" s="17"/>
      <c r="EB737" s="17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</row>
    <row r="738" spans="1:156" ht="13.2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15"/>
      <c r="Q738" s="17"/>
      <c r="R738" s="17"/>
      <c r="S738" s="17"/>
      <c r="T738" s="17"/>
      <c r="U738" s="3"/>
      <c r="V738" s="3"/>
      <c r="W738" s="3"/>
      <c r="X738" s="3"/>
      <c r="Y738" s="17"/>
      <c r="Z738" s="17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17"/>
      <c r="DW738" s="3"/>
      <c r="DX738" s="3"/>
      <c r="DY738" s="3"/>
      <c r="DZ738" s="3"/>
      <c r="EA738" s="17"/>
      <c r="EB738" s="17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</row>
    <row r="739" spans="1:156" ht="13.2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15"/>
      <c r="Q739" s="17"/>
      <c r="R739" s="17"/>
      <c r="S739" s="17"/>
      <c r="T739" s="17"/>
      <c r="U739" s="3"/>
      <c r="V739" s="3"/>
      <c r="W739" s="3"/>
      <c r="X739" s="3"/>
      <c r="Y739" s="17"/>
      <c r="Z739" s="17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17"/>
      <c r="DW739" s="3"/>
      <c r="DX739" s="3"/>
      <c r="DY739" s="3"/>
      <c r="DZ739" s="3"/>
      <c r="EA739" s="17"/>
      <c r="EB739" s="17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</row>
    <row r="740" spans="1:156" ht="13.2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15"/>
      <c r="Q740" s="17"/>
      <c r="R740" s="17"/>
      <c r="S740" s="17"/>
      <c r="T740" s="17"/>
      <c r="U740" s="3"/>
      <c r="V740" s="3"/>
      <c r="W740" s="3"/>
      <c r="X740" s="3"/>
      <c r="Y740" s="17"/>
      <c r="Z740" s="17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17"/>
      <c r="DW740" s="3"/>
      <c r="DX740" s="3"/>
      <c r="DY740" s="3"/>
      <c r="DZ740" s="3"/>
      <c r="EA740" s="17"/>
      <c r="EB740" s="17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</row>
    <row r="741" spans="1:156" ht="13.2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15"/>
      <c r="Q741" s="17"/>
      <c r="R741" s="17"/>
      <c r="S741" s="17"/>
      <c r="T741" s="17"/>
      <c r="U741" s="3"/>
      <c r="V741" s="3"/>
      <c r="W741" s="3"/>
      <c r="X741" s="3"/>
      <c r="Y741" s="17"/>
      <c r="Z741" s="17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17"/>
      <c r="DW741" s="3"/>
      <c r="DX741" s="3"/>
      <c r="DY741" s="3"/>
      <c r="DZ741" s="3"/>
      <c r="EA741" s="17"/>
      <c r="EB741" s="17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</row>
    <row r="742" spans="1:156" ht="13.2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15"/>
      <c r="Q742" s="17"/>
      <c r="R742" s="17"/>
      <c r="S742" s="17"/>
      <c r="T742" s="17"/>
      <c r="U742" s="3"/>
      <c r="V742" s="3"/>
      <c r="W742" s="3"/>
      <c r="X742" s="3"/>
      <c r="Y742" s="17"/>
      <c r="Z742" s="17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17"/>
      <c r="DW742" s="3"/>
      <c r="DX742" s="3"/>
      <c r="DY742" s="3"/>
      <c r="DZ742" s="3"/>
      <c r="EA742" s="17"/>
      <c r="EB742" s="17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</row>
    <row r="743" spans="1:156" ht="13.2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15"/>
      <c r="Q743" s="17"/>
      <c r="R743" s="17"/>
      <c r="S743" s="17"/>
      <c r="T743" s="17"/>
      <c r="U743" s="3"/>
      <c r="V743" s="3"/>
      <c r="W743" s="3"/>
      <c r="X743" s="3"/>
      <c r="Y743" s="17"/>
      <c r="Z743" s="17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17"/>
      <c r="DW743" s="3"/>
      <c r="DX743" s="3"/>
      <c r="DY743" s="3"/>
      <c r="DZ743" s="3"/>
      <c r="EA743" s="17"/>
      <c r="EB743" s="17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</row>
    <row r="744" spans="1:156" ht="13.2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15"/>
      <c r="Q744" s="17"/>
      <c r="R744" s="17"/>
      <c r="S744" s="17"/>
      <c r="T744" s="17"/>
      <c r="U744" s="3"/>
      <c r="V744" s="3"/>
      <c r="W744" s="3"/>
      <c r="X744" s="3"/>
      <c r="Y744" s="17"/>
      <c r="Z744" s="17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17"/>
      <c r="DW744" s="3"/>
      <c r="DX744" s="3"/>
      <c r="DY744" s="3"/>
      <c r="DZ744" s="3"/>
      <c r="EA744" s="17"/>
      <c r="EB744" s="17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</row>
    <row r="745" spans="1:156" ht="13.2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15"/>
      <c r="Q745" s="17"/>
      <c r="R745" s="17"/>
      <c r="S745" s="17"/>
      <c r="T745" s="17"/>
      <c r="U745" s="3"/>
      <c r="V745" s="3"/>
      <c r="W745" s="3"/>
      <c r="X745" s="3"/>
      <c r="Y745" s="17"/>
      <c r="Z745" s="17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17"/>
      <c r="DW745" s="3"/>
      <c r="DX745" s="3"/>
      <c r="DY745" s="3"/>
      <c r="DZ745" s="3"/>
      <c r="EA745" s="17"/>
      <c r="EB745" s="17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</row>
    <row r="746" spans="1:156" ht="13.2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15"/>
      <c r="Q746" s="17"/>
      <c r="R746" s="17"/>
      <c r="S746" s="17"/>
      <c r="T746" s="17"/>
      <c r="U746" s="3"/>
      <c r="V746" s="3"/>
      <c r="W746" s="3"/>
      <c r="X746" s="3"/>
      <c r="Y746" s="17"/>
      <c r="Z746" s="17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17"/>
      <c r="DW746" s="3"/>
      <c r="DX746" s="3"/>
      <c r="DY746" s="3"/>
      <c r="DZ746" s="3"/>
      <c r="EA746" s="17"/>
      <c r="EB746" s="17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</row>
    <row r="747" spans="1:156" ht="13.2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15"/>
      <c r="Q747" s="17"/>
      <c r="R747" s="17"/>
      <c r="S747" s="17"/>
      <c r="T747" s="17"/>
      <c r="U747" s="3"/>
      <c r="V747" s="3"/>
      <c r="W747" s="3"/>
      <c r="X747" s="3"/>
      <c r="Y747" s="17"/>
      <c r="Z747" s="17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17"/>
      <c r="DW747" s="3"/>
      <c r="DX747" s="3"/>
      <c r="DY747" s="3"/>
      <c r="DZ747" s="3"/>
      <c r="EA747" s="17"/>
      <c r="EB747" s="17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</row>
    <row r="748" spans="1:156" ht="13.2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15"/>
      <c r="Q748" s="17"/>
      <c r="R748" s="17"/>
      <c r="S748" s="17"/>
      <c r="T748" s="17"/>
      <c r="U748" s="3"/>
      <c r="V748" s="3"/>
      <c r="W748" s="3"/>
      <c r="X748" s="3"/>
      <c r="Y748" s="17"/>
      <c r="Z748" s="17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17"/>
      <c r="DW748" s="3"/>
      <c r="DX748" s="3"/>
      <c r="DY748" s="3"/>
      <c r="DZ748" s="3"/>
      <c r="EA748" s="17"/>
      <c r="EB748" s="17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</row>
    <row r="749" spans="1:156" ht="13.2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15"/>
      <c r="Q749" s="17"/>
      <c r="R749" s="17"/>
      <c r="S749" s="17"/>
      <c r="T749" s="17"/>
      <c r="U749" s="3"/>
      <c r="V749" s="3"/>
      <c r="W749" s="3"/>
      <c r="X749" s="3"/>
      <c r="Y749" s="17"/>
      <c r="Z749" s="17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17"/>
      <c r="DW749" s="3"/>
      <c r="DX749" s="3"/>
      <c r="DY749" s="3"/>
      <c r="DZ749" s="3"/>
      <c r="EA749" s="17"/>
      <c r="EB749" s="17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</row>
    <row r="750" spans="1:156" ht="13.2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15"/>
      <c r="Q750" s="17"/>
      <c r="R750" s="17"/>
      <c r="S750" s="17"/>
      <c r="T750" s="17"/>
      <c r="U750" s="3"/>
      <c r="V750" s="3"/>
      <c r="W750" s="3"/>
      <c r="X750" s="3"/>
      <c r="Y750" s="17"/>
      <c r="Z750" s="17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17"/>
      <c r="DW750" s="3"/>
      <c r="DX750" s="3"/>
      <c r="DY750" s="3"/>
      <c r="DZ750" s="3"/>
      <c r="EA750" s="17"/>
      <c r="EB750" s="17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</row>
    <row r="751" spans="1:156" ht="13.2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15"/>
      <c r="Q751" s="17"/>
      <c r="R751" s="17"/>
      <c r="S751" s="17"/>
      <c r="T751" s="17"/>
      <c r="U751" s="3"/>
      <c r="V751" s="3"/>
      <c r="W751" s="3"/>
      <c r="X751" s="3"/>
      <c r="Y751" s="17"/>
      <c r="Z751" s="17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17"/>
      <c r="DW751" s="3"/>
      <c r="DX751" s="3"/>
      <c r="DY751" s="3"/>
      <c r="DZ751" s="3"/>
      <c r="EA751" s="17"/>
      <c r="EB751" s="17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</row>
    <row r="752" spans="1:156" ht="13.2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15"/>
      <c r="Q752" s="17"/>
      <c r="R752" s="17"/>
      <c r="S752" s="17"/>
      <c r="T752" s="17"/>
      <c r="U752" s="3"/>
      <c r="V752" s="3"/>
      <c r="W752" s="3"/>
      <c r="X752" s="3"/>
      <c r="Y752" s="17"/>
      <c r="Z752" s="17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17"/>
      <c r="DW752" s="3"/>
      <c r="DX752" s="3"/>
      <c r="DY752" s="3"/>
      <c r="DZ752" s="3"/>
      <c r="EA752" s="17"/>
      <c r="EB752" s="17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</row>
    <row r="753" spans="1:156" ht="13.2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15"/>
      <c r="Q753" s="17"/>
      <c r="R753" s="17"/>
      <c r="S753" s="17"/>
      <c r="T753" s="17"/>
      <c r="U753" s="3"/>
      <c r="V753" s="3"/>
      <c r="W753" s="3"/>
      <c r="X753" s="3"/>
      <c r="Y753" s="17"/>
      <c r="Z753" s="17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17"/>
      <c r="DW753" s="3"/>
      <c r="DX753" s="3"/>
      <c r="DY753" s="3"/>
      <c r="DZ753" s="3"/>
      <c r="EA753" s="17"/>
      <c r="EB753" s="17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</row>
    <row r="754" spans="1:156" ht="13.2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15"/>
      <c r="Q754" s="17"/>
      <c r="R754" s="17"/>
      <c r="S754" s="17"/>
      <c r="T754" s="17"/>
      <c r="U754" s="3"/>
      <c r="V754" s="3"/>
      <c r="W754" s="3"/>
      <c r="X754" s="3"/>
      <c r="Y754" s="17"/>
      <c r="Z754" s="17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17"/>
      <c r="DW754" s="3"/>
      <c r="DX754" s="3"/>
      <c r="DY754" s="3"/>
      <c r="DZ754" s="3"/>
      <c r="EA754" s="17"/>
      <c r="EB754" s="17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</row>
    <row r="755" spans="1:156" ht="13.2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15"/>
      <c r="Q755" s="17"/>
      <c r="R755" s="17"/>
      <c r="S755" s="17"/>
      <c r="T755" s="17"/>
      <c r="U755" s="3"/>
      <c r="V755" s="3"/>
      <c r="W755" s="3"/>
      <c r="X755" s="3"/>
      <c r="Y755" s="17"/>
      <c r="Z755" s="17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17"/>
      <c r="DW755" s="3"/>
      <c r="DX755" s="3"/>
      <c r="DY755" s="3"/>
      <c r="DZ755" s="3"/>
      <c r="EA755" s="17"/>
      <c r="EB755" s="17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</row>
    <row r="756" spans="1:156" ht="13.2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15"/>
      <c r="Q756" s="17"/>
      <c r="R756" s="17"/>
      <c r="S756" s="17"/>
      <c r="T756" s="17"/>
      <c r="U756" s="3"/>
      <c r="V756" s="3"/>
      <c r="W756" s="3"/>
      <c r="X756" s="3"/>
      <c r="Y756" s="17"/>
      <c r="Z756" s="17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17"/>
      <c r="DW756" s="3"/>
      <c r="DX756" s="3"/>
      <c r="DY756" s="3"/>
      <c r="DZ756" s="3"/>
      <c r="EA756" s="17"/>
      <c r="EB756" s="17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</row>
    <row r="757" spans="1:156" ht="13.2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15"/>
      <c r="Q757" s="17"/>
      <c r="R757" s="17"/>
      <c r="S757" s="17"/>
      <c r="T757" s="17"/>
      <c r="U757" s="3"/>
      <c r="V757" s="3"/>
      <c r="W757" s="3"/>
      <c r="X757" s="3"/>
      <c r="Y757" s="17"/>
      <c r="Z757" s="17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17"/>
      <c r="DW757" s="3"/>
      <c r="DX757" s="3"/>
      <c r="DY757" s="3"/>
      <c r="DZ757" s="3"/>
      <c r="EA757" s="17"/>
      <c r="EB757" s="17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</row>
    <row r="758" spans="1:156" ht="13.2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15"/>
      <c r="Q758" s="17"/>
      <c r="R758" s="17"/>
      <c r="S758" s="17"/>
      <c r="T758" s="17"/>
      <c r="U758" s="3"/>
      <c r="V758" s="3"/>
      <c r="W758" s="3"/>
      <c r="X758" s="3"/>
      <c r="Y758" s="17"/>
      <c r="Z758" s="17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17"/>
      <c r="DW758" s="3"/>
      <c r="DX758" s="3"/>
      <c r="DY758" s="3"/>
      <c r="DZ758" s="3"/>
      <c r="EA758" s="17"/>
      <c r="EB758" s="17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</row>
    <row r="759" spans="1:156" ht="13.2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15"/>
      <c r="Q759" s="17"/>
      <c r="R759" s="17"/>
      <c r="S759" s="17"/>
      <c r="T759" s="17"/>
      <c r="U759" s="3"/>
      <c r="V759" s="3"/>
      <c r="W759" s="3"/>
      <c r="X759" s="3"/>
      <c r="Y759" s="17"/>
      <c r="Z759" s="17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17"/>
      <c r="DW759" s="3"/>
      <c r="DX759" s="3"/>
      <c r="DY759" s="3"/>
      <c r="DZ759" s="3"/>
      <c r="EA759" s="17"/>
      <c r="EB759" s="17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</row>
    <row r="760" spans="1:156" ht="13.2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15"/>
      <c r="Q760" s="17"/>
      <c r="R760" s="17"/>
      <c r="S760" s="17"/>
      <c r="T760" s="17"/>
      <c r="U760" s="3"/>
      <c r="V760" s="3"/>
      <c r="W760" s="3"/>
      <c r="X760" s="3"/>
      <c r="Y760" s="17"/>
      <c r="Z760" s="17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17"/>
      <c r="DW760" s="3"/>
      <c r="DX760" s="3"/>
      <c r="DY760" s="3"/>
      <c r="DZ760" s="3"/>
      <c r="EA760" s="17"/>
      <c r="EB760" s="17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</row>
    <row r="761" spans="1:156" ht="13.2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15"/>
      <c r="Q761" s="17"/>
      <c r="R761" s="17"/>
      <c r="S761" s="17"/>
      <c r="T761" s="17"/>
      <c r="U761" s="3"/>
      <c r="V761" s="3"/>
      <c r="W761" s="3"/>
      <c r="X761" s="3"/>
      <c r="Y761" s="17"/>
      <c r="Z761" s="17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17"/>
      <c r="DW761" s="3"/>
      <c r="DX761" s="3"/>
      <c r="DY761" s="3"/>
      <c r="DZ761" s="3"/>
      <c r="EA761" s="17"/>
      <c r="EB761" s="17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</row>
    <row r="762" spans="1:156" ht="13.2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15"/>
      <c r="Q762" s="17"/>
      <c r="R762" s="17"/>
      <c r="S762" s="17"/>
      <c r="T762" s="17"/>
      <c r="U762" s="3"/>
      <c r="V762" s="3"/>
      <c r="W762" s="3"/>
      <c r="X762" s="3"/>
      <c r="Y762" s="17"/>
      <c r="Z762" s="17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17"/>
      <c r="DW762" s="3"/>
      <c r="DX762" s="3"/>
      <c r="DY762" s="3"/>
      <c r="DZ762" s="3"/>
      <c r="EA762" s="17"/>
      <c r="EB762" s="17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</row>
    <row r="763" spans="1:156" ht="13.2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15"/>
      <c r="Q763" s="17"/>
      <c r="R763" s="17"/>
      <c r="S763" s="17"/>
      <c r="T763" s="17"/>
      <c r="U763" s="3"/>
      <c r="V763" s="3"/>
      <c r="W763" s="3"/>
      <c r="X763" s="3"/>
      <c r="Y763" s="17"/>
      <c r="Z763" s="17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17"/>
      <c r="DW763" s="3"/>
      <c r="DX763" s="3"/>
      <c r="DY763" s="3"/>
      <c r="DZ763" s="3"/>
      <c r="EA763" s="17"/>
      <c r="EB763" s="17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</row>
    <row r="764" spans="1:156" ht="13.2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15"/>
      <c r="Q764" s="17"/>
      <c r="R764" s="17"/>
      <c r="S764" s="17"/>
      <c r="T764" s="17"/>
      <c r="U764" s="3"/>
      <c r="V764" s="3"/>
      <c r="W764" s="3"/>
      <c r="X764" s="3"/>
      <c r="Y764" s="17"/>
      <c r="Z764" s="17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17"/>
      <c r="DW764" s="3"/>
      <c r="DX764" s="3"/>
      <c r="DY764" s="3"/>
      <c r="DZ764" s="3"/>
      <c r="EA764" s="17"/>
      <c r="EB764" s="17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</row>
    <row r="765" spans="1:156" ht="13.2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15"/>
      <c r="Q765" s="17"/>
      <c r="R765" s="17"/>
      <c r="S765" s="17"/>
      <c r="T765" s="17"/>
      <c r="U765" s="3"/>
      <c r="V765" s="3"/>
      <c r="W765" s="3"/>
      <c r="X765" s="3"/>
      <c r="Y765" s="17"/>
      <c r="Z765" s="17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17"/>
      <c r="DW765" s="3"/>
      <c r="DX765" s="3"/>
      <c r="DY765" s="3"/>
      <c r="DZ765" s="3"/>
      <c r="EA765" s="17"/>
      <c r="EB765" s="17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</row>
    <row r="766" spans="1:156" ht="13.2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15"/>
      <c r="Q766" s="17"/>
      <c r="R766" s="17"/>
      <c r="S766" s="17"/>
      <c r="T766" s="17"/>
      <c r="U766" s="3"/>
      <c r="V766" s="3"/>
      <c r="W766" s="3"/>
      <c r="X766" s="3"/>
      <c r="Y766" s="17"/>
      <c r="Z766" s="17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17"/>
      <c r="DW766" s="3"/>
      <c r="DX766" s="3"/>
      <c r="DY766" s="3"/>
      <c r="DZ766" s="3"/>
      <c r="EA766" s="17"/>
      <c r="EB766" s="17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</row>
    <row r="767" spans="1:156" ht="13.2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15"/>
      <c r="Q767" s="17"/>
      <c r="R767" s="17"/>
      <c r="S767" s="17"/>
      <c r="T767" s="17"/>
      <c r="U767" s="3"/>
      <c r="V767" s="3"/>
      <c r="W767" s="3"/>
      <c r="X767" s="3"/>
      <c r="Y767" s="17"/>
      <c r="Z767" s="17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17"/>
      <c r="DW767" s="3"/>
      <c r="DX767" s="3"/>
      <c r="DY767" s="3"/>
      <c r="DZ767" s="3"/>
      <c r="EA767" s="17"/>
      <c r="EB767" s="17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</row>
    <row r="768" spans="1:156" ht="13.2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15"/>
      <c r="Q768" s="17"/>
      <c r="R768" s="17"/>
      <c r="S768" s="17"/>
      <c r="T768" s="17"/>
      <c r="U768" s="3"/>
      <c r="V768" s="3"/>
      <c r="W768" s="3"/>
      <c r="X768" s="3"/>
      <c r="Y768" s="17"/>
      <c r="Z768" s="17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17"/>
      <c r="DW768" s="3"/>
      <c r="DX768" s="3"/>
      <c r="DY768" s="3"/>
      <c r="DZ768" s="3"/>
      <c r="EA768" s="17"/>
      <c r="EB768" s="17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</row>
    <row r="769" spans="1:156" ht="13.2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15"/>
      <c r="Q769" s="17"/>
      <c r="R769" s="17"/>
      <c r="S769" s="17"/>
      <c r="T769" s="17"/>
      <c r="U769" s="3"/>
      <c r="V769" s="3"/>
      <c r="W769" s="3"/>
      <c r="X769" s="3"/>
      <c r="Y769" s="17"/>
      <c r="Z769" s="17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17"/>
      <c r="DW769" s="3"/>
      <c r="DX769" s="3"/>
      <c r="DY769" s="3"/>
      <c r="DZ769" s="3"/>
      <c r="EA769" s="17"/>
      <c r="EB769" s="17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</row>
    <row r="770" spans="1:156" ht="13.2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15"/>
      <c r="Q770" s="17"/>
      <c r="R770" s="17"/>
      <c r="S770" s="17"/>
      <c r="T770" s="17"/>
      <c r="U770" s="3"/>
      <c r="V770" s="3"/>
      <c r="W770" s="3"/>
      <c r="X770" s="3"/>
      <c r="Y770" s="17"/>
      <c r="Z770" s="17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17"/>
      <c r="DW770" s="3"/>
      <c r="DX770" s="3"/>
      <c r="DY770" s="3"/>
      <c r="DZ770" s="3"/>
      <c r="EA770" s="17"/>
      <c r="EB770" s="17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</row>
    <row r="771" spans="1:156" ht="13.2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15"/>
      <c r="Q771" s="17"/>
      <c r="R771" s="17"/>
      <c r="S771" s="17"/>
      <c r="T771" s="17"/>
      <c r="U771" s="3"/>
      <c r="V771" s="3"/>
      <c r="W771" s="3"/>
      <c r="X771" s="3"/>
      <c r="Y771" s="17"/>
      <c r="Z771" s="17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17"/>
      <c r="DW771" s="3"/>
      <c r="DX771" s="3"/>
      <c r="DY771" s="3"/>
      <c r="DZ771" s="3"/>
      <c r="EA771" s="17"/>
      <c r="EB771" s="17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</row>
    <row r="772" spans="1:156" ht="13.2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15"/>
      <c r="Q772" s="17"/>
      <c r="R772" s="17"/>
      <c r="S772" s="17"/>
      <c r="T772" s="17"/>
      <c r="U772" s="3"/>
      <c r="V772" s="3"/>
      <c r="W772" s="3"/>
      <c r="X772" s="3"/>
      <c r="Y772" s="17"/>
      <c r="Z772" s="17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17"/>
      <c r="DW772" s="3"/>
      <c r="DX772" s="3"/>
      <c r="DY772" s="3"/>
      <c r="DZ772" s="3"/>
      <c r="EA772" s="17"/>
      <c r="EB772" s="17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</row>
    <row r="773" spans="1:156" ht="13.2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15"/>
      <c r="Q773" s="17"/>
      <c r="R773" s="17"/>
      <c r="S773" s="17"/>
      <c r="T773" s="17"/>
      <c r="U773" s="3"/>
      <c r="V773" s="3"/>
      <c r="W773" s="3"/>
      <c r="X773" s="3"/>
      <c r="Y773" s="17"/>
      <c r="Z773" s="17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17"/>
      <c r="DW773" s="3"/>
      <c r="DX773" s="3"/>
      <c r="DY773" s="3"/>
      <c r="DZ773" s="3"/>
      <c r="EA773" s="17"/>
      <c r="EB773" s="17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</row>
    <row r="774" spans="1:156" ht="13.2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15"/>
      <c r="Q774" s="17"/>
      <c r="R774" s="17"/>
      <c r="S774" s="17"/>
      <c r="T774" s="17"/>
      <c r="U774" s="3"/>
      <c r="V774" s="3"/>
      <c r="W774" s="3"/>
      <c r="X774" s="3"/>
      <c r="Y774" s="17"/>
      <c r="Z774" s="17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17"/>
      <c r="DW774" s="3"/>
      <c r="DX774" s="3"/>
      <c r="DY774" s="3"/>
      <c r="DZ774" s="3"/>
      <c r="EA774" s="17"/>
      <c r="EB774" s="17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</row>
    <row r="775" spans="1:156" ht="13.2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15"/>
      <c r="Q775" s="17"/>
      <c r="R775" s="17"/>
      <c r="S775" s="17"/>
      <c r="T775" s="17"/>
      <c r="U775" s="3"/>
      <c r="V775" s="3"/>
      <c r="W775" s="3"/>
      <c r="X775" s="3"/>
      <c r="Y775" s="17"/>
      <c r="Z775" s="17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17"/>
      <c r="DW775" s="3"/>
      <c r="DX775" s="3"/>
      <c r="DY775" s="3"/>
      <c r="DZ775" s="3"/>
      <c r="EA775" s="17"/>
      <c r="EB775" s="17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</row>
    <row r="776" spans="1:156" ht="13.2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15"/>
      <c r="Q776" s="17"/>
      <c r="R776" s="17"/>
      <c r="S776" s="17"/>
      <c r="T776" s="17"/>
      <c r="U776" s="3"/>
      <c r="V776" s="3"/>
      <c r="W776" s="3"/>
      <c r="X776" s="3"/>
      <c r="Y776" s="17"/>
      <c r="Z776" s="17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17"/>
      <c r="DW776" s="3"/>
      <c r="DX776" s="3"/>
      <c r="DY776" s="3"/>
      <c r="DZ776" s="3"/>
      <c r="EA776" s="17"/>
      <c r="EB776" s="17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</row>
    <row r="777" spans="1:156" ht="13.2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15"/>
      <c r="Q777" s="17"/>
      <c r="R777" s="17"/>
      <c r="S777" s="17"/>
      <c r="T777" s="17"/>
      <c r="U777" s="3"/>
      <c r="V777" s="3"/>
      <c r="W777" s="3"/>
      <c r="X777" s="3"/>
      <c r="Y777" s="17"/>
      <c r="Z777" s="17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17"/>
      <c r="DW777" s="3"/>
      <c r="DX777" s="3"/>
      <c r="DY777" s="3"/>
      <c r="DZ777" s="3"/>
      <c r="EA777" s="17"/>
      <c r="EB777" s="17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</row>
    <row r="778" spans="1:156" ht="13.2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15"/>
      <c r="Q778" s="17"/>
      <c r="R778" s="17"/>
      <c r="S778" s="17"/>
      <c r="T778" s="17"/>
      <c r="U778" s="3"/>
      <c r="V778" s="3"/>
      <c r="W778" s="3"/>
      <c r="X778" s="3"/>
      <c r="Y778" s="17"/>
      <c r="Z778" s="17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17"/>
      <c r="DW778" s="3"/>
      <c r="DX778" s="3"/>
      <c r="DY778" s="3"/>
      <c r="DZ778" s="3"/>
      <c r="EA778" s="17"/>
      <c r="EB778" s="17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</row>
    <row r="779" spans="1:156" ht="13.2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15"/>
      <c r="Q779" s="17"/>
      <c r="R779" s="17"/>
      <c r="S779" s="17"/>
      <c r="T779" s="17"/>
      <c r="U779" s="3"/>
      <c r="V779" s="3"/>
      <c r="W779" s="3"/>
      <c r="X779" s="3"/>
      <c r="Y779" s="17"/>
      <c r="Z779" s="17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17"/>
      <c r="DW779" s="3"/>
      <c r="DX779" s="3"/>
      <c r="DY779" s="3"/>
      <c r="DZ779" s="3"/>
      <c r="EA779" s="17"/>
      <c r="EB779" s="17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</row>
    <row r="780" spans="1:156" ht="13.2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15"/>
      <c r="Q780" s="17"/>
      <c r="R780" s="17"/>
      <c r="S780" s="17"/>
      <c r="T780" s="17"/>
      <c r="U780" s="3"/>
      <c r="V780" s="3"/>
      <c r="W780" s="3"/>
      <c r="X780" s="3"/>
      <c r="Y780" s="17"/>
      <c r="Z780" s="17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17"/>
      <c r="DW780" s="3"/>
      <c r="DX780" s="3"/>
      <c r="DY780" s="3"/>
      <c r="DZ780" s="3"/>
      <c r="EA780" s="17"/>
      <c r="EB780" s="17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</row>
    <row r="781" spans="1:156" ht="13.2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15"/>
      <c r="Q781" s="17"/>
      <c r="R781" s="17"/>
      <c r="S781" s="17"/>
      <c r="T781" s="17"/>
      <c r="U781" s="3"/>
      <c r="V781" s="3"/>
      <c r="W781" s="3"/>
      <c r="X781" s="3"/>
      <c r="Y781" s="17"/>
      <c r="Z781" s="17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17"/>
      <c r="DW781" s="3"/>
      <c r="DX781" s="3"/>
      <c r="DY781" s="3"/>
      <c r="DZ781" s="3"/>
      <c r="EA781" s="17"/>
      <c r="EB781" s="17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</row>
    <row r="782" spans="1:156" ht="13.2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15"/>
      <c r="Q782" s="17"/>
      <c r="R782" s="17"/>
      <c r="S782" s="17"/>
      <c r="T782" s="17"/>
      <c r="U782" s="3"/>
      <c r="V782" s="3"/>
      <c r="W782" s="3"/>
      <c r="X782" s="3"/>
      <c r="Y782" s="17"/>
      <c r="Z782" s="17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17"/>
      <c r="DW782" s="3"/>
      <c r="DX782" s="3"/>
      <c r="DY782" s="3"/>
      <c r="DZ782" s="3"/>
      <c r="EA782" s="17"/>
      <c r="EB782" s="17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</row>
    <row r="783" spans="1:156" ht="13.2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15"/>
      <c r="Q783" s="17"/>
      <c r="R783" s="17"/>
      <c r="S783" s="17"/>
      <c r="T783" s="17"/>
      <c r="U783" s="3"/>
      <c r="V783" s="3"/>
      <c r="W783" s="3"/>
      <c r="X783" s="3"/>
      <c r="Y783" s="17"/>
      <c r="Z783" s="17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17"/>
      <c r="DW783" s="3"/>
      <c r="DX783" s="3"/>
      <c r="DY783" s="3"/>
      <c r="DZ783" s="3"/>
      <c r="EA783" s="17"/>
      <c r="EB783" s="17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</row>
    <row r="784" spans="1:156" ht="13.2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15"/>
      <c r="Q784" s="17"/>
      <c r="R784" s="17"/>
      <c r="S784" s="17"/>
      <c r="T784" s="17"/>
      <c r="U784" s="3"/>
      <c r="V784" s="3"/>
      <c r="W784" s="3"/>
      <c r="X784" s="3"/>
      <c r="Y784" s="17"/>
      <c r="Z784" s="17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17"/>
      <c r="DW784" s="3"/>
      <c r="DX784" s="3"/>
      <c r="DY784" s="3"/>
      <c r="DZ784" s="3"/>
      <c r="EA784" s="17"/>
      <c r="EB784" s="17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</row>
    <row r="785" spans="1:156" ht="13.2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15"/>
      <c r="Q785" s="17"/>
      <c r="R785" s="17"/>
      <c r="S785" s="17"/>
      <c r="T785" s="17"/>
      <c r="U785" s="3"/>
      <c r="V785" s="3"/>
      <c r="W785" s="3"/>
      <c r="X785" s="3"/>
      <c r="Y785" s="17"/>
      <c r="Z785" s="17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17"/>
      <c r="DW785" s="3"/>
      <c r="DX785" s="3"/>
      <c r="DY785" s="3"/>
      <c r="DZ785" s="3"/>
      <c r="EA785" s="17"/>
      <c r="EB785" s="17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</row>
    <row r="786" spans="1:156" ht="13.2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15"/>
      <c r="Q786" s="17"/>
      <c r="R786" s="17"/>
      <c r="S786" s="17"/>
      <c r="T786" s="17"/>
      <c r="U786" s="3"/>
      <c r="V786" s="3"/>
      <c r="W786" s="3"/>
      <c r="X786" s="3"/>
      <c r="Y786" s="17"/>
      <c r="Z786" s="17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17"/>
      <c r="DW786" s="3"/>
      <c r="DX786" s="3"/>
      <c r="DY786" s="3"/>
      <c r="DZ786" s="3"/>
      <c r="EA786" s="17"/>
      <c r="EB786" s="17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</row>
    <row r="787" spans="1:156" ht="13.2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15"/>
      <c r="Q787" s="17"/>
      <c r="R787" s="17"/>
      <c r="S787" s="17"/>
      <c r="T787" s="17"/>
      <c r="U787" s="3"/>
      <c r="V787" s="3"/>
      <c r="W787" s="3"/>
      <c r="X787" s="3"/>
      <c r="Y787" s="17"/>
      <c r="Z787" s="17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17"/>
      <c r="DW787" s="3"/>
      <c r="DX787" s="3"/>
      <c r="DY787" s="3"/>
      <c r="DZ787" s="3"/>
      <c r="EA787" s="17"/>
      <c r="EB787" s="17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</row>
    <row r="788" spans="1:156" ht="13.2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15"/>
      <c r="Q788" s="17"/>
      <c r="R788" s="17"/>
      <c r="S788" s="17"/>
      <c r="T788" s="17"/>
      <c r="U788" s="3"/>
      <c r="V788" s="3"/>
      <c r="W788" s="3"/>
      <c r="X788" s="3"/>
      <c r="Y788" s="17"/>
      <c r="Z788" s="17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17"/>
      <c r="DW788" s="3"/>
      <c r="DX788" s="3"/>
      <c r="DY788" s="3"/>
      <c r="DZ788" s="3"/>
      <c r="EA788" s="17"/>
      <c r="EB788" s="17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</row>
    <row r="789" spans="1:156" ht="13.2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15"/>
      <c r="Q789" s="17"/>
      <c r="R789" s="17"/>
      <c r="S789" s="17"/>
      <c r="T789" s="17"/>
      <c r="U789" s="3"/>
      <c r="V789" s="3"/>
      <c r="W789" s="3"/>
      <c r="X789" s="3"/>
      <c r="Y789" s="17"/>
      <c r="Z789" s="17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17"/>
      <c r="DW789" s="3"/>
      <c r="DX789" s="3"/>
      <c r="DY789" s="3"/>
      <c r="DZ789" s="3"/>
      <c r="EA789" s="17"/>
      <c r="EB789" s="17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</row>
    <row r="790" spans="1:156" ht="13.2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15"/>
      <c r="Q790" s="17"/>
      <c r="R790" s="17"/>
      <c r="S790" s="17"/>
      <c r="T790" s="17"/>
      <c r="U790" s="3"/>
      <c r="V790" s="3"/>
      <c r="W790" s="3"/>
      <c r="X790" s="3"/>
      <c r="Y790" s="17"/>
      <c r="Z790" s="17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17"/>
      <c r="DW790" s="3"/>
      <c r="DX790" s="3"/>
      <c r="DY790" s="3"/>
      <c r="DZ790" s="3"/>
      <c r="EA790" s="17"/>
      <c r="EB790" s="17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</row>
    <row r="791" spans="1:156" ht="13.2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15"/>
      <c r="Q791" s="17"/>
      <c r="R791" s="17"/>
      <c r="S791" s="17"/>
      <c r="T791" s="17"/>
      <c r="U791" s="3"/>
      <c r="V791" s="3"/>
      <c r="W791" s="3"/>
      <c r="X791" s="3"/>
      <c r="Y791" s="17"/>
      <c r="Z791" s="17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17"/>
      <c r="DW791" s="3"/>
      <c r="DX791" s="3"/>
      <c r="DY791" s="3"/>
      <c r="DZ791" s="3"/>
      <c r="EA791" s="17"/>
      <c r="EB791" s="17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</row>
    <row r="792" spans="1:156" ht="13.2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15"/>
      <c r="Q792" s="17"/>
      <c r="R792" s="17"/>
      <c r="S792" s="17"/>
      <c r="T792" s="17"/>
      <c r="U792" s="3"/>
      <c r="V792" s="3"/>
      <c r="W792" s="3"/>
      <c r="X792" s="3"/>
      <c r="Y792" s="17"/>
      <c r="Z792" s="17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17"/>
      <c r="DW792" s="3"/>
      <c r="DX792" s="3"/>
      <c r="DY792" s="3"/>
      <c r="DZ792" s="3"/>
      <c r="EA792" s="17"/>
      <c r="EB792" s="17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</row>
    <row r="793" spans="1:156" ht="13.2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15"/>
      <c r="Q793" s="17"/>
      <c r="R793" s="17"/>
      <c r="S793" s="17"/>
      <c r="T793" s="17"/>
      <c r="U793" s="3"/>
      <c r="V793" s="3"/>
      <c r="W793" s="3"/>
      <c r="X793" s="3"/>
      <c r="Y793" s="17"/>
      <c r="Z793" s="17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17"/>
      <c r="DW793" s="3"/>
      <c r="DX793" s="3"/>
      <c r="DY793" s="3"/>
      <c r="DZ793" s="3"/>
      <c r="EA793" s="17"/>
      <c r="EB793" s="17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</row>
    <row r="794" spans="1:156" ht="13.2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15"/>
      <c r="Q794" s="17"/>
      <c r="R794" s="17"/>
      <c r="S794" s="17"/>
      <c r="T794" s="17"/>
      <c r="U794" s="3"/>
      <c r="V794" s="3"/>
      <c r="W794" s="3"/>
      <c r="X794" s="3"/>
      <c r="Y794" s="17"/>
      <c r="Z794" s="17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17"/>
      <c r="DW794" s="3"/>
      <c r="DX794" s="3"/>
      <c r="DY794" s="3"/>
      <c r="DZ794" s="3"/>
      <c r="EA794" s="17"/>
      <c r="EB794" s="17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</row>
    <row r="795" spans="1:156" ht="13.2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15"/>
      <c r="Q795" s="17"/>
      <c r="R795" s="17"/>
      <c r="S795" s="17"/>
      <c r="T795" s="17"/>
      <c r="U795" s="3"/>
      <c r="V795" s="3"/>
      <c r="W795" s="3"/>
      <c r="X795" s="3"/>
      <c r="Y795" s="17"/>
      <c r="Z795" s="17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17"/>
      <c r="DW795" s="3"/>
      <c r="DX795" s="3"/>
      <c r="DY795" s="3"/>
      <c r="DZ795" s="3"/>
      <c r="EA795" s="17"/>
      <c r="EB795" s="17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</row>
    <row r="796" spans="1:156" ht="13.2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15"/>
      <c r="Q796" s="17"/>
      <c r="R796" s="17"/>
      <c r="S796" s="17"/>
      <c r="T796" s="17"/>
      <c r="U796" s="3"/>
      <c r="V796" s="3"/>
      <c r="W796" s="3"/>
      <c r="X796" s="3"/>
      <c r="Y796" s="17"/>
      <c r="Z796" s="17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17"/>
      <c r="DW796" s="3"/>
      <c r="DX796" s="3"/>
      <c r="DY796" s="3"/>
      <c r="DZ796" s="3"/>
      <c r="EA796" s="17"/>
      <c r="EB796" s="17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</row>
    <row r="797" spans="1:156" ht="13.2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15"/>
      <c r="Q797" s="17"/>
      <c r="R797" s="17"/>
      <c r="S797" s="17"/>
      <c r="T797" s="17"/>
      <c r="U797" s="3"/>
      <c r="V797" s="3"/>
      <c r="W797" s="3"/>
      <c r="X797" s="3"/>
      <c r="Y797" s="17"/>
      <c r="Z797" s="17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17"/>
      <c r="DW797" s="3"/>
      <c r="DX797" s="3"/>
      <c r="DY797" s="3"/>
      <c r="DZ797" s="3"/>
      <c r="EA797" s="17"/>
      <c r="EB797" s="17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</row>
    <row r="798" spans="1:156" ht="13.2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15"/>
      <c r="Q798" s="17"/>
      <c r="R798" s="17"/>
      <c r="S798" s="17"/>
      <c r="T798" s="17"/>
      <c r="U798" s="3"/>
      <c r="V798" s="3"/>
      <c r="W798" s="3"/>
      <c r="X798" s="3"/>
      <c r="Y798" s="17"/>
      <c r="Z798" s="17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17"/>
      <c r="DW798" s="3"/>
      <c r="DX798" s="3"/>
      <c r="DY798" s="3"/>
      <c r="DZ798" s="3"/>
      <c r="EA798" s="17"/>
      <c r="EB798" s="17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</row>
    <row r="799" spans="1:156" ht="13.2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15"/>
      <c r="Q799" s="17"/>
      <c r="R799" s="17"/>
      <c r="S799" s="17"/>
      <c r="T799" s="17"/>
      <c r="U799" s="3"/>
      <c r="V799" s="3"/>
      <c r="W799" s="3"/>
      <c r="X799" s="3"/>
      <c r="Y799" s="17"/>
      <c r="Z799" s="17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17"/>
      <c r="DW799" s="3"/>
      <c r="DX799" s="3"/>
      <c r="DY799" s="3"/>
      <c r="DZ799" s="3"/>
      <c r="EA799" s="17"/>
      <c r="EB799" s="17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</row>
    <row r="800" spans="1:156" ht="13.2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15"/>
      <c r="Q800" s="17"/>
      <c r="R800" s="17"/>
      <c r="S800" s="17"/>
      <c r="T800" s="17"/>
      <c r="U800" s="3"/>
      <c r="V800" s="3"/>
      <c r="W800" s="3"/>
      <c r="X800" s="3"/>
      <c r="Y800" s="17"/>
      <c r="Z800" s="17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17"/>
      <c r="DW800" s="3"/>
      <c r="DX800" s="3"/>
      <c r="DY800" s="3"/>
      <c r="DZ800" s="3"/>
      <c r="EA800" s="17"/>
      <c r="EB800" s="17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</row>
    <row r="801" spans="1:156" ht="13.2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15"/>
      <c r="Q801" s="17"/>
      <c r="R801" s="17"/>
      <c r="S801" s="17"/>
      <c r="T801" s="17"/>
      <c r="U801" s="3"/>
      <c r="V801" s="3"/>
      <c r="W801" s="3"/>
      <c r="X801" s="3"/>
      <c r="Y801" s="17"/>
      <c r="Z801" s="17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17"/>
      <c r="DW801" s="3"/>
      <c r="DX801" s="3"/>
      <c r="DY801" s="3"/>
      <c r="DZ801" s="3"/>
      <c r="EA801" s="17"/>
      <c r="EB801" s="17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</row>
    <row r="802" spans="1:156" ht="13.2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15"/>
      <c r="Q802" s="17"/>
      <c r="R802" s="17"/>
      <c r="S802" s="17"/>
      <c r="T802" s="17"/>
      <c r="U802" s="3"/>
      <c r="V802" s="3"/>
      <c r="W802" s="3"/>
      <c r="X802" s="3"/>
      <c r="Y802" s="17"/>
      <c r="Z802" s="17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17"/>
      <c r="DW802" s="3"/>
      <c r="DX802" s="3"/>
      <c r="DY802" s="3"/>
      <c r="DZ802" s="3"/>
      <c r="EA802" s="17"/>
      <c r="EB802" s="17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</row>
    <row r="803" spans="1:156" ht="13.2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15"/>
      <c r="Q803" s="17"/>
      <c r="R803" s="17"/>
      <c r="S803" s="17"/>
      <c r="T803" s="17"/>
      <c r="U803" s="3"/>
      <c r="V803" s="3"/>
      <c r="W803" s="3"/>
      <c r="X803" s="3"/>
      <c r="Y803" s="17"/>
      <c r="Z803" s="17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17"/>
      <c r="DW803" s="3"/>
      <c r="DX803" s="3"/>
      <c r="DY803" s="3"/>
      <c r="DZ803" s="3"/>
      <c r="EA803" s="17"/>
      <c r="EB803" s="17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</row>
    <row r="804" spans="1:156" ht="13.2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15"/>
      <c r="Q804" s="17"/>
      <c r="R804" s="17"/>
      <c r="S804" s="17"/>
      <c r="T804" s="17"/>
      <c r="U804" s="3"/>
      <c r="V804" s="3"/>
      <c r="W804" s="3"/>
      <c r="X804" s="3"/>
      <c r="Y804" s="17"/>
      <c r="Z804" s="17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17"/>
      <c r="DW804" s="3"/>
      <c r="DX804" s="3"/>
      <c r="DY804" s="3"/>
      <c r="DZ804" s="3"/>
      <c r="EA804" s="17"/>
      <c r="EB804" s="17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</row>
    <row r="805" spans="1:156" ht="13.2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15"/>
      <c r="Q805" s="17"/>
      <c r="R805" s="17"/>
      <c r="S805" s="17"/>
      <c r="T805" s="17"/>
      <c r="U805" s="3"/>
      <c r="V805" s="3"/>
      <c r="W805" s="3"/>
      <c r="X805" s="3"/>
      <c r="Y805" s="17"/>
      <c r="Z805" s="17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17"/>
      <c r="DW805" s="3"/>
      <c r="DX805" s="3"/>
      <c r="DY805" s="3"/>
      <c r="DZ805" s="3"/>
      <c r="EA805" s="17"/>
      <c r="EB805" s="17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</row>
    <row r="806" spans="1:156" ht="13.2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15"/>
      <c r="Q806" s="17"/>
      <c r="R806" s="17"/>
      <c r="S806" s="17"/>
      <c r="T806" s="17"/>
      <c r="U806" s="3"/>
      <c r="V806" s="3"/>
      <c r="W806" s="3"/>
      <c r="X806" s="3"/>
      <c r="Y806" s="17"/>
      <c r="Z806" s="17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17"/>
      <c r="DW806" s="3"/>
      <c r="DX806" s="3"/>
      <c r="DY806" s="3"/>
      <c r="DZ806" s="3"/>
      <c r="EA806" s="17"/>
      <c r="EB806" s="17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</row>
    <row r="807" spans="1:156" ht="13.2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15"/>
      <c r="Q807" s="17"/>
      <c r="R807" s="17"/>
      <c r="S807" s="17"/>
      <c r="T807" s="17"/>
      <c r="U807" s="3"/>
      <c r="V807" s="3"/>
      <c r="W807" s="3"/>
      <c r="X807" s="3"/>
      <c r="Y807" s="17"/>
      <c r="Z807" s="17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17"/>
      <c r="DW807" s="3"/>
      <c r="DX807" s="3"/>
      <c r="DY807" s="3"/>
      <c r="DZ807" s="3"/>
      <c r="EA807" s="17"/>
      <c r="EB807" s="17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</row>
    <row r="808" spans="1:156" ht="13.2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15"/>
      <c r="Q808" s="17"/>
      <c r="R808" s="17"/>
      <c r="S808" s="17"/>
      <c r="T808" s="17"/>
      <c r="U808" s="3"/>
      <c r="V808" s="3"/>
      <c r="W808" s="3"/>
      <c r="X808" s="3"/>
      <c r="Y808" s="17"/>
      <c r="Z808" s="17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17"/>
      <c r="DW808" s="3"/>
      <c r="DX808" s="3"/>
      <c r="DY808" s="3"/>
      <c r="DZ808" s="3"/>
      <c r="EA808" s="17"/>
      <c r="EB808" s="17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</row>
    <row r="809" spans="1:156" ht="13.2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15"/>
      <c r="Q809" s="17"/>
      <c r="R809" s="17"/>
      <c r="S809" s="17"/>
      <c r="T809" s="17"/>
      <c r="U809" s="3"/>
      <c r="V809" s="3"/>
      <c r="W809" s="3"/>
      <c r="X809" s="3"/>
      <c r="Y809" s="17"/>
      <c r="Z809" s="17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17"/>
      <c r="DW809" s="3"/>
      <c r="DX809" s="3"/>
      <c r="DY809" s="3"/>
      <c r="DZ809" s="3"/>
      <c r="EA809" s="17"/>
      <c r="EB809" s="17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</row>
    <row r="810" spans="1:156" ht="13.2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15"/>
      <c r="Q810" s="17"/>
      <c r="R810" s="17"/>
      <c r="S810" s="17"/>
      <c r="T810" s="17"/>
      <c r="U810" s="3"/>
      <c r="V810" s="3"/>
      <c r="W810" s="3"/>
      <c r="X810" s="3"/>
      <c r="Y810" s="17"/>
      <c r="Z810" s="17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17"/>
      <c r="DW810" s="3"/>
      <c r="DX810" s="3"/>
      <c r="DY810" s="3"/>
      <c r="DZ810" s="3"/>
      <c r="EA810" s="17"/>
      <c r="EB810" s="17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</row>
    <row r="811" spans="1:156" ht="13.2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15"/>
      <c r="Q811" s="17"/>
      <c r="R811" s="17"/>
      <c r="S811" s="17"/>
      <c r="T811" s="17"/>
      <c r="U811" s="3"/>
      <c r="V811" s="3"/>
      <c r="W811" s="3"/>
      <c r="X811" s="3"/>
      <c r="Y811" s="17"/>
      <c r="Z811" s="17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17"/>
      <c r="DW811" s="3"/>
      <c r="DX811" s="3"/>
      <c r="DY811" s="3"/>
      <c r="DZ811" s="3"/>
      <c r="EA811" s="17"/>
      <c r="EB811" s="17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</row>
    <row r="812" spans="1:156" ht="13.2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15"/>
      <c r="Q812" s="17"/>
      <c r="R812" s="17"/>
      <c r="S812" s="17"/>
      <c r="T812" s="17"/>
      <c r="U812" s="3"/>
      <c r="V812" s="3"/>
      <c r="W812" s="3"/>
      <c r="X812" s="3"/>
      <c r="Y812" s="17"/>
      <c r="Z812" s="17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17"/>
      <c r="DW812" s="3"/>
      <c r="DX812" s="3"/>
      <c r="DY812" s="3"/>
      <c r="DZ812" s="3"/>
      <c r="EA812" s="17"/>
      <c r="EB812" s="17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</row>
    <row r="813" spans="1:156" ht="13.2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15"/>
      <c r="Q813" s="17"/>
      <c r="R813" s="17"/>
      <c r="S813" s="17"/>
      <c r="T813" s="17"/>
      <c r="U813" s="3"/>
      <c r="V813" s="3"/>
      <c r="W813" s="3"/>
      <c r="X813" s="3"/>
      <c r="Y813" s="17"/>
      <c r="Z813" s="17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17"/>
      <c r="DW813" s="3"/>
      <c r="DX813" s="3"/>
      <c r="DY813" s="3"/>
      <c r="DZ813" s="3"/>
      <c r="EA813" s="17"/>
      <c r="EB813" s="17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</row>
    <row r="814" spans="1:156" ht="13.2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15"/>
      <c r="Q814" s="17"/>
      <c r="R814" s="17"/>
      <c r="S814" s="17"/>
      <c r="T814" s="17"/>
      <c r="U814" s="3"/>
      <c r="V814" s="3"/>
      <c r="W814" s="3"/>
      <c r="X814" s="3"/>
      <c r="Y814" s="17"/>
      <c r="Z814" s="17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17"/>
      <c r="DW814" s="3"/>
      <c r="DX814" s="3"/>
      <c r="DY814" s="3"/>
      <c r="DZ814" s="3"/>
      <c r="EA814" s="17"/>
      <c r="EB814" s="17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</row>
    <row r="815" spans="1:156" ht="13.2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15"/>
      <c r="Q815" s="17"/>
      <c r="R815" s="17"/>
      <c r="S815" s="17"/>
      <c r="T815" s="17"/>
      <c r="U815" s="3"/>
      <c r="V815" s="3"/>
      <c r="W815" s="3"/>
      <c r="X815" s="3"/>
      <c r="Y815" s="17"/>
      <c r="Z815" s="17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17"/>
      <c r="DW815" s="3"/>
      <c r="DX815" s="3"/>
      <c r="DY815" s="3"/>
      <c r="DZ815" s="3"/>
      <c r="EA815" s="17"/>
      <c r="EB815" s="17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</row>
    <row r="816" spans="1:156" ht="13.2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15"/>
      <c r="Q816" s="17"/>
      <c r="R816" s="17"/>
      <c r="S816" s="17"/>
      <c r="T816" s="17"/>
      <c r="U816" s="3"/>
      <c r="V816" s="3"/>
      <c r="W816" s="3"/>
      <c r="X816" s="3"/>
      <c r="Y816" s="17"/>
      <c r="Z816" s="17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17"/>
      <c r="DW816" s="3"/>
      <c r="DX816" s="3"/>
      <c r="DY816" s="3"/>
      <c r="DZ816" s="3"/>
      <c r="EA816" s="17"/>
      <c r="EB816" s="17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</row>
    <row r="817" spans="1:156" ht="13.2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15"/>
      <c r="Q817" s="17"/>
      <c r="R817" s="17"/>
      <c r="S817" s="17"/>
      <c r="T817" s="17"/>
      <c r="U817" s="3"/>
      <c r="V817" s="3"/>
      <c r="W817" s="3"/>
      <c r="X817" s="3"/>
      <c r="Y817" s="17"/>
      <c r="Z817" s="17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17"/>
      <c r="DW817" s="3"/>
      <c r="DX817" s="3"/>
      <c r="DY817" s="3"/>
      <c r="DZ817" s="3"/>
      <c r="EA817" s="17"/>
      <c r="EB817" s="17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</row>
    <row r="818" spans="1:156" ht="13.2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15"/>
      <c r="Q818" s="17"/>
      <c r="R818" s="17"/>
      <c r="S818" s="17"/>
      <c r="T818" s="17"/>
      <c r="U818" s="3"/>
      <c r="V818" s="3"/>
      <c r="W818" s="3"/>
      <c r="X818" s="3"/>
      <c r="Y818" s="17"/>
      <c r="Z818" s="17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17"/>
      <c r="DW818" s="3"/>
      <c r="DX818" s="3"/>
      <c r="DY818" s="3"/>
      <c r="DZ818" s="3"/>
      <c r="EA818" s="17"/>
      <c r="EB818" s="17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</row>
    <row r="819" spans="1:156" ht="13.2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15"/>
      <c r="Q819" s="17"/>
      <c r="R819" s="17"/>
      <c r="S819" s="17"/>
      <c r="T819" s="17"/>
      <c r="U819" s="3"/>
      <c r="V819" s="3"/>
      <c r="W819" s="3"/>
      <c r="X819" s="3"/>
      <c r="Y819" s="17"/>
      <c r="Z819" s="17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17"/>
      <c r="DW819" s="3"/>
      <c r="DX819" s="3"/>
      <c r="DY819" s="3"/>
      <c r="DZ819" s="3"/>
      <c r="EA819" s="17"/>
      <c r="EB819" s="17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</row>
    <row r="820" spans="1:156" ht="13.2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15"/>
      <c r="Q820" s="17"/>
      <c r="R820" s="17"/>
      <c r="S820" s="17"/>
      <c r="T820" s="17"/>
      <c r="U820" s="3"/>
      <c r="V820" s="3"/>
      <c r="W820" s="3"/>
      <c r="X820" s="3"/>
      <c r="Y820" s="17"/>
      <c r="Z820" s="17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17"/>
      <c r="DW820" s="3"/>
      <c r="DX820" s="3"/>
      <c r="DY820" s="3"/>
      <c r="DZ820" s="3"/>
      <c r="EA820" s="17"/>
      <c r="EB820" s="17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</row>
    <row r="821" spans="1:156" ht="13.2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15"/>
      <c r="Q821" s="17"/>
      <c r="R821" s="17"/>
      <c r="S821" s="17"/>
      <c r="T821" s="17"/>
      <c r="U821" s="3"/>
      <c r="V821" s="3"/>
      <c r="W821" s="3"/>
      <c r="X821" s="3"/>
      <c r="Y821" s="17"/>
      <c r="Z821" s="17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17"/>
      <c r="DW821" s="3"/>
      <c r="DX821" s="3"/>
      <c r="DY821" s="3"/>
      <c r="DZ821" s="3"/>
      <c r="EA821" s="17"/>
      <c r="EB821" s="17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</row>
    <row r="822" spans="1:156" ht="13.2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15"/>
      <c r="Q822" s="17"/>
      <c r="R822" s="17"/>
      <c r="S822" s="17"/>
      <c r="T822" s="17"/>
      <c r="U822" s="3"/>
      <c r="V822" s="3"/>
      <c r="W822" s="3"/>
      <c r="X822" s="3"/>
      <c r="Y822" s="17"/>
      <c r="Z822" s="17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17"/>
      <c r="DW822" s="3"/>
      <c r="DX822" s="3"/>
      <c r="DY822" s="3"/>
      <c r="DZ822" s="3"/>
      <c r="EA822" s="17"/>
      <c r="EB822" s="17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</row>
    <row r="823" spans="1:156" ht="13.2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15"/>
      <c r="Q823" s="17"/>
      <c r="R823" s="17"/>
      <c r="S823" s="17"/>
      <c r="T823" s="17"/>
      <c r="U823" s="3"/>
      <c r="V823" s="3"/>
      <c r="W823" s="3"/>
      <c r="X823" s="3"/>
      <c r="Y823" s="17"/>
      <c r="Z823" s="17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17"/>
      <c r="DW823" s="3"/>
      <c r="DX823" s="3"/>
      <c r="DY823" s="3"/>
      <c r="DZ823" s="3"/>
      <c r="EA823" s="17"/>
      <c r="EB823" s="17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</row>
    <row r="824" spans="1:156" ht="13.2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15"/>
      <c r="Q824" s="17"/>
      <c r="R824" s="17"/>
      <c r="S824" s="17"/>
      <c r="T824" s="17"/>
      <c r="U824" s="3"/>
      <c r="V824" s="3"/>
      <c r="W824" s="3"/>
      <c r="X824" s="3"/>
      <c r="Y824" s="17"/>
      <c r="Z824" s="17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17"/>
      <c r="DW824" s="3"/>
      <c r="DX824" s="3"/>
      <c r="DY824" s="3"/>
      <c r="DZ824" s="3"/>
      <c r="EA824" s="17"/>
      <c r="EB824" s="17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</row>
    <row r="825" spans="1:156" ht="13.2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15"/>
      <c r="Q825" s="17"/>
      <c r="R825" s="17"/>
      <c r="S825" s="17"/>
      <c r="T825" s="17"/>
      <c r="U825" s="3"/>
      <c r="V825" s="3"/>
      <c r="W825" s="3"/>
      <c r="X825" s="3"/>
      <c r="Y825" s="17"/>
      <c r="Z825" s="17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17"/>
      <c r="DW825" s="3"/>
      <c r="DX825" s="3"/>
      <c r="DY825" s="3"/>
      <c r="DZ825" s="3"/>
      <c r="EA825" s="17"/>
      <c r="EB825" s="17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</row>
    <row r="826" spans="1:156" ht="13.2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15"/>
      <c r="Q826" s="17"/>
      <c r="R826" s="17"/>
      <c r="S826" s="17"/>
      <c r="T826" s="17"/>
      <c r="U826" s="3"/>
      <c r="V826" s="3"/>
      <c r="W826" s="3"/>
      <c r="X826" s="3"/>
      <c r="Y826" s="17"/>
      <c r="Z826" s="17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17"/>
      <c r="DW826" s="3"/>
      <c r="DX826" s="3"/>
      <c r="DY826" s="3"/>
      <c r="DZ826" s="3"/>
      <c r="EA826" s="17"/>
      <c r="EB826" s="17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</row>
    <row r="827" spans="1:156" ht="13.2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15"/>
      <c r="Q827" s="17"/>
      <c r="R827" s="17"/>
      <c r="S827" s="17"/>
      <c r="T827" s="17"/>
      <c r="U827" s="3"/>
      <c r="V827" s="3"/>
      <c r="W827" s="3"/>
      <c r="X827" s="3"/>
      <c r="Y827" s="17"/>
      <c r="Z827" s="17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17"/>
      <c r="DW827" s="3"/>
      <c r="DX827" s="3"/>
      <c r="DY827" s="3"/>
      <c r="DZ827" s="3"/>
      <c r="EA827" s="17"/>
      <c r="EB827" s="17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</row>
    <row r="828" spans="1:156" ht="13.2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15"/>
      <c r="Q828" s="17"/>
      <c r="R828" s="17"/>
      <c r="S828" s="17"/>
      <c r="T828" s="17"/>
      <c r="U828" s="3"/>
      <c r="V828" s="3"/>
      <c r="W828" s="3"/>
      <c r="X828" s="3"/>
      <c r="Y828" s="17"/>
      <c r="Z828" s="17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17"/>
      <c r="DW828" s="3"/>
      <c r="DX828" s="3"/>
      <c r="DY828" s="3"/>
      <c r="DZ828" s="3"/>
      <c r="EA828" s="17"/>
      <c r="EB828" s="17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</row>
    <row r="829" spans="1:156" ht="13.2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15"/>
      <c r="Q829" s="17"/>
      <c r="R829" s="17"/>
      <c r="S829" s="17"/>
      <c r="T829" s="17"/>
      <c r="U829" s="3"/>
      <c r="V829" s="3"/>
      <c r="W829" s="3"/>
      <c r="X829" s="3"/>
      <c r="Y829" s="17"/>
      <c r="Z829" s="17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17"/>
      <c r="DW829" s="3"/>
      <c r="DX829" s="3"/>
      <c r="DY829" s="3"/>
      <c r="DZ829" s="3"/>
      <c r="EA829" s="17"/>
      <c r="EB829" s="17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</row>
    <row r="830" spans="1:156" ht="13.2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15"/>
      <c r="Q830" s="17"/>
      <c r="R830" s="17"/>
      <c r="S830" s="17"/>
      <c r="T830" s="17"/>
      <c r="U830" s="3"/>
      <c r="V830" s="3"/>
      <c r="W830" s="3"/>
      <c r="X830" s="3"/>
      <c r="Y830" s="17"/>
      <c r="Z830" s="17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17"/>
      <c r="DW830" s="3"/>
      <c r="DX830" s="3"/>
      <c r="DY830" s="3"/>
      <c r="DZ830" s="3"/>
      <c r="EA830" s="17"/>
      <c r="EB830" s="17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</row>
    <row r="831" spans="1:156" ht="13.2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15"/>
      <c r="Q831" s="17"/>
      <c r="R831" s="17"/>
      <c r="S831" s="17"/>
      <c r="T831" s="17"/>
      <c r="U831" s="3"/>
      <c r="V831" s="3"/>
      <c r="W831" s="3"/>
      <c r="X831" s="3"/>
      <c r="Y831" s="17"/>
      <c r="Z831" s="17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17"/>
      <c r="DW831" s="3"/>
      <c r="DX831" s="3"/>
      <c r="DY831" s="3"/>
      <c r="DZ831" s="3"/>
      <c r="EA831" s="17"/>
      <c r="EB831" s="17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</row>
    <row r="832" spans="1:156" ht="13.2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15"/>
      <c r="Q832" s="17"/>
      <c r="R832" s="17"/>
      <c r="S832" s="17"/>
      <c r="T832" s="17"/>
      <c r="U832" s="3"/>
      <c r="V832" s="3"/>
      <c r="W832" s="3"/>
      <c r="X832" s="3"/>
      <c r="Y832" s="17"/>
      <c r="Z832" s="17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17"/>
      <c r="DW832" s="3"/>
      <c r="DX832" s="3"/>
      <c r="DY832" s="3"/>
      <c r="DZ832" s="3"/>
      <c r="EA832" s="17"/>
      <c r="EB832" s="17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</row>
    <row r="833" spans="1:156" ht="13.2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15"/>
      <c r="Q833" s="17"/>
      <c r="R833" s="17"/>
      <c r="S833" s="17"/>
      <c r="T833" s="17"/>
      <c r="U833" s="3"/>
      <c r="V833" s="3"/>
      <c r="W833" s="3"/>
      <c r="X833" s="3"/>
      <c r="Y833" s="17"/>
      <c r="Z833" s="17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17"/>
      <c r="DW833" s="3"/>
      <c r="DX833" s="3"/>
      <c r="DY833" s="3"/>
      <c r="DZ833" s="3"/>
      <c r="EA833" s="17"/>
      <c r="EB833" s="17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</row>
    <row r="834" spans="1:156" ht="13.2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15"/>
      <c r="Q834" s="17"/>
      <c r="R834" s="17"/>
      <c r="S834" s="17"/>
      <c r="T834" s="17"/>
      <c r="U834" s="3"/>
      <c r="V834" s="3"/>
      <c r="W834" s="3"/>
      <c r="X834" s="3"/>
      <c r="Y834" s="17"/>
      <c r="Z834" s="17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17"/>
      <c r="DW834" s="3"/>
      <c r="DX834" s="3"/>
      <c r="DY834" s="3"/>
      <c r="DZ834" s="3"/>
      <c r="EA834" s="17"/>
      <c r="EB834" s="17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</row>
    <row r="835" spans="1:156" ht="13.2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15"/>
      <c r="Q835" s="17"/>
      <c r="R835" s="17"/>
      <c r="S835" s="17"/>
      <c r="T835" s="17"/>
      <c r="U835" s="3"/>
      <c r="V835" s="3"/>
      <c r="W835" s="3"/>
      <c r="X835" s="3"/>
      <c r="Y835" s="17"/>
      <c r="Z835" s="17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17"/>
      <c r="DW835" s="3"/>
      <c r="DX835" s="3"/>
      <c r="DY835" s="3"/>
      <c r="DZ835" s="3"/>
      <c r="EA835" s="17"/>
      <c r="EB835" s="17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</row>
    <row r="836" spans="1:156" ht="13.2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15"/>
      <c r="Q836" s="17"/>
      <c r="R836" s="17"/>
      <c r="S836" s="17"/>
      <c r="T836" s="17"/>
      <c r="U836" s="3"/>
      <c r="V836" s="3"/>
      <c r="W836" s="3"/>
      <c r="X836" s="3"/>
      <c r="Y836" s="17"/>
      <c r="Z836" s="17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17"/>
      <c r="DW836" s="3"/>
      <c r="DX836" s="3"/>
      <c r="DY836" s="3"/>
      <c r="DZ836" s="3"/>
      <c r="EA836" s="17"/>
      <c r="EB836" s="17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</row>
    <row r="837" spans="1:156" ht="13.2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15"/>
      <c r="Q837" s="17"/>
      <c r="R837" s="17"/>
      <c r="S837" s="17"/>
      <c r="T837" s="17"/>
      <c r="U837" s="3"/>
      <c r="V837" s="3"/>
      <c r="W837" s="3"/>
      <c r="X837" s="3"/>
      <c r="Y837" s="17"/>
      <c r="Z837" s="17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17"/>
      <c r="DW837" s="3"/>
      <c r="DX837" s="3"/>
      <c r="DY837" s="3"/>
      <c r="DZ837" s="3"/>
      <c r="EA837" s="17"/>
      <c r="EB837" s="17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</row>
    <row r="838" spans="1:156" ht="13.2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15"/>
      <c r="Q838" s="17"/>
      <c r="R838" s="17"/>
      <c r="S838" s="17"/>
      <c r="T838" s="17"/>
      <c r="U838" s="3"/>
      <c r="V838" s="3"/>
      <c r="W838" s="3"/>
      <c r="X838" s="3"/>
      <c r="Y838" s="17"/>
      <c r="Z838" s="17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17"/>
      <c r="DW838" s="3"/>
      <c r="DX838" s="3"/>
      <c r="DY838" s="3"/>
      <c r="DZ838" s="3"/>
      <c r="EA838" s="17"/>
      <c r="EB838" s="17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</row>
    <row r="839" spans="1:156" ht="13.2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15"/>
      <c r="Q839" s="17"/>
      <c r="R839" s="17"/>
      <c r="S839" s="17"/>
      <c r="T839" s="17"/>
      <c r="U839" s="3"/>
      <c r="V839" s="3"/>
      <c r="W839" s="3"/>
      <c r="X839" s="3"/>
      <c r="Y839" s="17"/>
      <c r="Z839" s="17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17"/>
      <c r="DW839" s="3"/>
      <c r="DX839" s="3"/>
      <c r="DY839" s="3"/>
      <c r="DZ839" s="3"/>
      <c r="EA839" s="17"/>
      <c r="EB839" s="17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</row>
    <row r="840" spans="1:156" ht="13.2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15"/>
      <c r="Q840" s="17"/>
      <c r="R840" s="17"/>
      <c r="S840" s="17"/>
      <c r="T840" s="17"/>
      <c r="U840" s="3"/>
      <c r="V840" s="3"/>
      <c r="W840" s="3"/>
      <c r="X840" s="3"/>
      <c r="Y840" s="17"/>
      <c r="Z840" s="17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17"/>
      <c r="DW840" s="3"/>
      <c r="DX840" s="3"/>
      <c r="DY840" s="3"/>
      <c r="DZ840" s="3"/>
      <c r="EA840" s="17"/>
      <c r="EB840" s="17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</row>
    <row r="841" spans="1:156" ht="13.2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15"/>
      <c r="Q841" s="17"/>
      <c r="R841" s="17"/>
      <c r="S841" s="17"/>
      <c r="T841" s="17"/>
      <c r="U841" s="3"/>
      <c r="V841" s="3"/>
      <c r="W841" s="3"/>
      <c r="X841" s="3"/>
      <c r="Y841" s="17"/>
      <c r="Z841" s="17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17"/>
      <c r="DW841" s="3"/>
      <c r="DX841" s="3"/>
      <c r="DY841" s="3"/>
      <c r="DZ841" s="3"/>
      <c r="EA841" s="17"/>
      <c r="EB841" s="17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</row>
    <row r="842" spans="1:156" ht="13.2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15"/>
      <c r="Q842" s="17"/>
      <c r="R842" s="17"/>
      <c r="S842" s="17"/>
      <c r="T842" s="17"/>
      <c r="U842" s="3"/>
      <c r="V842" s="3"/>
      <c r="W842" s="3"/>
      <c r="X842" s="3"/>
      <c r="Y842" s="17"/>
      <c r="Z842" s="17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17"/>
      <c r="DW842" s="3"/>
      <c r="DX842" s="3"/>
      <c r="DY842" s="3"/>
      <c r="DZ842" s="3"/>
      <c r="EA842" s="17"/>
      <c r="EB842" s="17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</row>
    <row r="843" spans="1:156" ht="13.2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15"/>
      <c r="Q843" s="17"/>
      <c r="R843" s="17"/>
      <c r="S843" s="17"/>
      <c r="T843" s="17"/>
      <c r="U843" s="3"/>
      <c r="V843" s="3"/>
      <c r="W843" s="3"/>
      <c r="X843" s="3"/>
      <c r="Y843" s="17"/>
      <c r="Z843" s="17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17"/>
      <c r="DW843" s="3"/>
      <c r="DX843" s="3"/>
      <c r="DY843" s="3"/>
      <c r="DZ843" s="3"/>
      <c r="EA843" s="17"/>
      <c r="EB843" s="17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</row>
    <row r="844" spans="1:156" ht="13.2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15"/>
      <c r="Q844" s="17"/>
      <c r="R844" s="17"/>
      <c r="S844" s="17"/>
      <c r="T844" s="17"/>
      <c r="U844" s="3"/>
      <c r="V844" s="3"/>
      <c r="W844" s="3"/>
      <c r="X844" s="3"/>
      <c r="Y844" s="17"/>
      <c r="Z844" s="17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17"/>
      <c r="DW844" s="3"/>
      <c r="DX844" s="3"/>
      <c r="DY844" s="3"/>
      <c r="DZ844" s="3"/>
      <c r="EA844" s="17"/>
      <c r="EB844" s="17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</row>
    <row r="845" spans="1:156" ht="13.2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15"/>
      <c r="Q845" s="17"/>
      <c r="R845" s="17"/>
      <c r="S845" s="17"/>
      <c r="T845" s="17"/>
      <c r="U845" s="3"/>
      <c r="V845" s="3"/>
      <c r="W845" s="3"/>
      <c r="X845" s="3"/>
      <c r="Y845" s="17"/>
      <c r="Z845" s="17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17"/>
      <c r="DW845" s="3"/>
      <c r="DX845" s="3"/>
      <c r="DY845" s="3"/>
      <c r="DZ845" s="3"/>
      <c r="EA845" s="17"/>
      <c r="EB845" s="17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</row>
    <row r="846" spans="1:156" ht="13.2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15"/>
      <c r="Q846" s="17"/>
      <c r="R846" s="17"/>
      <c r="S846" s="17"/>
      <c r="T846" s="17"/>
      <c r="U846" s="3"/>
      <c r="V846" s="3"/>
      <c r="W846" s="3"/>
      <c r="X846" s="3"/>
      <c r="Y846" s="17"/>
      <c r="Z846" s="17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17"/>
      <c r="DW846" s="3"/>
      <c r="DX846" s="3"/>
      <c r="DY846" s="3"/>
      <c r="DZ846" s="3"/>
      <c r="EA846" s="17"/>
      <c r="EB846" s="17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</row>
    <row r="847" spans="1:156" ht="13.2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15"/>
      <c r="Q847" s="17"/>
      <c r="R847" s="17"/>
      <c r="S847" s="17"/>
      <c r="T847" s="17"/>
      <c r="U847" s="3"/>
      <c r="V847" s="3"/>
      <c r="W847" s="3"/>
      <c r="X847" s="3"/>
      <c r="Y847" s="17"/>
      <c r="Z847" s="17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17"/>
      <c r="DW847" s="3"/>
      <c r="DX847" s="3"/>
      <c r="DY847" s="3"/>
      <c r="DZ847" s="3"/>
      <c r="EA847" s="17"/>
      <c r="EB847" s="17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</row>
    <row r="848" spans="1:156" ht="13.2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15"/>
      <c r="Q848" s="17"/>
      <c r="R848" s="17"/>
      <c r="S848" s="17"/>
      <c r="T848" s="17"/>
      <c r="U848" s="3"/>
      <c r="V848" s="3"/>
      <c r="W848" s="3"/>
      <c r="X848" s="3"/>
      <c r="Y848" s="17"/>
      <c r="Z848" s="17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17"/>
      <c r="DW848" s="3"/>
      <c r="DX848" s="3"/>
      <c r="DY848" s="3"/>
      <c r="DZ848" s="3"/>
      <c r="EA848" s="17"/>
      <c r="EB848" s="17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</row>
    <row r="849" spans="1:156" ht="13.2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15"/>
      <c r="Q849" s="17"/>
      <c r="R849" s="17"/>
      <c r="S849" s="17"/>
      <c r="T849" s="17"/>
      <c r="U849" s="3"/>
      <c r="V849" s="3"/>
      <c r="W849" s="3"/>
      <c r="X849" s="3"/>
      <c r="Y849" s="17"/>
      <c r="Z849" s="17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17"/>
      <c r="DW849" s="3"/>
      <c r="DX849" s="3"/>
      <c r="DY849" s="3"/>
      <c r="DZ849" s="3"/>
      <c r="EA849" s="17"/>
      <c r="EB849" s="17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</row>
    <row r="850" spans="1:156" ht="13.2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15"/>
      <c r="Q850" s="17"/>
      <c r="R850" s="17"/>
      <c r="S850" s="17"/>
      <c r="T850" s="17"/>
      <c r="U850" s="3"/>
      <c r="V850" s="3"/>
      <c r="W850" s="3"/>
      <c r="X850" s="3"/>
      <c r="Y850" s="17"/>
      <c r="Z850" s="17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17"/>
      <c r="DW850" s="3"/>
      <c r="DX850" s="3"/>
      <c r="DY850" s="3"/>
      <c r="DZ850" s="3"/>
      <c r="EA850" s="17"/>
      <c r="EB850" s="17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</row>
    <row r="851" spans="1:156" ht="13.2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15"/>
      <c r="Q851" s="17"/>
      <c r="R851" s="17"/>
      <c r="S851" s="17"/>
      <c r="T851" s="17"/>
      <c r="U851" s="3"/>
      <c r="V851" s="3"/>
      <c r="W851" s="3"/>
      <c r="X851" s="3"/>
      <c r="Y851" s="17"/>
      <c r="Z851" s="17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17"/>
      <c r="DW851" s="3"/>
      <c r="DX851" s="3"/>
      <c r="DY851" s="3"/>
      <c r="DZ851" s="3"/>
      <c r="EA851" s="17"/>
      <c r="EB851" s="17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</row>
    <row r="852" spans="1:156" ht="13.2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15"/>
      <c r="Q852" s="17"/>
      <c r="R852" s="17"/>
      <c r="S852" s="17"/>
      <c r="T852" s="17"/>
      <c r="U852" s="3"/>
      <c r="V852" s="3"/>
      <c r="W852" s="3"/>
      <c r="X852" s="3"/>
      <c r="Y852" s="17"/>
      <c r="Z852" s="17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17"/>
      <c r="DW852" s="3"/>
      <c r="DX852" s="3"/>
      <c r="DY852" s="3"/>
      <c r="DZ852" s="3"/>
      <c r="EA852" s="17"/>
      <c r="EB852" s="17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</row>
    <row r="853" spans="1:156" ht="13.2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15"/>
      <c r="Q853" s="17"/>
      <c r="R853" s="17"/>
      <c r="S853" s="17"/>
      <c r="T853" s="17"/>
      <c r="U853" s="3"/>
      <c r="V853" s="3"/>
      <c r="W853" s="3"/>
      <c r="X853" s="3"/>
      <c r="Y853" s="17"/>
      <c r="Z853" s="17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17"/>
      <c r="DW853" s="3"/>
      <c r="DX853" s="3"/>
      <c r="DY853" s="3"/>
      <c r="DZ853" s="3"/>
      <c r="EA853" s="17"/>
      <c r="EB853" s="17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</row>
    <row r="854" spans="1:156" ht="13.2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15"/>
      <c r="Q854" s="17"/>
      <c r="R854" s="17"/>
      <c r="S854" s="17"/>
      <c r="T854" s="17"/>
      <c r="U854" s="3"/>
      <c r="V854" s="3"/>
      <c r="W854" s="3"/>
      <c r="X854" s="3"/>
      <c r="Y854" s="17"/>
      <c r="Z854" s="17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17"/>
      <c r="DW854" s="3"/>
      <c r="DX854" s="3"/>
      <c r="DY854" s="3"/>
      <c r="DZ854" s="3"/>
      <c r="EA854" s="17"/>
      <c r="EB854" s="17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</row>
    <row r="855" spans="1:156" ht="13.2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15"/>
      <c r="Q855" s="17"/>
      <c r="R855" s="17"/>
      <c r="S855" s="17"/>
      <c r="T855" s="17"/>
      <c r="U855" s="3"/>
      <c r="V855" s="3"/>
      <c r="W855" s="3"/>
      <c r="X855" s="3"/>
      <c r="Y855" s="17"/>
      <c r="Z855" s="17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17"/>
      <c r="DW855" s="3"/>
      <c r="DX855" s="3"/>
      <c r="DY855" s="3"/>
      <c r="DZ855" s="3"/>
      <c r="EA855" s="17"/>
      <c r="EB855" s="17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</row>
    <row r="856" spans="1:156" ht="13.2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15"/>
      <c r="Q856" s="17"/>
      <c r="R856" s="17"/>
      <c r="S856" s="17"/>
      <c r="T856" s="17"/>
      <c r="U856" s="3"/>
      <c r="V856" s="3"/>
      <c r="W856" s="3"/>
      <c r="X856" s="3"/>
      <c r="Y856" s="17"/>
      <c r="Z856" s="17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17"/>
      <c r="DW856" s="3"/>
      <c r="DX856" s="3"/>
      <c r="DY856" s="3"/>
      <c r="DZ856" s="3"/>
      <c r="EA856" s="17"/>
      <c r="EB856" s="17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</row>
    <row r="857" spans="1:156" ht="13.2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15"/>
      <c r="Q857" s="17"/>
      <c r="R857" s="17"/>
      <c r="S857" s="17"/>
      <c r="T857" s="17"/>
      <c r="U857" s="3"/>
      <c r="V857" s="3"/>
      <c r="W857" s="3"/>
      <c r="X857" s="3"/>
      <c r="Y857" s="17"/>
      <c r="Z857" s="17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17"/>
      <c r="DW857" s="3"/>
      <c r="DX857" s="3"/>
      <c r="DY857" s="3"/>
      <c r="DZ857" s="3"/>
      <c r="EA857" s="17"/>
      <c r="EB857" s="17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</row>
    <row r="858" spans="1:156" ht="13.2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15"/>
      <c r="Q858" s="17"/>
      <c r="R858" s="17"/>
      <c r="S858" s="17"/>
      <c r="T858" s="17"/>
      <c r="U858" s="3"/>
      <c r="V858" s="3"/>
      <c r="W858" s="3"/>
      <c r="X858" s="3"/>
      <c r="Y858" s="17"/>
      <c r="Z858" s="17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17"/>
      <c r="DW858" s="3"/>
      <c r="DX858" s="3"/>
      <c r="DY858" s="3"/>
      <c r="DZ858" s="3"/>
      <c r="EA858" s="17"/>
      <c r="EB858" s="17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</row>
    <row r="859" spans="1:156" ht="13.2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15"/>
      <c r="Q859" s="17"/>
      <c r="R859" s="17"/>
      <c r="S859" s="17"/>
      <c r="T859" s="17"/>
      <c r="U859" s="3"/>
      <c r="V859" s="3"/>
      <c r="W859" s="3"/>
      <c r="X859" s="3"/>
      <c r="Y859" s="17"/>
      <c r="Z859" s="17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17"/>
      <c r="DW859" s="3"/>
      <c r="DX859" s="3"/>
      <c r="DY859" s="3"/>
      <c r="DZ859" s="3"/>
      <c r="EA859" s="17"/>
      <c r="EB859" s="17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</row>
    <row r="860" spans="1:156" ht="13.2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15"/>
      <c r="Q860" s="17"/>
      <c r="R860" s="17"/>
      <c r="S860" s="17"/>
      <c r="T860" s="17"/>
      <c r="U860" s="3"/>
      <c r="V860" s="3"/>
      <c r="W860" s="3"/>
      <c r="X860" s="3"/>
      <c r="Y860" s="17"/>
      <c r="Z860" s="17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17"/>
      <c r="DW860" s="3"/>
      <c r="DX860" s="3"/>
      <c r="DY860" s="3"/>
      <c r="DZ860" s="3"/>
      <c r="EA860" s="17"/>
      <c r="EB860" s="17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</row>
    <row r="861" spans="1:156" ht="13.2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15"/>
      <c r="Q861" s="17"/>
      <c r="R861" s="17"/>
      <c r="S861" s="17"/>
      <c r="T861" s="17"/>
      <c r="U861" s="3"/>
      <c r="V861" s="3"/>
      <c r="W861" s="3"/>
      <c r="X861" s="3"/>
      <c r="Y861" s="17"/>
      <c r="Z861" s="17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17"/>
      <c r="DW861" s="3"/>
      <c r="DX861" s="3"/>
      <c r="DY861" s="3"/>
      <c r="DZ861" s="3"/>
      <c r="EA861" s="17"/>
      <c r="EB861" s="17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</row>
    <row r="862" spans="1:156" ht="13.2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15"/>
      <c r="Q862" s="17"/>
      <c r="R862" s="17"/>
      <c r="S862" s="17"/>
      <c r="T862" s="17"/>
      <c r="U862" s="3"/>
      <c r="V862" s="3"/>
      <c r="W862" s="3"/>
      <c r="X862" s="3"/>
      <c r="Y862" s="17"/>
      <c r="Z862" s="17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17"/>
      <c r="DW862" s="3"/>
      <c r="DX862" s="3"/>
      <c r="DY862" s="3"/>
      <c r="DZ862" s="3"/>
      <c r="EA862" s="17"/>
      <c r="EB862" s="17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</row>
    <row r="863" spans="1:156" ht="13.2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15"/>
      <c r="Q863" s="17"/>
      <c r="R863" s="17"/>
      <c r="S863" s="17"/>
      <c r="T863" s="17"/>
      <c r="U863" s="3"/>
      <c r="V863" s="3"/>
      <c r="W863" s="3"/>
      <c r="X863" s="3"/>
      <c r="Y863" s="17"/>
      <c r="Z863" s="17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17"/>
      <c r="DW863" s="3"/>
      <c r="DX863" s="3"/>
      <c r="DY863" s="3"/>
      <c r="DZ863" s="3"/>
      <c r="EA863" s="17"/>
      <c r="EB863" s="17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</row>
    <row r="864" spans="1:156" ht="13.2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15"/>
      <c r="Q864" s="17"/>
      <c r="R864" s="17"/>
      <c r="S864" s="17"/>
      <c r="T864" s="17"/>
      <c r="U864" s="3"/>
      <c r="V864" s="3"/>
      <c r="W864" s="3"/>
      <c r="X864" s="3"/>
      <c r="Y864" s="17"/>
      <c r="Z864" s="17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17"/>
      <c r="DW864" s="3"/>
      <c r="DX864" s="3"/>
      <c r="DY864" s="3"/>
      <c r="DZ864" s="3"/>
      <c r="EA864" s="17"/>
      <c r="EB864" s="17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</row>
    <row r="865" spans="1:156" ht="13.2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15"/>
      <c r="Q865" s="17"/>
      <c r="R865" s="17"/>
      <c r="S865" s="17"/>
      <c r="T865" s="17"/>
      <c r="U865" s="3"/>
      <c r="V865" s="3"/>
      <c r="W865" s="3"/>
      <c r="X865" s="3"/>
      <c r="Y865" s="17"/>
      <c r="Z865" s="17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17"/>
      <c r="DW865" s="3"/>
      <c r="DX865" s="3"/>
      <c r="DY865" s="3"/>
      <c r="DZ865" s="3"/>
      <c r="EA865" s="17"/>
      <c r="EB865" s="17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</row>
    <row r="866" spans="1:156" ht="13.2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15"/>
      <c r="Q866" s="17"/>
      <c r="R866" s="17"/>
      <c r="S866" s="17"/>
      <c r="T866" s="17"/>
      <c r="U866" s="3"/>
      <c r="V866" s="3"/>
      <c r="W866" s="3"/>
      <c r="X866" s="3"/>
      <c r="Y866" s="17"/>
      <c r="Z866" s="17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17"/>
      <c r="DW866" s="3"/>
      <c r="DX866" s="3"/>
      <c r="DY866" s="3"/>
      <c r="DZ866" s="3"/>
      <c r="EA866" s="17"/>
      <c r="EB866" s="17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</row>
    <row r="867" spans="1:156" ht="13.2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15"/>
      <c r="Q867" s="17"/>
      <c r="R867" s="17"/>
      <c r="S867" s="17"/>
      <c r="T867" s="17"/>
      <c r="U867" s="3"/>
      <c r="V867" s="3"/>
      <c r="W867" s="3"/>
      <c r="X867" s="3"/>
      <c r="Y867" s="17"/>
      <c r="Z867" s="17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17"/>
      <c r="DW867" s="3"/>
      <c r="DX867" s="3"/>
      <c r="DY867" s="3"/>
      <c r="DZ867" s="3"/>
      <c r="EA867" s="17"/>
      <c r="EB867" s="17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</row>
    <row r="868" spans="1:156" ht="13.2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15"/>
      <c r="Q868" s="17"/>
      <c r="R868" s="17"/>
      <c r="S868" s="17"/>
      <c r="T868" s="17"/>
      <c r="U868" s="3"/>
      <c r="V868" s="3"/>
      <c r="W868" s="3"/>
      <c r="X868" s="3"/>
      <c r="Y868" s="17"/>
      <c r="Z868" s="17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17"/>
      <c r="DW868" s="3"/>
      <c r="DX868" s="3"/>
      <c r="DY868" s="3"/>
      <c r="DZ868" s="3"/>
      <c r="EA868" s="17"/>
      <c r="EB868" s="17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</row>
    <row r="869" spans="1:156" ht="13.2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15"/>
      <c r="Q869" s="17"/>
      <c r="R869" s="17"/>
      <c r="S869" s="17"/>
      <c r="T869" s="17"/>
      <c r="U869" s="3"/>
      <c r="V869" s="3"/>
      <c r="W869" s="3"/>
      <c r="X869" s="3"/>
      <c r="Y869" s="17"/>
      <c r="Z869" s="17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17"/>
      <c r="DW869" s="3"/>
      <c r="DX869" s="3"/>
      <c r="DY869" s="3"/>
      <c r="DZ869" s="3"/>
      <c r="EA869" s="17"/>
      <c r="EB869" s="17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</row>
    <row r="870" spans="1:156" ht="13.2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15"/>
      <c r="Q870" s="17"/>
      <c r="R870" s="17"/>
      <c r="S870" s="17"/>
      <c r="T870" s="17"/>
      <c r="U870" s="3"/>
      <c r="V870" s="3"/>
      <c r="W870" s="3"/>
      <c r="X870" s="3"/>
      <c r="Y870" s="17"/>
      <c r="Z870" s="17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17"/>
      <c r="DW870" s="3"/>
      <c r="DX870" s="3"/>
      <c r="DY870" s="3"/>
      <c r="DZ870" s="3"/>
      <c r="EA870" s="17"/>
      <c r="EB870" s="17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</row>
    <row r="871" spans="1:156" ht="13.2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15"/>
      <c r="Q871" s="17"/>
      <c r="R871" s="17"/>
      <c r="S871" s="17"/>
      <c r="T871" s="17"/>
      <c r="U871" s="3"/>
      <c r="V871" s="3"/>
      <c r="W871" s="3"/>
      <c r="X871" s="3"/>
      <c r="Y871" s="17"/>
      <c r="Z871" s="17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17"/>
      <c r="DW871" s="3"/>
      <c r="DX871" s="3"/>
      <c r="DY871" s="3"/>
      <c r="DZ871" s="3"/>
      <c r="EA871" s="17"/>
      <c r="EB871" s="17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</row>
    <row r="872" spans="1:156" ht="13.2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15"/>
      <c r="Q872" s="17"/>
      <c r="R872" s="17"/>
      <c r="S872" s="17"/>
      <c r="T872" s="17"/>
      <c r="U872" s="3"/>
      <c r="V872" s="3"/>
      <c r="W872" s="3"/>
      <c r="X872" s="3"/>
      <c r="Y872" s="17"/>
      <c r="Z872" s="17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17"/>
      <c r="DW872" s="3"/>
      <c r="DX872" s="3"/>
      <c r="DY872" s="3"/>
      <c r="DZ872" s="3"/>
      <c r="EA872" s="17"/>
      <c r="EB872" s="17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</row>
    <row r="873" spans="1:156" ht="13.2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15"/>
      <c r="Q873" s="17"/>
      <c r="R873" s="17"/>
      <c r="S873" s="17"/>
      <c r="T873" s="17"/>
      <c r="U873" s="3"/>
      <c r="V873" s="3"/>
      <c r="W873" s="3"/>
      <c r="X873" s="3"/>
      <c r="Y873" s="17"/>
      <c r="Z873" s="17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17"/>
      <c r="DW873" s="3"/>
      <c r="DX873" s="3"/>
      <c r="DY873" s="3"/>
      <c r="DZ873" s="3"/>
      <c r="EA873" s="17"/>
      <c r="EB873" s="17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</row>
    <row r="874" spans="1:156" ht="13.2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15"/>
      <c r="Q874" s="17"/>
      <c r="R874" s="17"/>
      <c r="S874" s="17"/>
      <c r="T874" s="17"/>
      <c r="U874" s="3"/>
      <c r="V874" s="3"/>
      <c r="W874" s="3"/>
      <c r="X874" s="3"/>
      <c r="Y874" s="17"/>
      <c r="Z874" s="17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17"/>
      <c r="DW874" s="3"/>
      <c r="DX874" s="3"/>
      <c r="DY874" s="3"/>
      <c r="DZ874" s="3"/>
      <c r="EA874" s="17"/>
      <c r="EB874" s="17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</row>
    <row r="875" spans="1:156" ht="13.2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15"/>
      <c r="Q875" s="17"/>
      <c r="R875" s="17"/>
      <c r="S875" s="17"/>
      <c r="T875" s="17"/>
      <c r="U875" s="3"/>
      <c r="V875" s="3"/>
      <c r="W875" s="3"/>
      <c r="X875" s="3"/>
      <c r="Y875" s="17"/>
      <c r="Z875" s="17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17"/>
      <c r="DW875" s="3"/>
      <c r="DX875" s="3"/>
      <c r="DY875" s="3"/>
      <c r="DZ875" s="3"/>
      <c r="EA875" s="17"/>
      <c r="EB875" s="17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</row>
    <row r="876" spans="1:156" ht="13.2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15"/>
      <c r="Q876" s="17"/>
      <c r="R876" s="17"/>
      <c r="S876" s="17"/>
      <c r="T876" s="17"/>
      <c r="U876" s="3"/>
      <c r="V876" s="3"/>
      <c r="W876" s="3"/>
      <c r="X876" s="3"/>
      <c r="Y876" s="17"/>
      <c r="Z876" s="17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17"/>
      <c r="DW876" s="3"/>
      <c r="DX876" s="3"/>
      <c r="DY876" s="3"/>
      <c r="DZ876" s="3"/>
      <c r="EA876" s="17"/>
      <c r="EB876" s="17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</row>
    <row r="877" spans="1:156" ht="13.2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15"/>
      <c r="Q877" s="17"/>
      <c r="R877" s="17"/>
      <c r="S877" s="17"/>
      <c r="T877" s="17"/>
      <c r="U877" s="3"/>
      <c r="V877" s="3"/>
      <c r="W877" s="3"/>
      <c r="X877" s="3"/>
      <c r="Y877" s="17"/>
      <c r="Z877" s="17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17"/>
      <c r="DW877" s="3"/>
      <c r="DX877" s="3"/>
      <c r="DY877" s="3"/>
      <c r="DZ877" s="3"/>
      <c r="EA877" s="17"/>
      <c r="EB877" s="17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</row>
    <row r="878" spans="1:156" ht="13.2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15"/>
      <c r="Q878" s="17"/>
      <c r="R878" s="17"/>
      <c r="S878" s="17"/>
      <c r="T878" s="17"/>
      <c r="U878" s="3"/>
      <c r="V878" s="3"/>
      <c r="W878" s="3"/>
      <c r="X878" s="3"/>
      <c r="Y878" s="17"/>
      <c r="Z878" s="17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17"/>
      <c r="DW878" s="3"/>
      <c r="DX878" s="3"/>
      <c r="DY878" s="3"/>
      <c r="DZ878" s="3"/>
      <c r="EA878" s="17"/>
      <c r="EB878" s="17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</row>
    <row r="879" spans="1:156" ht="13.2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15"/>
      <c r="Q879" s="17"/>
      <c r="R879" s="17"/>
      <c r="S879" s="17"/>
      <c r="T879" s="17"/>
      <c r="U879" s="3"/>
      <c r="V879" s="3"/>
      <c r="W879" s="3"/>
      <c r="X879" s="3"/>
      <c r="Y879" s="17"/>
      <c r="Z879" s="17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17"/>
      <c r="DW879" s="3"/>
      <c r="DX879" s="3"/>
      <c r="DY879" s="3"/>
      <c r="DZ879" s="3"/>
      <c r="EA879" s="17"/>
      <c r="EB879" s="17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</row>
    <row r="880" spans="1:156" ht="13.2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15"/>
      <c r="Q880" s="17"/>
      <c r="R880" s="17"/>
      <c r="S880" s="17"/>
      <c r="T880" s="17"/>
      <c r="U880" s="3"/>
      <c r="V880" s="3"/>
      <c r="W880" s="3"/>
      <c r="X880" s="3"/>
      <c r="Y880" s="17"/>
      <c r="Z880" s="17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17"/>
      <c r="DW880" s="3"/>
      <c r="DX880" s="3"/>
      <c r="DY880" s="3"/>
      <c r="DZ880" s="3"/>
      <c r="EA880" s="17"/>
      <c r="EB880" s="17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</row>
    <row r="881" spans="1:156" ht="13.2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15"/>
      <c r="Q881" s="17"/>
      <c r="R881" s="17"/>
      <c r="S881" s="17"/>
      <c r="T881" s="17"/>
      <c r="U881" s="3"/>
      <c r="V881" s="3"/>
      <c r="W881" s="3"/>
      <c r="X881" s="3"/>
      <c r="Y881" s="17"/>
      <c r="Z881" s="17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17"/>
      <c r="DW881" s="3"/>
      <c r="DX881" s="3"/>
      <c r="DY881" s="3"/>
      <c r="DZ881" s="3"/>
      <c r="EA881" s="17"/>
      <c r="EB881" s="17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</row>
    <row r="882" spans="1:156" ht="13.2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15"/>
      <c r="Q882" s="17"/>
      <c r="R882" s="17"/>
      <c r="S882" s="17"/>
      <c r="T882" s="17"/>
      <c r="U882" s="3"/>
      <c r="V882" s="3"/>
      <c r="W882" s="3"/>
      <c r="X882" s="3"/>
      <c r="Y882" s="17"/>
      <c r="Z882" s="17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17"/>
      <c r="DW882" s="3"/>
      <c r="DX882" s="3"/>
      <c r="DY882" s="3"/>
      <c r="DZ882" s="3"/>
      <c r="EA882" s="17"/>
      <c r="EB882" s="17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</row>
    <row r="883" spans="1:156" ht="13.2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15"/>
      <c r="Q883" s="17"/>
      <c r="R883" s="17"/>
      <c r="S883" s="17"/>
      <c r="T883" s="17"/>
      <c r="U883" s="3"/>
      <c r="V883" s="3"/>
      <c r="W883" s="3"/>
      <c r="X883" s="3"/>
      <c r="Y883" s="17"/>
      <c r="Z883" s="17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17"/>
      <c r="DW883" s="3"/>
      <c r="DX883" s="3"/>
      <c r="DY883" s="3"/>
      <c r="DZ883" s="3"/>
      <c r="EA883" s="17"/>
      <c r="EB883" s="17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</row>
    <row r="884" spans="1:156" ht="13.2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15"/>
      <c r="Q884" s="17"/>
      <c r="R884" s="17"/>
      <c r="S884" s="17"/>
      <c r="T884" s="17"/>
      <c r="U884" s="3"/>
      <c r="V884" s="3"/>
      <c r="W884" s="3"/>
      <c r="X884" s="3"/>
      <c r="Y884" s="17"/>
      <c r="Z884" s="17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17"/>
      <c r="DW884" s="3"/>
      <c r="DX884" s="3"/>
      <c r="DY884" s="3"/>
      <c r="DZ884" s="3"/>
      <c r="EA884" s="17"/>
      <c r="EB884" s="17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</row>
    <row r="885" spans="1:156" ht="13.2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15"/>
      <c r="Q885" s="17"/>
      <c r="R885" s="17"/>
      <c r="S885" s="17"/>
      <c r="T885" s="17"/>
      <c r="U885" s="3"/>
      <c r="V885" s="3"/>
      <c r="W885" s="3"/>
      <c r="X885" s="3"/>
      <c r="Y885" s="17"/>
      <c r="Z885" s="17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17"/>
      <c r="DW885" s="3"/>
      <c r="DX885" s="3"/>
      <c r="DY885" s="3"/>
      <c r="DZ885" s="3"/>
      <c r="EA885" s="17"/>
      <c r="EB885" s="17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</row>
    <row r="886" spans="1:156" ht="13.2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15"/>
      <c r="Q886" s="17"/>
      <c r="R886" s="17"/>
      <c r="S886" s="17"/>
      <c r="T886" s="17"/>
      <c r="U886" s="3"/>
      <c r="V886" s="3"/>
      <c r="W886" s="3"/>
      <c r="X886" s="3"/>
      <c r="Y886" s="17"/>
      <c r="Z886" s="17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17"/>
      <c r="DW886" s="3"/>
      <c r="DX886" s="3"/>
      <c r="DY886" s="3"/>
      <c r="DZ886" s="3"/>
      <c r="EA886" s="17"/>
      <c r="EB886" s="17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</row>
    <row r="887" spans="1:156" ht="13.2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15"/>
      <c r="Q887" s="17"/>
      <c r="R887" s="17"/>
      <c r="S887" s="17"/>
      <c r="T887" s="17"/>
      <c r="U887" s="3"/>
      <c r="V887" s="3"/>
      <c r="W887" s="3"/>
      <c r="X887" s="3"/>
      <c r="Y887" s="17"/>
      <c r="Z887" s="17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17"/>
      <c r="DW887" s="3"/>
      <c r="DX887" s="3"/>
      <c r="DY887" s="3"/>
      <c r="DZ887" s="3"/>
      <c r="EA887" s="17"/>
      <c r="EB887" s="17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</row>
    <row r="888" spans="1:156" ht="13.2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15"/>
      <c r="Q888" s="17"/>
      <c r="R888" s="17"/>
      <c r="S888" s="17"/>
      <c r="T888" s="17"/>
      <c r="U888" s="3"/>
      <c r="V888" s="3"/>
      <c r="W888" s="3"/>
      <c r="X888" s="3"/>
      <c r="Y888" s="17"/>
      <c r="Z888" s="17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17"/>
      <c r="DW888" s="3"/>
      <c r="DX888" s="3"/>
      <c r="DY888" s="3"/>
      <c r="DZ888" s="3"/>
      <c r="EA888" s="17"/>
      <c r="EB888" s="17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</row>
    <row r="889" spans="1:156" ht="13.2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15"/>
      <c r="Q889" s="17"/>
      <c r="R889" s="17"/>
      <c r="S889" s="17"/>
      <c r="T889" s="17"/>
      <c r="U889" s="3"/>
      <c r="V889" s="3"/>
      <c r="W889" s="3"/>
      <c r="X889" s="3"/>
      <c r="Y889" s="17"/>
      <c r="Z889" s="17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17"/>
      <c r="DW889" s="3"/>
      <c r="DX889" s="3"/>
      <c r="DY889" s="3"/>
      <c r="DZ889" s="3"/>
      <c r="EA889" s="17"/>
      <c r="EB889" s="17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</row>
    <row r="890" spans="1:156" ht="13.2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15"/>
      <c r="Q890" s="17"/>
      <c r="R890" s="17"/>
      <c r="S890" s="17"/>
      <c r="T890" s="17"/>
      <c r="U890" s="3"/>
      <c r="V890" s="3"/>
      <c r="W890" s="3"/>
      <c r="X890" s="3"/>
      <c r="Y890" s="17"/>
      <c r="Z890" s="17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17"/>
      <c r="DW890" s="3"/>
      <c r="DX890" s="3"/>
      <c r="DY890" s="3"/>
      <c r="DZ890" s="3"/>
      <c r="EA890" s="17"/>
      <c r="EB890" s="17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</row>
    <row r="891" spans="1:156" ht="13.2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15"/>
      <c r="Q891" s="17"/>
      <c r="R891" s="17"/>
      <c r="S891" s="17"/>
      <c r="T891" s="17"/>
      <c r="U891" s="3"/>
      <c r="V891" s="3"/>
      <c r="W891" s="3"/>
      <c r="X891" s="3"/>
      <c r="Y891" s="17"/>
      <c r="Z891" s="17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17"/>
      <c r="DW891" s="3"/>
      <c r="DX891" s="3"/>
      <c r="DY891" s="3"/>
      <c r="DZ891" s="3"/>
      <c r="EA891" s="17"/>
      <c r="EB891" s="17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</row>
    <row r="892" spans="1:156" ht="13.2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15"/>
      <c r="Q892" s="17"/>
      <c r="R892" s="17"/>
      <c r="S892" s="17"/>
      <c r="T892" s="17"/>
      <c r="U892" s="3"/>
      <c r="V892" s="3"/>
      <c r="W892" s="3"/>
      <c r="X892" s="3"/>
      <c r="Y892" s="17"/>
      <c r="Z892" s="17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17"/>
      <c r="DW892" s="3"/>
      <c r="DX892" s="3"/>
      <c r="DY892" s="3"/>
      <c r="DZ892" s="3"/>
      <c r="EA892" s="17"/>
      <c r="EB892" s="17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</row>
    <row r="893" spans="1:156" ht="13.2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15"/>
      <c r="Q893" s="17"/>
      <c r="R893" s="17"/>
      <c r="S893" s="17"/>
      <c r="T893" s="17"/>
      <c r="U893" s="3"/>
      <c r="V893" s="3"/>
      <c r="W893" s="3"/>
      <c r="X893" s="3"/>
      <c r="Y893" s="17"/>
      <c r="Z893" s="17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17"/>
      <c r="DW893" s="3"/>
      <c r="DX893" s="3"/>
      <c r="DY893" s="3"/>
      <c r="DZ893" s="3"/>
      <c r="EA893" s="17"/>
      <c r="EB893" s="17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</row>
    <row r="894" spans="1:156" ht="13.2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15"/>
      <c r="Q894" s="17"/>
      <c r="R894" s="17"/>
      <c r="S894" s="17"/>
      <c r="T894" s="17"/>
      <c r="U894" s="3"/>
      <c r="V894" s="3"/>
      <c r="W894" s="3"/>
      <c r="X894" s="3"/>
      <c r="Y894" s="17"/>
      <c r="Z894" s="17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17"/>
      <c r="DW894" s="3"/>
      <c r="DX894" s="3"/>
      <c r="DY894" s="3"/>
      <c r="DZ894" s="3"/>
      <c r="EA894" s="17"/>
      <c r="EB894" s="17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</row>
    <row r="895" spans="1:156" ht="13.2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15"/>
      <c r="Q895" s="17"/>
      <c r="R895" s="17"/>
      <c r="S895" s="17"/>
      <c r="T895" s="17"/>
      <c r="U895" s="3"/>
      <c r="V895" s="3"/>
      <c r="W895" s="3"/>
      <c r="X895" s="3"/>
      <c r="Y895" s="17"/>
      <c r="Z895" s="17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17"/>
      <c r="DW895" s="3"/>
      <c r="DX895" s="3"/>
      <c r="DY895" s="3"/>
      <c r="DZ895" s="3"/>
      <c r="EA895" s="17"/>
      <c r="EB895" s="17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</row>
    <row r="896" spans="1:156" ht="13.2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15"/>
      <c r="Q896" s="17"/>
      <c r="R896" s="17"/>
      <c r="S896" s="17"/>
      <c r="T896" s="17"/>
      <c r="U896" s="3"/>
      <c r="V896" s="3"/>
      <c r="W896" s="3"/>
      <c r="X896" s="3"/>
      <c r="Y896" s="17"/>
      <c r="Z896" s="17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17"/>
      <c r="DW896" s="3"/>
      <c r="DX896" s="3"/>
      <c r="DY896" s="3"/>
      <c r="DZ896" s="3"/>
      <c r="EA896" s="17"/>
      <c r="EB896" s="17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</row>
    <row r="897" spans="1:156" ht="13.2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15"/>
      <c r="Q897" s="17"/>
      <c r="R897" s="17"/>
      <c r="S897" s="17"/>
      <c r="T897" s="17"/>
      <c r="U897" s="3"/>
      <c r="V897" s="3"/>
      <c r="W897" s="3"/>
      <c r="X897" s="3"/>
      <c r="Y897" s="17"/>
      <c r="Z897" s="17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17"/>
      <c r="DW897" s="3"/>
      <c r="DX897" s="3"/>
      <c r="DY897" s="3"/>
      <c r="DZ897" s="3"/>
      <c r="EA897" s="17"/>
      <c r="EB897" s="17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</row>
    <row r="898" spans="1:156" ht="13.2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15"/>
      <c r="Q898" s="17"/>
      <c r="R898" s="17"/>
      <c r="S898" s="17"/>
      <c r="T898" s="17"/>
      <c r="U898" s="3"/>
      <c r="V898" s="3"/>
      <c r="W898" s="3"/>
      <c r="X898" s="3"/>
      <c r="Y898" s="17"/>
      <c r="Z898" s="17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17"/>
      <c r="DW898" s="3"/>
      <c r="DX898" s="3"/>
      <c r="DY898" s="3"/>
      <c r="DZ898" s="3"/>
      <c r="EA898" s="17"/>
      <c r="EB898" s="17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</row>
    <row r="899" spans="1:156" ht="13.2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15"/>
      <c r="Q899" s="17"/>
      <c r="R899" s="17"/>
      <c r="S899" s="17"/>
      <c r="T899" s="17"/>
      <c r="U899" s="3"/>
      <c r="V899" s="3"/>
      <c r="W899" s="3"/>
      <c r="X899" s="3"/>
      <c r="Y899" s="17"/>
      <c r="Z899" s="17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17"/>
      <c r="DW899" s="3"/>
      <c r="DX899" s="3"/>
      <c r="DY899" s="3"/>
      <c r="DZ899" s="3"/>
      <c r="EA899" s="17"/>
      <c r="EB899" s="17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</row>
    <row r="900" spans="1:156" ht="13.2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15"/>
      <c r="Q900" s="17"/>
      <c r="R900" s="17"/>
      <c r="S900" s="17"/>
      <c r="T900" s="17"/>
      <c r="U900" s="3"/>
      <c r="V900" s="3"/>
      <c r="W900" s="3"/>
      <c r="X900" s="3"/>
      <c r="Y900" s="17"/>
      <c r="Z900" s="17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17"/>
      <c r="DW900" s="3"/>
      <c r="DX900" s="3"/>
      <c r="DY900" s="3"/>
      <c r="DZ900" s="3"/>
      <c r="EA900" s="17"/>
      <c r="EB900" s="17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</row>
    <row r="901" spans="1:156" ht="13.2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15"/>
      <c r="Q901" s="17"/>
      <c r="R901" s="17"/>
      <c r="S901" s="17"/>
      <c r="T901" s="17"/>
      <c r="U901" s="3"/>
      <c r="V901" s="3"/>
      <c r="W901" s="3"/>
      <c r="X901" s="3"/>
      <c r="Y901" s="17"/>
      <c r="Z901" s="17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17"/>
      <c r="DW901" s="3"/>
      <c r="DX901" s="3"/>
      <c r="DY901" s="3"/>
      <c r="DZ901" s="3"/>
      <c r="EA901" s="17"/>
      <c r="EB901" s="17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</row>
    <row r="902" spans="1:156" ht="13.2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15"/>
      <c r="Q902" s="17"/>
      <c r="R902" s="17"/>
      <c r="S902" s="17"/>
      <c r="T902" s="17"/>
      <c r="U902" s="3"/>
      <c r="V902" s="3"/>
      <c r="W902" s="3"/>
      <c r="X902" s="3"/>
      <c r="Y902" s="17"/>
      <c r="Z902" s="17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17"/>
      <c r="DW902" s="3"/>
      <c r="DX902" s="3"/>
      <c r="DY902" s="3"/>
      <c r="DZ902" s="3"/>
      <c r="EA902" s="17"/>
      <c r="EB902" s="17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</row>
    <row r="903" spans="1:156" ht="13.2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15"/>
      <c r="Q903" s="17"/>
      <c r="R903" s="17"/>
      <c r="S903" s="17"/>
      <c r="T903" s="17"/>
      <c r="U903" s="3"/>
      <c r="V903" s="3"/>
      <c r="W903" s="3"/>
      <c r="X903" s="3"/>
      <c r="Y903" s="17"/>
      <c r="Z903" s="17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17"/>
      <c r="DW903" s="3"/>
      <c r="DX903" s="3"/>
      <c r="DY903" s="3"/>
      <c r="DZ903" s="3"/>
      <c r="EA903" s="17"/>
      <c r="EB903" s="17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</row>
    <row r="904" spans="1:156" ht="13.2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15"/>
      <c r="Q904" s="17"/>
      <c r="R904" s="17"/>
      <c r="S904" s="17"/>
      <c r="T904" s="17"/>
      <c r="U904" s="3"/>
      <c r="V904" s="3"/>
      <c r="W904" s="3"/>
      <c r="X904" s="3"/>
      <c r="Y904" s="17"/>
      <c r="Z904" s="17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17"/>
      <c r="DW904" s="3"/>
      <c r="DX904" s="3"/>
      <c r="DY904" s="3"/>
      <c r="DZ904" s="3"/>
      <c r="EA904" s="17"/>
      <c r="EB904" s="17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</row>
    <row r="905" spans="1:156" ht="13.2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15"/>
      <c r="Q905" s="17"/>
      <c r="R905" s="17"/>
      <c r="S905" s="17"/>
      <c r="T905" s="17"/>
      <c r="U905" s="3"/>
      <c r="V905" s="3"/>
      <c r="W905" s="3"/>
      <c r="X905" s="3"/>
      <c r="Y905" s="17"/>
      <c r="Z905" s="17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17"/>
      <c r="DW905" s="3"/>
      <c r="DX905" s="3"/>
      <c r="DY905" s="3"/>
      <c r="DZ905" s="3"/>
      <c r="EA905" s="17"/>
      <c r="EB905" s="17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</row>
    <row r="906" spans="1:156" ht="13.2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15"/>
      <c r="Q906" s="17"/>
      <c r="R906" s="17"/>
      <c r="S906" s="17"/>
      <c r="T906" s="17"/>
      <c r="U906" s="3"/>
      <c r="V906" s="3"/>
      <c r="W906" s="3"/>
      <c r="X906" s="3"/>
      <c r="Y906" s="17"/>
      <c r="Z906" s="17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17"/>
      <c r="DW906" s="3"/>
      <c r="DX906" s="3"/>
      <c r="DY906" s="3"/>
      <c r="DZ906" s="3"/>
      <c r="EA906" s="17"/>
      <c r="EB906" s="17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</row>
    <row r="907" spans="1:156" ht="13.2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15"/>
      <c r="Q907" s="17"/>
      <c r="R907" s="17"/>
      <c r="S907" s="17"/>
      <c r="T907" s="17"/>
      <c r="U907" s="3"/>
      <c r="V907" s="3"/>
      <c r="W907" s="3"/>
      <c r="X907" s="3"/>
      <c r="Y907" s="17"/>
      <c r="Z907" s="17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17"/>
      <c r="DW907" s="3"/>
      <c r="DX907" s="3"/>
      <c r="DY907" s="3"/>
      <c r="DZ907" s="3"/>
      <c r="EA907" s="17"/>
      <c r="EB907" s="17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</row>
    <row r="908" spans="1:156" ht="13.2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15"/>
      <c r="Q908" s="17"/>
      <c r="R908" s="17"/>
      <c r="S908" s="17"/>
      <c r="T908" s="17"/>
      <c r="U908" s="3"/>
      <c r="V908" s="3"/>
      <c r="W908" s="3"/>
      <c r="X908" s="3"/>
      <c r="Y908" s="17"/>
      <c r="Z908" s="17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17"/>
      <c r="DW908" s="3"/>
      <c r="DX908" s="3"/>
      <c r="DY908" s="3"/>
      <c r="DZ908" s="3"/>
      <c r="EA908" s="17"/>
      <c r="EB908" s="17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</row>
    <row r="909" spans="1:156" ht="13.2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15"/>
      <c r="Q909" s="17"/>
      <c r="R909" s="17"/>
      <c r="S909" s="17"/>
      <c r="T909" s="17"/>
      <c r="U909" s="3"/>
      <c r="V909" s="3"/>
      <c r="W909" s="3"/>
      <c r="X909" s="3"/>
      <c r="Y909" s="17"/>
      <c r="Z909" s="17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17"/>
      <c r="DW909" s="3"/>
      <c r="DX909" s="3"/>
      <c r="DY909" s="3"/>
      <c r="DZ909" s="3"/>
      <c r="EA909" s="17"/>
      <c r="EB909" s="17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</row>
    <row r="910" spans="1:156" ht="13.2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15"/>
      <c r="Q910" s="17"/>
      <c r="R910" s="17"/>
      <c r="S910" s="17"/>
      <c r="T910" s="17"/>
      <c r="U910" s="3"/>
      <c r="V910" s="3"/>
      <c r="W910" s="3"/>
      <c r="X910" s="3"/>
      <c r="Y910" s="17"/>
      <c r="Z910" s="17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17"/>
      <c r="DW910" s="3"/>
      <c r="DX910" s="3"/>
      <c r="DY910" s="3"/>
      <c r="DZ910" s="3"/>
      <c r="EA910" s="17"/>
      <c r="EB910" s="17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</row>
    <row r="911" spans="1:156" ht="13.2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15"/>
      <c r="Q911" s="17"/>
      <c r="R911" s="17"/>
      <c r="S911" s="17"/>
      <c r="T911" s="17"/>
      <c r="U911" s="3"/>
      <c r="V911" s="3"/>
      <c r="W911" s="3"/>
      <c r="X911" s="3"/>
      <c r="Y911" s="17"/>
      <c r="Z911" s="17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17"/>
      <c r="DW911" s="3"/>
      <c r="DX911" s="3"/>
      <c r="DY911" s="3"/>
      <c r="DZ911" s="3"/>
      <c r="EA911" s="17"/>
      <c r="EB911" s="17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</row>
    <row r="912" spans="1:156" ht="13.2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15"/>
      <c r="Q912" s="17"/>
      <c r="R912" s="17"/>
      <c r="S912" s="17"/>
      <c r="T912" s="17"/>
      <c r="U912" s="3"/>
      <c r="V912" s="3"/>
      <c r="W912" s="3"/>
      <c r="X912" s="3"/>
      <c r="Y912" s="17"/>
      <c r="Z912" s="17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17"/>
      <c r="DW912" s="3"/>
      <c r="DX912" s="3"/>
      <c r="DY912" s="3"/>
      <c r="DZ912" s="3"/>
      <c r="EA912" s="17"/>
      <c r="EB912" s="17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</row>
    <row r="913" spans="1:156" ht="13.2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15"/>
      <c r="Q913" s="17"/>
      <c r="R913" s="17"/>
      <c r="S913" s="17"/>
      <c r="T913" s="17"/>
      <c r="U913" s="3"/>
      <c r="V913" s="3"/>
      <c r="W913" s="3"/>
      <c r="X913" s="3"/>
      <c r="Y913" s="17"/>
      <c r="Z913" s="17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17"/>
      <c r="DW913" s="3"/>
      <c r="DX913" s="3"/>
      <c r="DY913" s="3"/>
      <c r="DZ913" s="3"/>
      <c r="EA913" s="17"/>
      <c r="EB913" s="17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</row>
    <row r="914" spans="1:156" ht="13.2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15"/>
      <c r="Q914" s="17"/>
      <c r="R914" s="17"/>
      <c r="S914" s="17"/>
      <c r="T914" s="17"/>
      <c r="U914" s="3"/>
      <c r="V914" s="3"/>
      <c r="W914" s="3"/>
      <c r="X914" s="3"/>
      <c r="Y914" s="17"/>
      <c r="Z914" s="17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17"/>
      <c r="DW914" s="3"/>
      <c r="DX914" s="3"/>
      <c r="DY914" s="3"/>
      <c r="DZ914" s="3"/>
      <c r="EA914" s="17"/>
      <c r="EB914" s="17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</row>
    <row r="915" spans="1:156" ht="13.2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15"/>
      <c r="Q915" s="17"/>
      <c r="R915" s="17"/>
      <c r="S915" s="17"/>
      <c r="T915" s="17"/>
      <c r="U915" s="3"/>
      <c r="V915" s="3"/>
      <c r="W915" s="3"/>
      <c r="X915" s="3"/>
      <c r="Y915" s="17"/>
      <c r="Z915" s="17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17"/>
      <c r="DW915" s="3"/>
      <c r="DX915" s="3"/>
      <c r="DY915" s="3"/>
      <c r="DZ915" s="3"/>
      <c r="EA915" s="17"/>
      <c r="EB915" s="17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</row>
    <row r="916" spans="1:156" ht="13.2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15"/>
      <c r="Q916" s="17"/>
      <c r="R916" s="17"/>
      <c r="S916" s="17"/>
      <c r="T916" s="17"/>
      <c r="U916" s="3"/>
      <c r="V916" s="3"/>
      <c r="W916" s="3"/>
      <c r="X916" s="3"/>
      <c r="Y916" s="17"/>
      <c r="Z916" s="17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17"/>
      <c r="DW916" s="3"/>
      <c r="DX916" s="3"/>
      <c r="DY916" s="3"/>
      <c r="DZ916" s="3"/>
      <c r="EA916" s="17"/>
      <c r="EB916" s="17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</row>
    <row r="917" spans="1:156" ht="13.2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15"/>
      <c r="Q917" s="17"/>
      <c r="R917" s="17"/>
      <c r="S917" s="17"/>
      <c r="T917" s="17"/>
      <c r="U917" s="3"/>
      <c r="V917" s="3"/>
      <c r="W917" s="3"/>
      <c r="X917" s="3"/>
      <c r="Y917" s="17"/>
      <c r="Z917" s="17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17"/>
      <c r="DW917" s="3"/>
      <c r="DX917" s="3"/>
      <c r="DY917" s="3"/>
      <c r="DZ917" s="3"/>
      <c r="EA917" s="17"/>
      <c r="EB917" s="17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</row>
    <row r="918" spans="1:156" ht="13.2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15"/>
      <c r="Q918" s="17"/>
      <c r="R918" s="17"/>
      <c r="S918" s="17"/>
      <c r="T918" s="17"/>
      <c r="U918" s="3"/>
      <c r="V918" s="3"/>
      <c r="W918" s="3"/>
      <c r="X918" s="3"/>
      <c r="Y918" s="17"/>
      <c r="Z918" s="17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17"/>
      <c r="DW918" s="3"/>
      <c r="DX918" s="3"/>
      <c r="DY918" s="3"/>
      <c r="DZ918" s="3"/>
      <c r="EA918" s="17"/>
      <c r="EB918" s="17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</row>
    <row r="919" spans="1:156" ht="13.2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15"/>
      <c r="Q919" s="17"/>
      <c r="R919" s="17"/>
      <c r="S919" s="17"/>
      <c r="T919" s="17"/>
      <c r="U919" s="3"/>
      <c r="V919" s="3"/>
      <c r="W919" s="3"/>
      <c r="X919" s="3"/>
      <c r="Y919" s="17"/>
      <c r="Z919" s="17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17"/>
      <c r="DW919" s="3"/>
      <c r="DX919" s="3"/>
      <c r="DY919" s="3"/>
      <c r="DZ919" s="3"/>
      <c r="EA919" s="17"/>
      <c r="EB919" s="17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</row>
    <row r="920" spans="1:156" ht="13.2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15"/>
      <c r="Q920" s="17"/>
      <c r="R920" s="17"/>
      <c r="S920" s="17"/>
      <c r="T920" s="17"/>
      <c r="U920" s="3"/>
      <c r="V920" s="3"/>
      <c r="W920" s="3"/>
      <c r="X920" s="3"/>
      <c r="Y920" s="17"/>
      <c r="Z920" s="17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17"/>
      <c r="DW920" s="3"/>
      <c r="DX920" s="3"/>
      <c r="DY920" s="3"/>
      <c r="DZ920" s="3"/>
      <c r="EA920" s="17"/>
      <c r="EB920" s="17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</row>
    <row r="921" spans="1:156" ht="13.2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15"/>
      <c r="Q921" s="17"/>
      <c r="R921" s="17"/>
      <c r="S921" s="17"/>
      <c r="T921" s="17"/>
      <c r="U921" s="3"/>
      <c r="V921" s="3"/>
      <c r="W921" s="3"/>
      <c r="X921" s="3"/>
      <c r="Y921" s="17"/>
      <c r="Z921" s="17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17"/>
      <c r="DW921" s="3"/>
      <c r="DX921" s="3"/>
      <c r="DY921" s="3"/>
      <c r="DZ921" s="3"/>
      <c r="EA921" s="17"/>
      <c r="EB921" s="17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</row>
    <row r="922" spans="1:156" ht="13.2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15"/>
      <c r="Q922" s="17"/>
      <c r="R922" s="17"/>
      <c r="S922" s="17"/>
      <c r="T922" s="17"/>
      <c r="U922" s="3"/>
      <c r="V922" s="3"/>
      <c r="W922" s="3"/>
      <c r="X922" s="3"/>
      <c r="Y922" s="17"/>
      <c r="Z922" s="17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17"/>
      <c r="DW922" s="3"/>
      <c r="DX922" s="3"/>
      <c r="DY922" s="3"/>
      <c r="DZ922" s="3"/>
      <c r="EA922" s="17"/>
      <c r="EB922" s="17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</row>
    <row r="923" spans="1:156" ht="13.2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15"/>
      <c r="Q923" s="17"/>
      <c r="R923" s="17"/>
      <c r="S923" s="17"/>
      <c r="T923" s="17"/>
      <c r="U923" s="3"/>
      <c r="V923" s="3"/>
      <c r="W923" s="3"/>
      <c r="X923" s="3"/>
      <c r="Y923" s="17"/>
      <c r="Z923" s="17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17"/>
      <c r="DW923" s="3"/>
      <c r="DX923" s="3"/>
      <c r="DY923" s="3"/>
      <c r="DZ923" s="3"/>
      <c r="EA923" s="17"/>
      <c r="EB923" s="17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</row>
    <row r="924" spans="1:156" ht="13.2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15"/>
      <c r="Q924" s="17"/>
      <c r="R924" s="17"/>
      <c r="S924" s="17"/>
      <c r="T924" s="17"/>
      <c r="U924" s="3"/>
      <c r="V924" s="3"/>
      <c r="W924" s="3"/>
      <c r="X924" s="3"/>
      <c r="Y924" s="17"/>
      <c r="Z924" s="17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17"/>
      <c r="DW924" s="3"/>
      <c r="DX924" s="3"/>
      <c r="DY924" s="3"/>
      <c r="DZ924" s="3"/>
      <c r="EA924" s="17"/>
      <c r="EB924" s="17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</row>
    <row r="925" spans="1:156" ht="13.2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15"/>
      <c r="Q925" s="17"/>
      <c r="R925" s="17"/>
      <c r="S925" s="17"/>
      <c r="T925" s="17"/>
      <c r="U925" s="3"/>
      <c r="V925" s="3"/>
      <c r="W925" s="3"/>
      <c r="X925" s="3"/>
      <c r="Y925" s="17"/>
      <c r="Z925" s="17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17"/>
      <c r="DW925" s="3"/>
      <c r="DX925" s="3"/>
      <c r="DY925" s="3"/>
      <c r="DZ925" s="3"/>
      <c r="EA925" s="17"/>
      <c r="EB925" s="17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</row>
    <row r="926" spans="1:156" ht="13.2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15"/>
      <c r="Q926" s="17"/>
      <c r="R926" s="17"/>
      <c r="S926" s="17"/>
      <c r="T926" s="17"/>
      <c r="U926" s="3"/>
      <c r="V926" s="3"/>
      <c r="W926" s="3"/>
      <c r="X926" s="3"/>
      <c r="Y926" s="17"/>
      <c r="Z926" s="17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17"/>
      <c r="DW926" s="3"/>
      <c r="DX926" s="3"/>
      <c r="DY926" s="3"/>
      <c r="DZ926" s="3"/>
      <c r="EA926" s="17"/>
      <c r="EB926" s="17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</row>
    <row r="927" spans="1:156" ht="13.2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15"/>
      <c r="Q927" s="17"/>
      <c r="R927" s="17"/>
      <c r="S927" s="17"/>
      <c r="T927" s="17"/>
      <c r="U927" s="3"/>
      <c r="V927" s="3"/>
      <c r="W927" s="3"/>
      <c r="X927" s="3"/>
      <c r="Y927" s="17"/>
      <c r="Z927" s="17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17"/>
      <c r="DW927" s="3"/>
      <c r="DX927" s="3"/>
      <c r="DY927" s="3"/>
      <c r="DZ927" s="3"/>
      <c r="EA927" s="17"/>
      <c r="EB927" s="17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</row>
    <row r="928" spans="1:156" ht="13.2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15"/>
      <c r="Q928" s="17"/>
      <c r="R928" s="17"/>
      <c r="S928" s="17"/>
      <c r="T928" s="17"/>
      <c r="U928" s="3"/>
      <c r="V928" s="3"/>
      <c r="W928" s="3"/>
      <c r="X928" s="3"/>
      <c r="Y928" s="17"/>
      <c r="Z928" s="17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17"/>
      <c r="DW928" s="3"/>
      <c r="DX928" s="3"/>
      <c r="DY928" s="3"/>
      <c r="DZ928" s="3"/>
      <c r="EA928" s="17"/>
      <c r="EB928" s="17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</row>
    <row r="929" spans="1:156" ht="13.2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15"/>
      <c r="Q929" s="17"/>
      <c r="R929" s="17"/>
      <c r="S929" s="17"/>
      <c r="T929" s="17"/>
      <c r="U929" s="3"/>
      <c r="V929" s="3"/>
      <c r="W929" s="3"/>
      <c r="X929" s="3"/>
      <c r="Y929" s="17"/>
      <c r="Z929" s="17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17"/>
      <c r="DW929" s="3"/>
      <c r="DX929" s="3"/>
      <c r="DY929" s="3"/>
      <c r="DZ929" s="3"/>
      <c r="EA929" s="17"/>
      <c r="EB929" s="17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</row>
    <row r="930" spans="1:156" ht="13.2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15"/>
      <c r="Q930" s="17"/>
      <c r="R930" s="17"/>
      <c r="S930" s="17"/>
      <c r="T930" s="17"/>
      <c r="U930" s="3"/>
      <c r="V930" s="3"/>
      <c r="W930" s="3"/>
      <c r="X930" s="3"/>
      <c r="Y930" s="17"/>
      <c r="Z930" s="17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17"/>
      <c r="DW930" s="3"/>
      <c r="DX930" s="3"/>
      <c r="DY930" s="3"/>
      <c r="DZ930" s="3"/>
      <c r="EA930" s="17"/>
      <c r="EB930" s="17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</row>
    <row r="931" spans="1:156" ht="13.2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15"/>
      <c r="Q931" s="17"/>
      <c r="R931" s="17"/>
      <c r="S931" s="17"/>
      <c r="T931" s="17"/>
      <c r="U931" s="3"/>
      <c r="V931" s="3"/>
      <c r="W931" s="3"/>
      <c r="X931" s="3"/>
      <c r="Y931" s="17"/>
      <c r="Z931" s="17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17"/>
      <c r="DW931" s="3"/>
      <c r="DX931" s="3"/>
      <c r="DY931" s="3"/>
      <c r="DZ931" s="3"/>
      <c r="EA931" s="17"/>
      <c r="EB931" s="17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</row>
    <row r="932" spans="1:156" ht="13.2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15"/>
      <c r="Q932" s="17"/>
      <c r="R932" s="17"/>
      <c r="S932" s="17"/>
      <c r="T932" s="17"/>
      <c r="U932" s="3"/>
      <c r="V932" s="3"/>
      <c r="W932" s="3"/>
      <c r="X932" s="3"/>
      <c r="Y932" s="17"/>
      <c r="Z932" s="17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17"/>
      <c r="DW932" s="3"/>
      <c r="DX932" s="3"/>
      <c r="DY932" s="3"/>
      <c r="DZ932" s="3"/>
      <c r="EA932" s="17"/>
      <c r="EB932" s="17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</row>
    <row r="933" spans="1:156" ht="13.2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15"/>
      <c r="Q933" s="17"/>
      <c r="R933" s="17"/>
      <c r="S933" s="17"/>
      <c r="T933" s="17"/>
      <c r="U933" s="3"/>
      <c r="V933" s="3"/>
      <c r="W933" s="3"/>
      <c r="X933" s="3"/>
      <c r="Y933" s="17"/>
      <c r="Z933" s="17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17"/>
      <c r="DW933" s="3"/>
      <c r="DX933" s="3"/>
      <c r="DY933" s="3"/>
      <c r="DZ933" s="3"/>
      <c r="EA933" s="17"/>
      <c r="EB933" s="17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</row>
    <row r="934" spans="1:156" ht="13.2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15"/>
      <c r="Q934" s="17"/>
      <c r="R934" s="17"/>
      <c r="S934" s="17"/>
      <c r="T934" s="17"/>
      <c r="U934" s="3"/>
      <c r="V934" s="3"/>
      <c r="W934" s="3"/>
      <c r="X934" s="3"/>
      <c r="Y934" s="17"/>
      <c r="Z934" s="17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17"/>
      <c r="DW934" s="3"/>
      <c r="DX934" s="3"/>
      <c r="DY934" s="3"/>
      <c r="DZ934" s="3"/>
      <c r="EA934" s="17"/>
      <c r="EB934" s="17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</row>
    <row r="935" spans="1:156" ht="13.2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15"/>
      <c r="Q935" s="17"/>
      <c r="R935" s="17"/>
      <c r="S935" s="17"/>
      <c r="T935" s="17"/>
      <c r="U935" s="3"/>
      <c r="V935" s="3"/>
      <c r="W935" s="3"/>
      <c r="X935" s="3"/>
      <c r="Y935" s="17"/>
      <c r="Z935" s="17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17"/>
      <c r="DW935" s="3"/>
      <c r="DX935" s="3"/>
      <c r="DY935" s="3"/>
      <c r="DZ935" s="3"/>
      <c r="EA935" s="17"/>
      <c r="EB935" s="17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</row>
    <row r="936" spans="1:156" ht="13.2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15"/>
      <c r="Q936" s="17"/>
      <c r="R936" s="17"/>
      <c r="S936" s="17"/>
      <c r="T936" s="17"/>
      <c r="U936" s="3"/>
      <c r="V936" s="3"/>
      <c r="W936" s="3"/>
      <c r="X936" s="3"/>
      <c r="Y936" s="17"/>
      <c r="Z936" s="17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17"/>
      <c r="DW936" s="3"/>
      <c r="DX936" s="3"/>
      <c r="DY936" s="3"/>
      <c r="DZ936" s="3"/>
      <c r="EA936" s="17"/>
      <c r="EB936" s="17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</row>
    <row r="937" spans="1:156" ht="13.2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15"/>
      <c r="Q937" s="17"/>
      <c r="R937" s="17"/>
      <c r="S937" s="17"/>
      <c r="T937" s="17"/>
      <c r="U937" s="3"/>
      <c r="V937" s="3"/>
      <c r="W937" s="3"/>
      <c r="X937" s="3"/>
      <c r="Y937" s="17"/>
      <c r="Z937" s="17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17"/>
      <c r="DW937" s="3"/>
      <c r="DX937" s="3"/>
      <c r="DY937" s="3"/>
      <c r="DZ937" s="3"/>
      <c r="EA937" s="17"/>
      <c r="EB937" s="17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</row>
    <row r="938" spans="1:156" ht="13.2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15"/>
      <c r="Q938" s="17"/>
      <c r="R938" s="17"/>
      <c r="S938" s="17"/>
      <c r="T938" s="17"/>
      <c r="U938" s="3"/>
      <c r="V938" s="3"/>
      <c r="W938" s="3"/>
      <c r="X938" s="3"/>
      <c r="Y938" s="17"/>
      <c r="Z938" s="17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17"/>
      <c r="DW938" s="3"/>
      <c r="DX938" s="3"/>
      <c r="DY938" s="3"/>
      <c r="DZ938" s="3"/>
      <c r="EA938" s="17"/>
      <c r="EB938" s="17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</row>
    <row r="939" spans="1:156" ht="13.2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15"/>
      <c r="Q939" s="17"/>
      <c r="R939" s="17"/>
      <c r="S939" s="17"/>
      <c r="T939" s="17"/>
      <c r="U939" s="3"/>
      <c r="V939" s="3"/>
      <c r="W939" s="3"/>
      <c r="X939" s="3"/>
      <c r="Y939" s="17"/>
      <c r="Z939" s="17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17"/>
      <c r="DW939" s="3"/>
      <c r="DX939" s="3"/>
      <c r="DY939" s="3"/>
      <c r="DZ939" s="3"/>
      <c r="EA939" s="17"/>
      <c r="EB939" s="17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</row>
    <row r="940" spans="1:156" ht="13.2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15"/>
      <c r="Q940" s="17"/>
      <c r="R940" s="17"/>
      <c r="S940" s="17"/>
      <c r="T940" s="17"/>
      <c r="U940" s="3"/>
      <c r="V940" s="3"/>
      <c r="W940" s="3"/>
      <c r="X940" s="3"/>
      <c r="Y940" s="17"/>
      <c r="Z940" s="17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17"/>
      <c r="DW940" s="3"/>
      <c r="DX940" s="3"/>
      <c r="DY940" s="3"/>
      <c r="DZ940" s="3"/>
      <c r="EA940" s="17"/>
      <c r="EB940" s="17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</row>
    <row r="941" spans="1:156" ht="13.2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15"/>
      <c r="Q941" s="17"/>
      <c r="R941" s="17"/>
      <c r="S941" s="17"/>
      <c r="T941" s="17"/>
      <c r="U941" s="3"/>
      <c r="V941" s="3"/>
      <c r="W941" s="3"/>
      <c r="X941" s="3"/>
      <c r="Y941" s="17"/>
      <c r="Z941" s="17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17"/>
      <c r="DW941" s="3"/>
      <c r="DX941" s="3"/>
      <c r="DY941" s="3"/>
      <c r="DZ941" s="3"/>
      <c r="EA941" s="17"/>
      <c r="EB941" s="17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</row>
    <row r="942" spans="1:156" ht="13.2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15"/>
      <c r="Q942" s="17"/>
      <c r="R942" s="17"/>
      <c r="S942" s="17"/>
      <c r="T942" s="17"/>
      <c r="U942" s="3"/>
      <c r="V942" s="3"/>
      <c r="W942" s="3"/>
      <c r="X942" s="3"/>
      <c r="Y942" s="17"/>
      <c r="Z942" s="17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17"/>
      <c r="DW942" s="3"/>
      <c r="DX942" s="3"/>
      <c r="DY942" s="3"/>
      <c r="DZ942" s="3"/>
      <c r="EA942" s="17"/>
      <c r="EB942" s="17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</row>
    <row r="943" spans="1:156" ht="13.2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15"/>
      <c r="Q943" s="17"/>
      <c r="R943" s="17"/>
      <c r="S943" s="17"/>
      <c r="T943" s="17"/>
      <c r="U943" s="3"/>
      <c r="V943" s="3"/>
      <c r="W943" s="3"/>
      <c r="X943" s="3"/>
      <c r="Y943" s="17"/>
      <c r="Z943" s="17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17"/>
      <c r="DW943" s="3"/>
      <c r="DX943" s="3"/>
      <c r="DY943" s="3"/>
      <c r="DZ943" s="3"/>
      <c r="EA943" s="17"/>
      <c r="EB943" s="17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</row>
    <row r="944" spans="1:156" ht="13.2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15"/>
      <c r="Q944" s="17"/>
      <c r="R944" s="17"/>
      <c r="S944" s="17"/>
      <c r="T944" s="17"/>
      <c r="U944" s="3"/>
      <c r="V944" s="3"/>
      <c r="W944" s="3"/>
      <c r="X944" s="3"/>
      <c r="Y944" s="17"/>
      <c r="Z944" s="17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17"/>
      <c r="DW944" s="3"/>
      <c r="DX944" s="3"/>
      <c r="DY944" s="3"/>
      <c r="DZ944" s="3"/>
      <c r="EA944" s="17"/>
      <c r="EB944" s="17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</row>
    <row r="945" spans="1:156" ht="13.2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15"/>
      <c r="Q945" s="17"/>
      <c r="R945" s="17"/>
      <c r="S945" s="17"/>
      <c r="T945" s="17"/>
      <c r="U945" s="3"/>
      <c r="V945" s="3"/>
      <c r="W945" s="3"/>
      <c r="X945" s="3"/>
      <c r="Y945" s="17"/>
      <c r="Z945" s="17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17"/>
      <c r="DW945" s="3"/>
      <c r="DX945" s="3"/>
      <c r="DY945" s="3"/>
      <c r="DZ945" s="3"/>
      <c r="EA945" s="17"/>
      <c r="EB945" s="17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</row>
    <row r="946" spans="1:156" ht="13.2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15"/>
      <c r="Q946" s="17"/>
      <c r="R946" s="17"/>
      <c r="S946" s="17"/>
      <c r="T946" s="17"/>
      <c r="U946" s="3"/>
      <c r="V946" s="3"/>
      <c r="W946" s="3"/>
      <c r="X946" s="3"/>
      <c r="Y946" s="17"/>
      <c r="Z946" s="17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17"/>
      <c r="DW946" s="3"/>
      <c r="DX946" s="3"/>
      <c r="DY946" s="3"/>
      <c r="DZ946" s="3"/>
      <c r="EA946" s="17"/>
      <c r="EB946" s="17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</row>
    <row r="947" spans="1:156" ht="13.2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15"/>
      <c r="Q947" s="17"/>
      <c r="R947" s="17"/>
      <c r="S947" s="17"/>
      <c r="T947" s="17"/>
      <c r="U947" s="3"/>
      <c r="V947" s="3"/>
      <c r="W947" s="3"/>
      <c r="X947" s="3"/>
      <c r="Y947" s="17"/>
      <c r="Z947" s="17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17"/>
      <c r="DW947" s="3"/>
      <c r="DX947" s="3"/>
      <c r="DY947" s="3"/>
      <c r="DZ947" s="3"/>
      <c r="EA947" s="17"/>
      <c r="EB947" s="17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</row>
    <row r="948" spans="1:156" ht="13.2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15"/>
      <c r="Q948" s="17"/>
      <c r="R948" s="17"/>
      <c r="S948" s="17"/>
      <c r="T948" s="17"/>
      <c r="U948" s="3"/>
      <c r="V948" s="3"/>
      <c r="W948" s="3"/>
      <c r="X948" s="3"/>
      <c r="Y948" s="17"/>
      <c r="Z948" s="17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17"/>
      <c r="DW948" s="3"/>
      <c r="DX948" s="3"/>
      <c r="DY948" s="3"/>
      <c r="DZ948" s="3"/>
      <c r="EA948" s="17"/>
      <c r="EB948" s="17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</row>
    <row r="949" spans="1:156" ht="13.2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15"/>
      <c r="Q949" s="17"/>
      <c r="R949" s="17"/>
      <c r="S949" s="17"/>
      <c r="T949" s="17"/>
      <c r="U949" s="3"/>
      <c r="V949" s="3"/>
      <c r="W949" s="3"/>
      <c r="X949" s="3"/>
      <c r="Y949" s="17"/>
      <c r="Z949" s="17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17"/>
      <c r="DW949" s="3"/>
      <c r="DX949" s="3"/>
      <c r="DY949" s="3"/>
      <c r="DZ949" s="3"/>
      <c r="EA949" s="17"/>
      <c r="EB949" s="17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</row>
    <row r="950" spans="1:156" ht="13.2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15"/>
      <c r="Q950" s="17"/>
      <c r="R950" s="17"/>
      <c r="S950" s="17"/>
      <c r="T950" s="17"/>
      <c r="U950" s="3"/>
      <c r="V950" s="3"/>
      <c r="W950" s="3"/>
      <c r="X950" s="3"/>
      <c r="Y950" s="17"/>
      <c r="Z950" s="17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17"/>
      <c r="DW950" s="3"/>
      <c r="DX950" s="3"/>
      <c r="DY950" s="3"/>
      <c r="DZ950" s="3"/>
      <c r="EA950" s="17"/>
      <c r="EB950" s="17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</row>
    <row r="951" spans="1:156" ht="13.2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15"/>
      <c r="Q951" s="17"/>
      <c r="R951" s="17"/>
      <c r="S951" s="17"/>
      <c r="T951" s="17"/>
      <c r="U951" s="3"/>
      <c r="V951" s="3"/>
      <c r="W951" s="3"/>
      <c r="X951" s="3"/>
      <c r="Y951" s="17"/>
      <c r="Z951" s="17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17"/>
      <c r="DW951" s="3"/>
      <c r="DX951" s="3"/>
      <c r="DY951" s="3"/>
      <c r="DZ951" s="3"/>
      <c r="EA951" s="17"/>
      <c r="EB951" s="17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</row>
    <row r="952" spans="1:156" ht="13.2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15"/>
      <c r="Q952" s="17"/>
      <c r="R952" s="17"/>
      <c r="S952" s="17"/>
      <c r="T952" s="17"/>
      <c r="U952" s="3"/>
      <c r="V952" s="3"/>
      <c r="W952" s="3"/>
      <c r="X952" s="3"/>
      <c r="Y952" s="17"/>
      <c r="Z952" s="17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17"/>
      <c r="DW952" s="3"/>
      <c r="DX952" s="3"/>
      <c r="DY952" s="3"/>
      <c r="DZ952" s="3"/>
      <c r="EA952" s="17"/>
      <c r="EB952" s="17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</row>
    <row r="953" spans="1:156" ht="13.2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15"/>
      <c r="Q953" s="17"/>
      <c r="R953" s="17"/>
      <c r="S953" s="17"/>
      <c r="T953" s="17"/>
      <c r="U953" s="3"/>
      <c r="V953" s="3"/>
      <c r="W953" s="3"/>
      <c r="X953" s="3"/>
      <c r="Y953" s="17"/>
      <c r="Z953" s="17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17"/>
      <c r="DW953" s="3"/>
      <c r="DX953" s="3"/>
      <c r="DY953" s="3"/>
      <c r="DZ953" s="3"/>
      <c r="EA953" s="17"/>
      <c r="EB953" s="17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</row>
    <row r="954" spans="1:156" ht="13.2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15"/>
      <c r="Q954" s="17"/>
      <c r="R954" s="17"/>
      <c r="S954" s="17"/>
      <c r="T954" s="17"/>
      <c r="U954" s="3"/>
      <c r="V954" s="3"/>
      <c r="W954" s="3"/>
      <c r="X954" s="3"/>
      <c r="Y954" s="17"/>
      <c r="Z954" s="17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17"/>
      <c r="DW954" s="3"/>
      <c r="DX954" s="3"/>
      <c r="DY954" s="3"/>
      <c r="DZ954" s="3"/>
      <c r="EA954" s="17"/>
      <c r="EB954" s="17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</row>
    <row r="955" spans="1:156" ht="13.2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15"/>
      <c r="Q955" s="17"/>
      <c r="R955" s="17"/>
      <c r="S955" s="17"/>
      <c r="T955" s="17"/>
      <c r="U955" s="3"/>
      <c r="V955" s="3"/>
      <c r="W955" s="3"/>
      <c r="X955" s="3"/>
      <c r="Y955" s="17"/>
      <c r="Z955" s="17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17"/>
      <c r="DW955" s="3"/>
      <c r="DX955" s="3"/>
      <c r="DY955" s="3"/>
      <c r="DZ955" s="3"/>
      <c r="EA955" s="17"/>
      <c r="EB955" s="17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</row>
    <row r="956" spans="1:156" ht="13.2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15"/>
      <c r="Q956" s="17"/>
      <c r="R956" s="17"/>
      <c r="S956" s="17"/>
      <c r="T956" s="17"/>
      <c r="U956" s="3"/>
      <c r="V956" s="3"/>
      <c r="W956" s="3"/>
      <c r="X956" s="3"/>
      <c r="Y956" s="17"/>
      <c r="Z956" s="17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17"/>
      <c r="DW956" s="3"/>
      <c r="DX956" s="3"/>
      <c r="DY956" s="3"/>
      <c r="DZ956" s="3"/>
      <c r="EA956" s="17"/>
      <c r="EB956" s="17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</row>
    <row r="957" spans="1:156" ht="13.2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15"/>
      <c r="Q957" s="17"/>
      <c r="R957" s="17"/>
      <c r="S957" s="17"/>
      <c r="T957" s="17"/>
      <c r="U957" s="3"/>
      <c r="V957" s="3"/>
      <c r="W957" s="3"/>
      <c r="X957" s="3"/>
      <c r="Y957" s="17"/>
      <c r="Z957" s="17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17"/>
      <c r="DW957" s="3"/>
      <c r="DX957" s="3"/>
      <c r="DY957" s="3"/>
      <c r="DZ957" s="3"/>
      <c r="EA957" s="17"/>
      <c r="EB957" s="17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</row>
    <row r="958" spans="1:156" ht="13.2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15"/>
      <c r="Q958" s="17"/>
      <c r="R958" s="17"/>
      <c r="S958" s="17"/>
      <c r="T958" s="17"/>
      <c r="U958" s="3"/>
      <c r="V958" s="3"/>
      <c r="W958" s="3"/>
      <c r="X958" s="3"/>
      <c r="Y958" s="17"/>
      <c r="Z958" s="17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17"/>
      <c r="DW958" s="3"/>
      <c r="DX958" s="3"/>
      <c r="DY958" s="3"/>
      <c r="DZ958" s="3"/>
      <c r="EA958" s="17"/>
      <c r="EB958" s="17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</row>
    <row r="959" spans="1:156" ht="13.2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15"/>
      <c r="Q959" s="17"/>
      <c r="R959" s="17"/>
      <c r="S959" s="17"/>
      <c r="T959" s="17"/>
      <c r="U959" s="3"/>
      <c r="V959" s="3"/>
      <c r="W959" s="3"/>
      <c r="X959" s="3"/>
      <c r="Y959" s="17"/>
      <c r="Z959" s="17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17"/>
      <c r="DW959" s="3"/>
      <c r="DX959" s="3"/>
      <c r="DY959" s="3"/>
      <c r="DZ959" s="3"/>
      <c r="EA959" s="17"/>
      <c r="EB959" s="17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</row>
    <row r="960" spans="1:156" ht="13.2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15"/>
      <c r="Q960" s="17"/>
      <c r="R960" s="17"/>
      <c r="S960" s="17"/>
      <c r="T960" s="17"/>
      <c r="U960" s="3"/>
      <c r="V960" s="3"/>
      <c r="W960" s="3"/>
      <c r="X960" s="3"/>
      <c r="Y960" s="17"/>
      <c r="Z960" s="17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17"/>
      <c r="DW960" s="3"/>
      <c r="DX960" s="3"/>
      <c r="DY960" s="3"/>
      <c r="DZ960" s="3"/>
      <c r="EA960" s="17"/>
      <c r="EB960" s="17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</row>
    <row r="961" spans="1:156" ht="13.2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15"/>
      <c r="Q961" s="17"/>
      <c r="R961" s="17"/>
      <c r="S961" s="17"/>
      <c r="T961" s="17"/>
      <c r="U961" s="3"/>
      <c r="V961" s="3"/>
      <c r="W961" s="3"/>
      <c r="X961" s="3"/>
      <c r="Y961" s="17"/>
      <c r="Z961" s="17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17"/>
      <c r="DW961" s="3"/>
      <c r="DX961" s="3"/>
      <c r="DY961" s="3"/>
      <c r="DZ961" s="3"/>
      <c r="EA961" s="17"/>
      <c r="EB961" s="17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</row>
    <row r="962" spans="1:156" ht="13.2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15"/>
      <c r="Q962" s="17"/>
      <c r="R962" s="17"/>
      <c r="S962" s="17"/>
      <c r="T962" s="17"/>
      <c r="U962" s="3"/>
      <c r="V962" s="3"/>
      <c r="W962" s="3"/>
      <c r="X962" s="3"/>
      <c r="Y962" s="17"/>
      <c r="Z962" s="17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17"/>
      <c r="DW962" s="3"/>
      <c r="DX962" s="3"/>
      <c r="DY962" s="3"/>
      <c r="DZ962" s="3"/>
      <c r="EA962" s="17"/>
      <c r="EB962" s="17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</row>
    <row r="963" spans="1:156" ht="13.2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15"/>
      <c r="Q963" s="17"/>
      <c r="R963" s="17"/>
      <c r="S963" s="17"/>
      <c r="T963" s="17"/>
      <c r="U963" s="3"/>
      <c r="V963" s="3"/>
      <c r="W963" s="3"/>
      <c r="X963" s="3"/>
      <c r="Y963" s="17"/>
      <c r="Z963" s="17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17"/>
      <c r="DW963" s="3"/>
      <c r="DX963" s="3"/>
      <c r="DY963" s="3"/>
      <c r="DZ963" s="3"/>
      <c r="EA963" s="17"/>
      <c r="EB963" s="17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</row>
    <row r="964" spans="1:156" ht="13.2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15"/>
      <c r="Q964" s="17"/>
      <c r="R964" s="17"/>
      <c r="S964" s="17"/>
      <c r="T964" s="17"/>
      <c r="U964" s="3"/>
      <c r="V964" s="3"/>
      <c r="W964" s="3"/>
      <c r="X964" s="3"/>
      <c r="Y964" s="17"/>
      <c r="Z964" s="17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17"/>
      <c r="DW964" s="3"/>
      <c r="DX964" s="3"/>
      <c r="DY964" s="3"/>
      <c r="DZ964" s="3"/>
      <c r="EA964" s="17"/>
      <c r="EB964" s="17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</row>
    <row r="965" spans="1:156" ht="13.2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15"/>
      <c r="Q965" s="17"/>
      <c r="R965" s="17"/>
      <c r="S965" s="17"/>
      <c r="T965" s="17"/>
      <c r="U965" s="3"/>
      <c r="V965" s="3"/>
      <c r="W965" s="3"/>
      <c r="X965" s="3"/>
      <c r="Y965" s="17"/>
      <c r="Z965" s="17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17"/>
      <c r="DW965" s="3"/>
      <c r="DX965" s="3"/>
      <c r="DY965" s="3"/>
      <c r="DZ965" s="3"/>
      <c r="EA965" s="17"/>
      <c r="EB965" s="17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</row>
    <row r="966" spans="1:156" ht="13.2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15"/>
      <c r="Q966" s="17"/>
      <c r="R966" s="17"/>
      <c r="S966" s="17"/>
      <c r="T966" s="17"/>
      <c r="U966" s="3"/>
      <c r="V966" s="3"/>
      <c r="W966" s="3"/>
      <c r="X966" s="3"/>
      <c r="Y966" s="17"/>
      <c r="Z966" s="17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17"/>
      <c r="DW966" s="3"/>
      <c r="DX966" s="3"/>
      <c r="DY966" s="3"/>
      <c r="DZ966" s="3"/>
      <c r="EA966" s="17"/>
      <c r="EB966" s="17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</row>
    <row r="967" spans="1:156" ht="13.2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15"/>
      <c r="Q967" s="17"/>
      <c r="R967" s="17"/>
      <c r="S967" s="17"/>
      <c r="T967" s="17"/>
      <c r="U967" s="3"/>
      <c r="V967" s="3"/>
      <c r="W967" s="3"/>
      <c r="X967" s="3"/>
      <c r="Y967" s="17"/>
      <c r="Z967" s="17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17"/>
      <c r="DW967" s="3"/>
      <c r="DX967" s="3"/>
      <c r="DY967" s="3"/>
      <c r="DZ967" s="3"/>
      <c r="EA967" s="17"/>
      <c r="EB967" s="17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</row>
    <row r="968" spans="1:156" ht="13.2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15"/>
      <c r="Q968" s="17"/>
      <c r="R968" s="17"/>
      <c r="S968" s="17"/>
      <c r="T968" s="17"/>
      <c r="U968" s="3"/>
      <c r="V968" s="3"/>
      <c r="W968" s="3"/>
      <c r="X968" s="3"/>
      <c r="Y968" s="17"/>
      <c r="Z968" s="17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17"/>
      <c r="DW968" s="3"/>
      <c r="DX968" s="3"/>
      <c r="DY968" s="3"/>
      <c r="DZ968" s="3"/>
      <c r="EA968" s="17"/>
      <c r="EB968" s="17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</row>
    <row r="969" spans="1:156" ht="13.2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15"/>
      <c r="Q969" s="17"/>
      <c r="R969" s="17"/>
      <c r="S969" s="17"/>
      <c r="T969" s="17"/>
      <c r="U969" s="3"/>
      <c r="V969" s="3"/>
      <c r="W969" s="3"/>
      <c r="X969" s="3"/>
      <c r="Y969" s="17"/>
      <c r="Z969" s="17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17"/>
      <c r="DW969" s="3"/>
      <c r="DX969" s="3"/>
      <c r="DY969" s="3"/>
      <c r="DZ969" s="3"/>
      <c r="EA969" s="17"/>
      <c r="EB969" s="17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</row>
    <row r="970" spans="1:156" ht="13.2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15"/>
      <c r="Q970" s="17"/>
      <c r="R970" s="17"/>
      <c r="S970" s="17"/>
      <c r="T970" s="17"/>
      <c r="U970" s="3"/>
      <c r="V970" s="3"/>
      <c r="W970" s="3"/>
      <c r="X970" s="3"/>
      <c r="Y970" s="17"/>
      <c r="Z970" s="17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17"/>
      <c r="DW970" s="3"/>
      <c r="DX970" s="3"/>
      <c r="DY970" s="3"/>
      <c r="DZ970" s="3"/>
      <c r="EA970" s="17"/>
      <c r="EB970" s="17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</row>
    <row r="971" spans="1:156" ht="13.2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15"/>
      <c r="Q971" s="17"/>
      <c r="R971" s="17"/>
      <c r="S971" s="17"/>
      <c r="T971" s="17"/>
      <c r="U971" s="3"/>
      <c r="V971" s="3"/>
      <c r="W971" s="3"/>
      <c r="X971" s="3"/>
      <c r="Y971" s="17"/>
      <c r="Z971" s="17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17"/>
      <c r="DW971" s="3"/>
      <c r="DX971" s="3"/>
      <c r="DY971" s="3"/>
      <c r="DZ971" s="3"/>
      <c r="EA971" s="17"/>
      <c r="EB971" s="17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</row>
    <row r="972" spans="1:156" ht="13.2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15"/>
      <c r="Q972" s="17"/>
      <c r="R972" s="17"/>
      <c r="S972" s="17"/>
      <c r="T972" s="17"/>
      <c r="U972" s="3"/>
      <c r="V972" s="3"/>
      <c r="W972" s="3"/>
      <c r="X972" s="3"/>
      <c r="Y972" s="17"/>
      <c r="Z972" s="17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17"/>
      <c r="DW972" s="3"/>
      <c r="DX972" s="3"/>
      <c r="DY972" s="3"/>
      <c r="DZ972" s="3"/>
      <c r="EA972" s="17"/>
      <c r="EB972" s="17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</row>
    <row r="973" spans="1:156" ht="13.2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15"/>
      <c r="Q973" s="17"/>
      <c r="R973" s="17"/>
      <c r="S973" s="17"/>
      <c r="T973" s="17"/>
      <c r="U973" s="3"/>
      <c r="V973" s="3"/>
      <c r="W973" s="3"/>
      <c r="X973" s="3"/>
      <c r="Y973" s="17"/>
      <c r="Z973" s="17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17"/>
      <c r="DW973" s="3"/>
      <c r="DX973" s="3"/>
      <c r="DY973" s="3"/>
      <c r="DZ973" s="3"/>
      <c r="EA973" s="17"/>
      <c r="EB973" s="17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</row>
    <row r="974" spans="1:156" ht="13.2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15"/>
      <c r="Q974" s="17"/>
      <c r="R974" s="17"/>
      <c r="S974" s="17"/>
      <c r="T974" s="17"/>
      <c r="U974" s="3"/>
      <c r="V974" s="3"/>
      <c r="W974" s="3"/>
      <c r="X974" s="3"/>
      <c r="Y974" s="17"/>
      <c r="Z974" s="17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17"/>
      <c r="DW974" s="3"/>
      <c r="DX974" s="3"/>
      <c r="DY974" s="3"/>
      <c r="DZ974" s="3"/>
      <c r="EA974" s="17"/>
      <c r="EB974" s="17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</row>
    <row r="975" spans="1:156" ht="13.2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15"/>
      <c r="Q975" s="17"/>
      <c r="R975" s="17"/>
      <c r="S975" s="17"/>
      <c r="T975" s="17"/>
      <c r="U975" s="3"/>
      <c r="V975" s="3"/>
      <c r="W975" s="3"/>
      <c r="X975" s="3"/>
      <c r="Y975" s="17"/>
      <c r="Z975" s="17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17"/>
      <c r="DW975" s="3"/>
      <c r="DX975" s="3"/>
      <c r="DY975" s="3"/>
      <c r="DZ975" s="3"/>
      <c r="EA975" s="17"/>
      <c r="EB975" s="17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</row>
    <row r="976" spans="1:156" ht="13.2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15"/>
      <c r="Q976" s="17"/>
      <c r="R976" s="17"/>
      <c r="S976" s="17"/>
      <c r="T976" s="17"/>
      <c r="U976" s="3"/>
      <c r="V976" s="3"/>
      <c r="W976" s="3"/>
      <c r="X976" s="3"/>
      <c r="Y976" s="17"/>
      <c r="Z976" s="17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17"/>
      <c r="DW976" s="3"/>
      <c r="DX976" s="3"/>
      <c r="DY976" s="3"/>
      <c r="DZ976" s="3"/>
      <c r="EA976" s="17"/>
      <c r="EB976" s="17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</row>
    <row r="977" spans="1:156" ht="13.2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15"/>
      <c r="Q977" s="17"/>
      <c r="R977" s="17"/>
      <c r="S977" s="17"/>
      <c r="T977" s="17"/>
      <c r="U977" s="3"/>
      <c r="V977" s="3"/>
      <c r="W977" s="3"/>
      <c r="X977" s="3"/>
      <c r="Y977" s="17"/>
      <c r="Z977" s="17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17"/>
      <c r="DW977" s="3"/>
      <c r="DX977" s="3"/>
      <c r="DY977" s="3"/>
      <c r="DZ977" s="3"/>
      <c r="EA977" s="17"/>
      <c r="EB977" s="17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</row>
    <row r="978" spans="1:156" ht="13.2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15"/>
      <c r="Q978" s="17"/>
      <c r="R978" s="17"/>
      <c r="S978" s="17"/>
      <c r="T978" s="17"/>
      <c r="U978" s="3"/>
      <c r="V978" s="3"/>
      <c r="W978" s="3"/>
      <c r="X978" s="3"/>
      <c r="Y978" s="17"/>
      <c r="Z978" s="17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17"/>
      <c r="DW978" s="3"/>
      <c r="DX978" s="3"/>
      <c r="DY978" s="3"/>
      <c r="DZ978" s="3"/>
      <c r="EA978" s="17"/>
      <c r="EB978" s="17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</row>
    <row r="979" spans="1:156" ht="13.2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15"/>
      <c r="Q979" s="17"/>
      <c r="R979" s="17"/>
      <c r="S979" s="17"/>
      <c r="T979" s="17"/>
      <c r="U979" s="3"/>
      <c r="V979" s="3"/>
      <c r="W979" s="3"/>
      <c r="X979" s="3"/>
      <c r="Y979" s="17"/>
      <c r="Z979" s="17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17"/>
      <c r="DW979" s="3"/>
      <c r="DX979" s="3"/>
      <c r="DY979" s="3"/>
      <c r="DZ979" s="3"/>
      <c r="EA979" s="17"/>
      <c r="EB979" s="17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</row>
    <row r="980" spans="1:156" ht="13.2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15"/>
      <c r="Q980" s="17"/>
      <c r="R980" s="17"/>
      <c r="S980" s="17"/>
      <c r="T980" s="17"/>
      <c r="U980" s="3"/>
      <c r="V980" s="3"/>
      <c r="W980" s="3"/>
      <c r="X980" s="3"/>
      <c r="Y980" s="17"/>
      <c r="Z980" s="17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17"/>
      <c r="DW980" s="3"/>
      <c r="DX980" s="3"/>
      <c r="DY980" s="3"/>
      <c r="DZ980" s="3"/>
      <c r="EA980" s="17"/>
      <c r="EB980" s="17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</row>
    <row r="981" spans="1:156" ht="13.2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15"/>
      <c r="Q981" s="17"/>
      <c r="R981" s="17"/>
      <c r="S981" s="17"/>
      <c r="T981" s="17"/>
      <c r="U981" s="3"/>
      <c r="V981" s="3"/>
      <c r="W981" s="3"/>
      <c r="X981" s="3"/>
      <c r="Y981" s="17"/>
      <c r="Z981" s="17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17"/>
      <c r="DW981" s="3"/>
      <c r="DX981" s="3"/>
      <c r="DY981" s="3"/>
      <c r="DZ981" s="3"/>
      <c r="EA981" s="17"/>
      <c r="EB981" s="17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</row>
    <row r="982" spans="1:156" ht="13.2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15"/>
      <c r="Q982" s="17"/>
      <c r="R982" s="17"/>
      <c r="S982" s="17"/>
      <c r="T982" s="17"/>
      <c r="U982" s="3"/>
      <c r="V982" s="3"/>
      <c r="W982" s="3"/>
      <c r="X982" s="3"/>
      <c r="Y982" s="17"/>
      <c r="Z982" s="17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17"/>
      <c r="DW982" s="3"/>
      <c r="DX982" s="3"/>
      <c r="DY982" s="3"/>
      <c r="DZ982" s="3"/>
      <c r="EA982" s="17"/>
      <c r="EB982" s="17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</row>
    <row r="983" spans="1:156" ht="13.2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15"/>
      <c r="Q983" s="17"/>
      <c r="R983" s="17"/>
      <c r="S983" s="17"/>
      <c r="T983" s="17"/>
      <c r="U983" s="3"/>
      <c r="V983" s="3"/>
      <c r="W983" s="3"/>
      <c r="X983" s="3"/>
      <c r="Y983" s="17"/>
      <c r="Z983" s="17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17"/>
      <c r="DW983" s="3"/>
      <c r="DX983" s="3"/>
      <c r="DY983" s="3"/>
      <c r="DZ983" s="3"/>
      <c r="EA983" s="17"/>
      <c r="EB983" s="17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</row>
    <row r="984" spans="1:156" ht="13.2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15"/>
      <c r="Q984" s="17"/>
      <c r="R984" s="17"/>
      <c r="S984" s="17"/>
      <c r="T984" s="17"/>
      <c r="U984" s="3"/>
      <c r="V984" s="3"/>
      <c r="W984" s="3"/>
      <c r="X984" s="3"/>
      <c r="Y984" s="17"/>
      <c r="Z984" s="17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17"/>
      <c r="DW984" s="3"/>
      <c r="DX984" s="3"/>
      <c r="DY984" s="3"/>
      <c r="DZ984" s="3"/>
      <c r="EA984" s="17"/>
      <c r="EB984" s="17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</row>
    <row r="985" spans="1:156" ht="13.2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15"/>
      <c r="Q985" s="17"/>
      <c r="R985" s="17"/>
      <c r="S985" s="17"/>
      <c r="T985" s="17"/>
      <c r="U985" s="3"/>
      <c r="V985" s="3"/>
      <c r="W985" s="3"/>
      <c r="X985" s="3"/>
      <c r="Y985" s="17"/>
      <c r="Z985" s="17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17"/>
      <c r="DW985" s="3"/>
      <c r="DX985" s="3"/>
      <c r="DY985" s="3"/>
      <c r="DZ985" s="3"/>
      <c r="EA985" s="17"/>
      <c r="EB985" s="17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</row>
    <row r="986" spans="1:156" ht="13.2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15"/>
      <c r="Q986" s="17"/>
      <c r="R986" s="17"/>
      <c r="S986" s="17"/>
      <c r="T986" s="17"/>
      <c r="U986" s="3"/>
      <c r="V986" s="3"/>
      <c r="W986" s="3"/>
      <c r="X986" s="3"/>
      <c r="Y986" s="17"/>
      <c r="Z986" s="17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17"/>
      <c r="DW986" s="3"/>
      <c r="DX986" s="3"/>
      <c r="DY986" s="3"/>
      <c r="DZ986" s="3"/>
      <c r="EA986" s="17"/>
      <c r="EB986" s="17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</row>
    <row r="987" spans="1:156" ht="13.2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15"/>
      <c r="Q987" s="17"/>
      <c r="R987" s="17"/>
      <c r="S987" s="17"/>
      <c r="T987" s="17"/>
      <c r="U987" s="3"/>
      <c r="V987" s="3"/>
      <c r="W987" s="3"/>
      <c r="X987" s="3"/>
      <c r="Y987" s="17"/>
      <c r="Z987" s="17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17"/>
      <c r="DW987" s="3"/>
      <c r="DX987" s="3"/>
      <c r="DY987" s="3"/>
      <c r="DZ987" s="3"/>
      <c r="EA987" s="17"/>
      <c r="EB987" s="17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</row>
    <row r="988" spans="1:156" ht="13.2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15"/>
      <c r="Q988" s="17"/>
      <c r="R988" s="17"/>
      <c r="S988" s="17"/>
      <c r="T988" s="17"/>
      <c r="U988" s="3"/>
      <c r="V988" s="3"/>
      <c r="W988" s="3"/>
      <c r="X988" s="3"/>
      <c r="Y988" s="17"/>
      <c r="Z988" s="17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17"/>
      <c r="DW988" s="3"/>
      <c r="DX988" s="3"/>
      <c r="DY988" s="3"/>
      <c r="DZ988" s="3"/>
      <c r="EA988" s="17"/>
      <c r="EB988" s="17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</row>
    <row r="989" spans="1:156" ht="13.2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15"/>
      <c r="Q989" s="17"/>
      <c r="R989" s="17"/>
      <c r="S989" s="17"/>
      <c r="T989" s="17"/>
      <c r="U989" s="3"/>
      <c r="V989" s="3"/>
      <c r="W989" s="3"/>
      <c r="X989" s="3"/>
      <c r="Y989" s="17"/>
      <c r="Z989" s="17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17"/>
      <c r="DW989" s="3"/>
      <c r="DX989" s="3"/>
      <c r="DY989" s="3"/>
      <c r="DZ989" s="3"/>
      <c r="EA989" s="17"/>
      <c r="EB989" s="17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</row>
    <row r="990" spans="1:156" ht="13.2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15"/>
      <c r="Q990" s="17"/>
      <c r="R990" s="17"/>
      <c r="S990" s="17"/>
      <c r="T990" s="17"/>
      <c r="U990" s="3"/>
      <c r="V990" s="3"/>
      <c r="W990" s="3"/>
      <c r="X990" s="3"/>
      <c r="Y990" s="17"/>
      <c r="Z990" s="17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17"/>
      <c r="DW990" s="3"/>
      <c r="DX990" s="3"/>
      <c r="DY990" s="3"/>
      <c r="DZ990" s="3"/>
      <c r="EA990" s="17"/>
      <c r="EB990" s="17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</row>
    <row r="991" spans="1:156" ht="13.2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15"/>
      <c r="Q991" s="17"/>
      <c r="R991" s="17"/>
      <c r="S991" s="17"/>
      <c r="T991" s="17"/>
      <c r="U991" s="3"/>
      <c r="V991" s="3"/>
      <c r="W991" s="3"/>
      <c r="X991" s="3"/>
      <c r="Y991" s="17"/>
      <c r="Z991" s="17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17"/>
      <c r="DW991" s="3"/>
      <c r="DX991" s="3"/>
      <c r="DY991" s="3"/>
      <c r="DZ991" s="3"/>
      <c r="EA991" s="17"/>
      <c r="EB991" s="17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</row>
    <row r="992" spans="1:156" ht="13.2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15"/>
      <c r="Q992" s="17"/>
      <c r="R992" s="17"/>
      <c r="S992" s="17"/>
      <c r="T992" s="17"/>
      <c r="U992" s="3"/>
      <c r="V992" s="3"/>
      <c r="W992" s="3"/>
      <c r="X992" s="3"/>
      <c r="Y992" s="17"/>
      <c r="Z992" s="17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17"/>
      <c r="DW992" s="3"/>
      <c r="DX992" s="3"/>
      <c r="DY992" s="3"/>
      <c r="DZ992" s="3"/>
      <c r="EA992" s="17"/>
      <c r="EB992" s="17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</row>
    <row r="993" spans="1:156" ht="13.2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15"/>
      <c r="Q993" s="17"/>
      <c r="R993" s="17"/>
      <c r="S993" s="17"/>
      <c r="T993" s="17"/>
      <c r="U993" s="3"/>
      <c r="V993" s="3"/>
      <c r="W993" s="3"/>
      <c r="X993" s="3"/>
      <c r="Y993" s="17"/>
      <c r="Z993" s="17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17"/>
      <c r="DW993" s="3"/>
      <c r="DX993" s="3"/>
      <c r="DY993" s="3"/>
      <c r="DZ993" s="3"/>
      <c r="EA993" s="17"/>
      <c r="EB993" s="17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</row>
    <row r="994" spans="1:156" ht="13.2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15"/>
      <c r="Q994" s="17"/>
      <c r="R994" s="17"/>
      <c r="S994" s="17"/>
      <c r="T994" s="17"/>
      <c r="U994" s="3"/>
      <c r="V994" s="3"/>
      <c r="W994" s="3"/>
      <c r="X994" s="3"/>
      <c r="Y994" s="17"/>
      <c r="Z994" s="17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17"/>
      <c r="DW994" s="3"/>
      <c r="DX994" s="3"/>
      <c r="DY994" s="3"/>
      <c r="DZ994" s="3"/>
      <c r="EA994" s="17"/>
      <c r="EB994" s="17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</row>
    <row r="995" spans="1:156" ht="13.2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15"/>
      <c r="Q995" s="17"/>
      <c r="R995" s="17"/>
      <c r="S995" s="17"/>
      <c r="T995" s="17"/>
      <c r="U995" s="3"/>
      <c r="V995" s="3"/>
      <c r="W995" s="3"/>
      <c r="X995" s="3"/>
      <c r="Y995" s="17"/>
      <c r="Z995" s="17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17"/>
      <c r="DW995" s="3"/>
      <c r="DX995" s="3"/>
      <c r="DY995" s="3"/>
      <c r="DZ995" s="3"/>
      <c r="EA995" s="17"/>
      <c r="EB995" s="17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</row>
    <row r="996" spans="1:156" ht="13.2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15"/>
      <c r="Q996" s="17"/>
      <c r="R996" s="17"/>
      <c r="S996" s="17"/>
      <c r="T996" s="17"/>
      <c r="U996" s="3"/>
      <c r="V996" s="3"/>
      <c r="W996" s="3"/>
      <c r="X996" s="3"/>
      <c r="Y996" s="17"/>
      <c r="Z996" s="17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17"/>
      <c r="DW996" s="3"/>
      <c r="DX996" s="3"/>
      <c r="DY996" s="3"/>
      <c r="DZ996" s="3"/>
      <c r="EA996" s="17"/>
      <c r="EB996" s="17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</row>
    <row r="997" spans="1:156" ht="13.2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15"/>
      <c r="Q997" s="17"/>
      <c r="R997" s="17"/>
      <c r="S997" s="17"/>
      <c r="T997" s="17"/>
      <c r="U997" s="3"/>
      <c r="V997" s="3"/>
      <c r="W997" s="3"/>
      <c r="X997" s="3"/>
      <c r="Y997" s="17"/>
      <c r="Z997" s="17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17"/>
      <c r="DW997" s="3"/>
      <c r="DX997" s="3"/>
      <c r="DY997" s="3"/>
      <c r="DZ997" s="3"/>
      <c r="EA997" s="17"/>
      <c r="EB997" s="17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</row>
    <row r="998" spans="1:156" ht="13.2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15"/>
      <c r="Q998" s="17"/>
      <c r="R998" s="17"/>
      <c r="S998" s="17"/>
      <c r="T998" s="17"/>
      <c r="U998" s="3"/>
      <c r="V998" s="3"/>
      <c r="W998" s="3"/>
      <c r="X998" s="3"/>
      <c r="Y998" s="17"/>
      <c r="Z998" s="17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17"/>
      <c r="DW998" s="3"/>
      <c r="DX998" s="3"/>
      <c r="DY998" s="3"/>
      <c r="DZ998" s="3"/>
      <c r="EA998" s="17"/>
      <c r="EB998" s="17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</row>
    <row r="999" spans="1:156" ht="13.2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15"/>
      <c r="Q999" s="17"/>
      <c r="R999" s="17"/>
      <c r="S999" s="17"/>
      <c r="T999" s="17"/>
      <c r="U999" s="3"/>
      <c r="V999" s="3"/>
      <c r="W999" s="3"/>
      <c r="X999" s="3"/>
      <c r="Y999" s="17"/>
      <c r="Z999" s="17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17"/>
      <c r="DW999" s="3"/>
      <c r="DX999" s="3"/>
      <c r="DY999" s="3"/>
      <c r="DZ999" s="3"/>
      <c r="EA999" s="17"/>
      <c r="EB999" s="17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</row>
    <row r="1000" spans="1:156" ht="13.2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15"/>
      <c r="Q1000" s="17"/>
      <c r="R1000" s="17"/>
      <c r="S1000" s="17"/>
      <c r="T1000" s="17"/>
      <c r="U1000" s="3"/>
      <c r="V1000" s="3"/>
      <c r="W1000" s="3"/>
      <c r="X1000" s="3"/>
      <c r="Y1000" s="17"/>
      <c r="Z1000" s="17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17"/>
      <c r="DW1000" s="3"/>
      <c r="DX1000" s="3"/>
      <c r="DY1000" s="3"/>
      <c r="DZ1000" s="3"/>
      <c r="EA1000" s="17"/>
      <c r="EB1000" s="17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</row>
  </sheetData>
  <autoFilter ref="A10:ER154"/>
  <mergeCells count="10">
    <mergeCell ref="O9:P9"/>
    <mergeCell ref="I9:J9"/>
    <mergeCell ref="K9:L9"/>
    <mergeCell ref="Q8:R8"/>
    <mergeCell ref="Q9:R9"/>
    <mergeCell ref="O8:P8"/>
    <mergeCell ref="N1:O1"/>
    <mergeCell ref="I1:J1"/>
    <mergeCell ref="B7:H8"/>
    <mergeCell ref="I7:L7"/>
  </mergeCells>
  <conditionalFormatting sqref="S8:EO8">
    <cfRule type="expression" dxfId="1977" priority="1" stopIfTrue="1">
      <formula>IF(TEXT(S$9,"d")="1",TRUE,FALSE)</formula>
    </cfRule>
  </conditionalFormatting>
  <conditionalFormatting sqref="S8:EO8">
    <cfRule type="expression" dxfId="1976" priority="2" stopIfTrue="1">
      <formula>OR(IF(TEXT(S$9,"d")&lt;&gt;"1",TRUE,FALSE))</formula>
    </cfRule>
  </conditionalFormatting>
  <conditionalFormatting sqref="S9:EO10">
    <cfRule type="expression" dxfId="1975" priority="3" stopIfTrue="1">
      <formula>IF(S$9=TODAY(),TRUE,FALSE)</formula>
    </cfRule>
  </conditionalFormatting>
  <conditionalFormatting sqref="S9:EO10">
    <cfRule type="expression" dxfId="1974" priority="4" stopIfTrue="1">
      <formula>IF(WEEKDAY(S$9)=7,TRUE,FALSE)</formula>
    </cfRule>
  </conditionalFormatting>
  <conditionalFormatting sqref="S12:S14 S16 DV16:EF16 DV12:EF14 EI16:EO16 EI12:EO14 S56:EO56 S58:EO58 S60:EO60 S62:EO62 S64:EO64 S66:EO66 S70:EO70 S72:EO72 S110:EO110 S112:EO112 S114:EO114 S116:EO116 S118:EO118 S120:EO120 S124:EO124 S126:EO126 S88:EO88 S90:EO90 S92:EO92 S96:EO96 S102:EO102 S106:EO106 S104:EO104 S94:EO94 S108:EO108 S122:EO122 S128:EO128 S100:EO100 S98:EO98 S138:EO138 S140:EO140 S142:EO142 S144:EO144 S146:EO146 S148:EO148 S130:EO130 S134:EO134 S132:EO132 S136:EO136 S150:EO150 S154:EO154 S152:EO152">
    <cfRule type="expression" dxfId="1973" priority="5" stopIfTrue="1">
      <formula>IF(AND($B12&lt;&gt;"",$I12&lt;&gt;"", $I12&lt;=S$9,S$9&lt;=$J12),TRUE,FALSE)</formula>
    </cfRule>
  </conditionalFormatting>
  <conditionalFormatting sqref="S12:S14 S16 DV16:EF16 DV12:EF14 EI16:EO16 EI12:EO14 S56:EO56 S58:EO58 S60:EO60 S62:EO62 S64:EO64 S66:EO66 S70:EO70 S72:EO72 S110:EO110 S112:EO112 S114:EO114 S116:EO116 S118:EO118 S120:EO120 S124:EO124 S126:EO126 S88:EO88 S90:EO90 S92:EO92 S96:EO96 S102:EO102 S106:EO106 S104:EO104 S94:EO94 S108:EO108 S122:EO122 S128:EO128 S100:EO100 S98:EO98 S138:EO138 S140:EO140 S142:EO142 S144:EO144 S146:EO146 S148:EO148 S130:EO130 S134:EO134 S132:EO132 S136:EO136 S150:EO150 S154:EO154 S152:EO152">
    <cfRule type="expression" dxfId="1972" priority="6" stopIfTrue="1">
      <formula>IF(AND($B12="", $K11&lt;&gt;"",$K11&lt;=S$9,S$9&lt;=$L11),TRUE,FALSE)</formula>
    </cfRule>
  </conditionalFormatting>
  <conditionalFormatting sqref="C153:R154 B11:R14 C15:E16 G15:K16 M15:R16 B15:B154 J17:J150">
    <cfRule type="expression" dxfId="1971" priority="7" stopIfTrue="1">
      <formula>IF(AND($B11&lt;&gt;"",$I11&lt;&gt;"",$J11&lt;&gt;"",$K11&lt;&gt;"",$L11&lt;&gt;"",$M11=100),TRUE,FALSE)</formula>
    </cfRule>
  </conditionalFormatting>
  <conditionalFormatting sqref="C153:R154 B11:R14 C15:E16 G15:K16 M15:R16 B15:B154 J17:J150">
    <cfRule type="expression" dxfId="1970" priority="8" stopIfTrue="1">
      <formula>IF(AND($B11&lt;&gt;"",$I11&lt;&gt;"",$J11&lt;&gt;"",$J11&lt;TODAY()),TRUE,FALSE)</formula>
    </cfRule>
  </conditionalFormatting>
  <conditionalFormatting sqref="C153:R154 B11:R14 C15:E16 G15:K16 M15:R16 B15:B154 J17:J150">
    <cfRule type="expression" dxfId="1969" priority="9" stopIfTrue="1">
      <formula>IF(OR(AND($B11&lt;&gt;"",$I11&lt;&gt;"",$J11&lt;&gt;"",$K11&lt;&gt;"",$M11&lt;100),AND($I11&lt;&gt;"",$J11&lt;&gt;"",TODAY()&gt;=$I11)),TRUE,FALSE)</formula>
    </cfRule>
  </conditionalFormatting>
  <conditionalFormatting sqref="EI11:EO11 S113:EO113 S141:EO141 S153:EO153">
    <cfRule type="expression" dxfId="1968" priority="10" stopIfTrue="1">
      <formula>IF(AND($B11&lt;&gt;"",$I11&lt;&gt;"", $I11&lt;=S$9,S$9&lt;=$J11),TRUE,FALSE)</formula>
    </cfRule>
  </conditionalFormatting>
  <conditionalFormatting sqref="EI11:EO11 S113:EO113 S141:EO141 S153:EO153">
    <cfRule type="expression" dxfId="1967" priority="11" stopIfTrue="1">
      <formula>IF(AND($B11="", #REF!&lt;&gt;"",#REF!&lt;=S$9,S$9&lt;=#REF!),TRUE,FALSE)</formula>
    </cfRule>
  </conditionalFormatting>
  <conditionalFormatting sqref="S15 DV15:EF15 EI15:EO15 S61:EO61 S63:EO63 S65:EO65 S115:EO115 S117:EO117 S119:EO119 S121:EO121 S143:EO143 S145:EO145 S147:EO147 S149:EO149">
    <cfRule type="expression" dxfId="1966" priority="12" stopIfTrue="1">
      <formula>IF(AND($B15&lt;&gt;"",$I15&lt;&gt;"", $I15&lt;=S$9,S$9&lt;=$J15),TRUE,FALSE)</formula>
    </cfRule>
  </conditionalFormatting>
  <conditionalFormatting sqref="S15 DV15:EF15 EI15:EO15 S61:EO61 S63:EO63 S65:EO65 S115:EO115 S117:EO117 S119:EO119 S121:EO121 S143:EO143 S145:EO145 S147:EO147 S149:EO149">
    <cfRule type="expression" dxfId="1965" priority="13" stopIfTrue="1">
      <formula>IF(AND($B15="", $K10&lt;&gt;"",$K10&lt;=S$9,S$9&lt;=$L10),TRUE,FALSE)</formula>
    </cfRule>
  </conditionalFormatting>
  <conditionalFormatting sqref="S11 DV11:EF11">
    <cfRule type="expression" dxfId="1964" priority="14" stopIfTrue="1">
      <formula>IF(AND($B11&lt;&gt;"",$I11&lt;&gt;"", $I11&lt;=S$9,S$9&lt;=$J11),TRUE,FALSE)</formula>
    </cfRule>
  </conditionalFormatting>
  <conditionalFormatting sqref="S11 DV11:EF11">
    <cfRule type="expression" dxfId="1963" priority="15" stopIfTrue="1">
      <formula>IF(AND($B11="", #REF!&lt;&gt;"",#REF!&lt;=S$9,S$9&lt;=#REF!),TRUE,FALSE)</formula>
    </cfRule>
  </conditionalFormatting>
  <conditionalFormatting sqref="F15:F16">
    <cfRule type="expression" dxfId="1962" priority="16" stopIfTrue="1">
      <formula>IF(AND($B15&lt;&gt;"",$I15&lt;&gt;"",$J15&lt;&gt;"",$K15&lt;&gt;"",$L15&lt;&gt;"",$M15=100),TRUE,FALSE)</formula>
    </cfRule>
  </conditionalFormatting>
  <conditionalFormatting sqref="F15:F16">
    <cfRule type="expression" dxfId="1961" priority="17" stopIfTrue="1">
      <formula>IF(AND($B15&lt;&gt;"",$I15&lt;&gt;"",$J15&lt;&gt;"",$J15&lt;TODAY()),TRUE,FALSE)</formula>
    </cfRule>
  </conditionalFormatting>
  <conditionalFormatting sqref="F15:F16">
    <cfRule type="expression" dxfId="1960" priority="18" stopIfTrue="1">
      <formula>IF(OR(AND($B15&lt;&gt;"",$I15&lt;&gt;"",$J15&lt;&gt;"",$K15&lt;&gt;"",$M15&lt;100),AND($I15&lt;&gt;"",$J15&lt;&gt;"",TODAY()&gt;=$I15)),TRUE,FALSE)</formula>
    </cfRule>
  </conditionalFormatting>
  <conditionalFormatting sqref="EG16:EH16 EG12:EH14">
    <cfRule type="expression" dxfId="1959" priority="19" stopIfTrue="1">
      <formula>IF(AND($B12&lt;&gt;"",$I12&lt;&gt;"", $I12&lt;=EG$9,EG$9&lt;=$J12),TRUE,FALSE)</formula>
    </cfRule>
  </conditionalFormatting>
  <conditionalFormatting sqref="EG16:EH16 EG12:EH14">
    <cfRule type="expression" dxfId="1958" priority="20" stopIfTrue="1">
      <formula>IF(AND($B12="", $K11&lt;&gt;"",$K11&lt;=EG$9,EG$9&lt;=$L11),TRUE,FALSE)</formula>
    </cfRule>
  </conditionalFormatting>
  <conditionalFormatting sqref="EG15:EH15">
    <cfRule type="expression" dxfId="1957" priority="21" stopIfTrue="1">
      <formula>IF(AND($B15&lt;&gt;"",$I15&lt;&gt;"", $I15&lt;=EG$9,EG$9&lt;=$J15),TRUE,FALSE)</formula>
    </cfRule>
  </conditionalFormatting>
  <conditionalFormatting sqref="EG15:EH15">
    <cfRule type="expression" dxfId="1956" priority="22" stopIfTrue="1">
      <formula>IF(AND($B15="", $K10&lt;&gt;"",$K10&lt;=EG$9,EG$9&lt;=$L10),TRUE,FALSE)</formula>
    </cfRule>
  </conditionalFormatting>
  <conditionalFormatting sqref="EG11:EH11">
    <cfRule type="expression" dxfId="1955" priority="23" stopIfTrue="1">
      <formula>IF(AND($B11&lt;&gt;"",$I11&lt;&gt;"", $I11&lt;=EG$9,EG$9&lt;=$J11),TRUE,FALSE)</formula>
    </cfRule>
  </conditionalFormatting>
  <conditionalFormatting sqref="EG11:EH11">
    <cfRule type="expression" dxfId="1954" priority="24" stopIfTrue="1">
      <formula>IF(AND($B11="", #REF!&lt;&gt;"",#REF!&lt;=EG$9,EG$9&lt;=#REF!),TRUE,FALSE)</formula>
    </cfRule>
  </conditionalFormatting>
  <conditionalFormatting sqref="DC16 DC12:DC14 CR16 CR12:CR14 BV16:BW16 BV12:BW14 DM12:DU14 DM16:DU16 T16:AD16 T12:AD14">
    <cfRule type="expression" dxfId="1953" priority="25" stopIfTrue="1">
      <formula>IF(AND($B12&lt;&gt;"",$I12&lt;&gt;"", $I12&lt;=T$9,T$9&lt;=$J12),TRUE,FALSE)</formula>
    </cfRule>
  </conditionalFormatting>
  <conditionalFormatting sqref="DC16 DC12:DC14 CR16 CR12:CR14 BV16:BW16 BV12:BW14 DM12:DU14 DM16:DU16 T16:AD16 T12:AD14">
    <cfRule type="expression" dxfId="1952" priority="26" stopIfTrue="1">
      <formula>IF(AND($B12="", $K11&lt;&gt;"",$K11&lt;=T$9,T$9&lt;=$L11),TRUE,FALSE)</formula>
    </cfRule>
  </conditionalFormatting>
  <conditionalFormatting sqref="DC15 CR15 BV15:BW15 DM15:DU15 T15:AD15">
    <cfRule type="expression" dxfId="1951" priority="27" stopIfTrue="1">
      <formula>IF(AND($B15&lt;&gt;"",$I15&lt;&gt;"", $I15&lt;=T$9,T$9&lt;=$J15),TRUE,FALSE)</formula>
    </cfRule>
  </conditionalFormatting>
  <conditionalFormatting sqref="DC15 CR15 BV15:BW15 DM15:DU15 T15:AD15">
    <cfRule type="expression" dxfId="1950" priority="28" stopIfTrue="1">
      <formula>IF(AND($B15="", $K10&lt;&gt;"",$K10&lt;=T$9,T$9&lt;=$L10),TRUE,FALSE)</formula>
    </cfRule>
  </conditionalFormatting>
  <conditionalFormatting sqref="DC11 CR11 BV11:BW11 DM11:DU11 T11:AD11">
    <cfRule type="expression" dxfId="1949" priority="29" stopIfTrue="1">
      <formula>IF(AND($B11&lt;&gt;"",$I11&lt;&gt;"", $I11&lt;=T$9,T$9&lt;=$J11),TRUE,FALSE)</formula>
    </cfRule>
  </conditionalFormatting>
  <conditionalFormatting sqref="DC11 CR11 BV11:BW11 DM11:DU11 T11:AD11">
    <cfRule type="expression" dxfId="1948" priority="30" stopIfTrue="1">
      <formula>IF(AND($B11="", #REF!&lt;&gt;"",#REF!&lt;=T$9,T$9&lt;=#REF!),TRUE,FALSE)</formula>
    </cfRule>
  </conditionalFormatting>
  <conditionalFormatting sqref="CS16:DB16 CS12:DB14">
    <cfRule type="expression" dxfId="1947" priority="31" stopIfTrue="1">
      <formula>IF(AND($B12&lt;&gt;"",$I12&lt;&gt;"", $I12&lt;=CS$9,CS$9&lt;=$J12),TRUE,FALSE)</formula>
    </cfRule>
  </conditionalFormatting>
  <conditionalFormatting sqref="CS16:DB16 CS12:DB14">
    <cfRule type="expression" dxfId="1946" priority="32" stopIfTrue="1">
      <formula>IF(AND($B12="", $K11&lt;&gt;"",$K11&lt;=CS$9,CS$9&lt;=$L11),TRUE,FALSE)</formula>
    </cfRule>
  </conditionalFormatting>
  <conditionalFormatting sqref="CS15:DB15">
    <cfRule type="expression" dxfId="1945" priority="33" stopIfTrue="1">
      <formula>IF(AND($B15&lt;&gt;"",$I15&lt;&gt;"", $I15&lt;=CS$9,CS$9&lt;=$J15),TRUE,FALSE)</formula>
    </cfRule>
  </conditionalFormatting>
  <conditionalFormatting sqref="CS15:DB15">
    <cfRule type="expression" dxfId="1944" priority="34" stopIfTrue="1">
      <formula>IF(AND($B15="", $K10&lt;&gt;"",$K10&lt;=CS$9,CS$9&lt;=$L10),TRUE,FALSE)</formula>
    </cfRule>
  </conditionalFormatting>
  <conditionalFormatting sqref="CS11:DB11">
    <cfRule type="expression" dxfId="1943" priority="35" stopIfTrue="1">
      <formula>IF(AND($B11&lt;&gt;"",$I11&lt;&gt;"", $I11&lt;=CS$9,CS$9&lt;=$J11),TRUE,FALSE)</formula>
    </cfRule>
  </conditionalFormatting>
  <conditionalFormatting sqref="CS11:DB11">
    <cfRule type="expression" dxfId="1942" priority="36" stopIfTrue="1">
      <formula>IF(AND($B11="", #REF!&lt;&gt;"",#REF!&lt;=CS$9,CS$9&lt;=#REF!),TRUE,FALSE)</formula>
    </cfRule>
  </conditionalFormatting>
  <conditionalFormatting sqref="CH16:CQ16 CH12:CQ14">
    <cfRule type="expression" dxfId="1941" priority="37" stopIfTrue="1">
      <formula>IF(AND($B12&lt;&gt;"",$I12&lt;&gt;"", $I12&lt;=CH$9,CH$9&lt;=$J12),TRUE,FALSE)</formula>
    </cfRule>
  </conditionalFormatting>
  <conditionalFormatting sqref="CH16:CQ16 CH12:CQ14">
    <cfRule type="expression" dxfId="1940" priority="38" stopIfTrue="1">
      <formula>IF(AND($B12="", $K11&lt;&gt;"",$K11&lt;=CH$9,CH$9&lt;=$L11),TRUE,FALSE)</formula>
    </cfRule>
  </conditionalFormatting>
  <conditionalFormatting sqref="CH15:CQ15">
    <cfRule type="expression" dxfId="1939" priority="39" stopIfTrue="1">
      <formula>IF(AND($B15&lt;&gt;"",$I15&lt;&gt;"", $I15&lt;=CH$9,CH$9&lt;=$J15),TRUE,FALSE)</formula>
    </cfRule>
  </conditionalFormatting>
  <conditionalFormatting sqref="CH15:CQ15">
    <cfRule type="expression" dxfId="1938" priority="40" stopIfTrue="1">
      <formula>IF(AND($B15="", $K10&lt;&gt;"",$K10&lt;=CH$9,CH$9&lt;=$L10),TRUE,FALSE)</formula>
    </cfRule>
  </conditionalFormatting>
  <conditionalFormatting sqref="CH11:CQ11">
    <cfRule type="expression" dxfId="1937" priority="41" stopIfTrue="1">
      <formula>IF(AND($B11&lt;&gt;"",$I11&lt;&gt;"", $I11&lt;=CH$9,CH$9&lt;=$J11),TRUE,FALSE)</formula>
    </cfRule>
  </conditionalFormatting>
  <conditionalFormatting sqref="CH11:CQ11">
    <cfRule type="expression" dxfId="1936" priority="42" stopIfTrue="1">
      <formula>IF(AND($B11="", #REF!&lt;&gt;"",#REF!&lt;=CH$9,CH$9&lt;=#REF!),TRUE,FALSE)</formula>
    </cfRule>
  </conditionalFormatting>
  <conditionalFormatting sqref="BX16:CG16 BX12:CG14">
    <cfRule type="expression" dxfId="1935" priority="43" stopIfTrue="1">
      <formula>IF(AND($B12&lt;&gt;"",$I12&lt;&gt;"", $I12&lt;=BX$9,BX$9&lt;=$J12),TRUE,FALSE)</formula>
    </cfRule>
  </conditionalFormatting>
  <conditionalFormatting sqref="BX16:CG16 BX12:CG14">
    <cfRule type="expression" dxfId="1934" priority="44" stopIfTrue="1">
      <formula>IF(AND($B12="", $K11&lt;&gt;"",$K11&lt;=BX$9,BX$9&lt;=$L11),TRUE,FALSE)</formula>
    </cfRule>
  </conditionalFormatting>
  <conditionalFormatting sqref="BX15:CG15">
    <cfRule type="expression" dxfId="1933" priority="45" stopIfTrue="1">
      <formula>IF(AND($B15&lt;&gt;"",$I15&lt;&gt;"", $I15&lt;=BX$9,BX$9&lt;=$J15),TRUE,FALSE)</formula>
    </cfRule>
  </conditionalFormatting>
  <conditionalFormatting sqref="BX15:CG15">
    <cfRule type="expression" dxfId="1932" priority="46" stopIfTrue="1">
      <formula>IF(AND($B15="", $K10&lt;&gt;"",$K10&lt;=BX$9,BX$9&lt;=$L10),TRUE,FALSE)</formula>
    </cfRule>
  </conditionalFormatting>
  <conditionalFormatting sqref="BX11:CG11">
    <cfRule type="expression" dxfId="1931" priority="47" stopIfTrue="1">
      <formula>IF(AND($B11&lt;&gt;"",$I11&lt;&gt;"", $I11&lt;=BX$9,BX$9&lt;=$J11),TRUE,FALSE)</formula>
    </cfRule>
  </conditionalFormatting>
  <conditionalFormatting sqref="BX11:CG11">
    <cfRule type="expression" dxfId="1930" priority="48" stopIfTrue="1">
      <formula>IF(AND($B11="", #REF!&lt;&gt;"",#REF!&lt;=BX$9,BX$9&lt;=#REF!),TRUE,FALSE)</formula>
    </cfRule>
  </conditionalFormatting>
  <conditionalFormatting sqref="BL16:BU16 BL12:BU14 BA16 BA12:BA14 AE16:AF16 AE12:AF14">
    <cfRule type="expression" dxfId="1929" priority="49" stopIfTrue="1">
      <formula>IF(AND($B12&lt;&gt;"",$I12&lt;&gt;"", $I12&lt;=AE$9,AE$9&lt;=$J12),TRUE,FALSE)</formula>
    </cfRule>
  </conditionalFormatting>
  <conditionalFormatting sqref="BL16:BU16 BL12:BU14 BA16 BA12:BA14 AE16:AF16 AE12:AF14">
    <cfRule type="expression" dxfId="1928" priority="50" stopIfTrue="1">
      <formula>IF(AND($B12="", $K11&lt;&gt;"",$K11&lt;=AE$9,AE$9&lt;=$L11),TRUE,FALSE)</formula>
    </cfRule>
  </conditionalFormatting>
  <conditionalFormatting sqref="BL15:BU15 BA15 AE15:AF15">
    <cfRule type="expression" dxfId="1927" priority="51" stopIfTrue="1">
      <formula>IF(AND($B15&lt;&gt;"",$I15&lt;&gt;"", $I15&lt;=AE$9,AE$9&lt;=$J15),TRUE,FALSE)</formula>
    </cfRule>
  </conditionalFormatting>
  <conditionalFormatting sqref="BL15:BU15 BA15 AE15:AF15">
    <cfRule type="expression" dxfId="1926" priority="52" stopIfTrue="1">
      <formula>IF(AND($B15="", $K10&lt;&gt;"",$K10&lt;=AE$9,AE$9&lt;=$L10),TRUE,FALSE)</formula>
    </cfRule>
  </conditionalFormatting>
  <conditionalFormatting sqref="BL11:BU11 BA11 AE11:AF11">
    <cfRule type="expression" dxfId="1925" priority="53" stopIfTrue="1">
      <formula>IF(AND($B11&lt;&gt;"",$I11&lt;&gt;"", $I11&lt;=AE$9,AE$9&lt;=$J11),TRUE,FALSE)</formula>
    </cfRule>
  </conditionalFormatting>
  <conditionalFormatting sqref="BL11:BU11 BA11 AE11:AF11">
    <cfRule type="expression" dxfId="1924" priority="54" stopIfTrue="1">
      <formula>IF(AND($B11="", #REF!&lt;&gt;"",#REF!&lt;=AE$9,AE$9&lt;=#REF!),TRUE,FALSE)</formula>
    </cfRule>
  </conditionalFormatting>
  <conditionalFormatting sqref="BB16:BK16 BB12:BK14">
    <cfRule type="expression" dxfId="1923" priority="55" stopIfTrue="1">
      <formula>IF(AND($B12&lt;&gt;"",$I12&lt;&gt;"", $I12&lt;=BB$9,BB$9&lt;=$J12),TRUE,FALSE)</formula>
    </cfRule>
  </conditionalFormatting>
  <conditionalFormatting sqref="BB16:BK16 BB12:BK14">
    <cfRule type="expression" dxfId="1922" priority="56" stopIfTrue="1">
      <formula>IF(AND($B12="", $K11&lt;&gt;"",$K11&lt;=BB$9,BB$9&lt;=$L11),TRUE,FALSE)</formula>
    </cfRule>
  </conditionalFormatting>
  <conditionalFormatting sqref="BB15:BK15">
    <cfRule type="expression" dxfId="1921" priority="57" stopIfTrue="1">
      <formula>IF(AND($B15&lt;&gt;"",$I15&lt;&gt;"", $I15&lt;=BB$9,BB$9&lt;=$J15),TRUE,FALSE)</formula>
    </cfRule>
  </conditionalFormatting>
  <conditionalFormatting sqref="BB15:BK15">
    <cfRule type="expression" dxfId="1920" priority="58" stopIfTrue="1">
      <formula>IF(AND($B15="", $K10&lt;&gt;"",$K10&lt;=BB$9,BB$9&lt;=$L10),TRUE,FALSE)</formula>
    </cfRule>
  </conditionalFormatting>
  <conditionalFormatting sqref="BB11:BK11">
    <cfRule type="expression" dxfId="1919" priority="59" stopIfTrue="1">
      <formula>IF(AND($B11&lt;&gt;"",$I11&lt;&gt;"", $I11&lt;=BB$9,BB$9&lt;=$J11),TRUE,FALSE)</formula>
    </cfRule>
  </conditionalFormatting>
  <conditionalFormatting sqref="BB11:BK11">
    <cfRule type="expression" dxfId="1918" priority="60" stopIfTrue="1">
      <formula>IF(AND($B11="", #REF!&lt;&gt;"",#REF!&lt;=BB$9,BB$9&lt;=#REF!),TRUE,FALSE)</formula>
    </cfRule>
  </conditionalFormatting>
  <conditionalFormatting sqref="AQ16:AZ16 AQ12:AZ14">
    <cfRule type="expression" dxfId="1917" priority="61" stopIfTrue="1">
      <formula>IF(AND($B12&lt;&gt;"",$I12&lt;&gt;"", $I12&lt;=AQ$9,AQ$9&lt;=$J12),TRUE,FALSE)</formula>
    </cfRule>
  </conditionalFormatting>
  <conditionalFormatting sqref="AQ16:AZ16 AQ12:AZ14">
    <cfRule type="expression" dxfId="1916" priority="62" stopIfTrue="1">
      <formula>IF(AND($B12="", $K11&lt;&gt;"",$K11&lt;=AQ$9,AQ$9&lt;=$L11),TRUE,FALSE)</formula>
    </cfRule>
  </conditionalFormatting>
  <conditionalFormatting sqref="AQ15:AZ15">
    <cfRule type="expression" dxfId="1915" priority="63" stopIfTrue="1">
      <formula>IF(AND($B15&lt;&gt;"",$I15&lt;&gt;"", $I15&lt;=AQ$9,AQ$9&lt;=$J15),TRUE,FALSE)</formula>
    </cfRule>
  </conditionalFormatting>
  <conditionalFormatting sqref="AQ15:AZ15">
    <cfRule type="expression" dxfId="1914" priority="64" stopIfTrue="1">
      <formula>IF(AND($B15="", $K10&lt;&gt;"",$K10&lt;=AQ$9,AQ$9&lt;=$L10),TRUE,FALSE)</formula>
    </cfRule>
  </conditionalFormatting>
  <conditionalFormatting sqref="AQ11:AZ11">
    <cfRule type="expression" dxfId="1913" priority="65" stopIfTrue="1">
      <formula>IF(AND($B11&lt;&gt;"",$I11&lt;&gt;"", $I11&lt;=AQ$9,AQ$9&lt;=$J11),TRUE,FALSE)</formula>
    </cfRule>
  </conditionalFormatting>
  <conditionalFormatting sqref="AQ11:AZ11">
    <cfRule type="expression" dxfId="1912" priority="66" stopIfTrue="1">
      <formula>IF(AND($B11="", #REF!&lt;&gt;"",#REF!&lt;=AQ$9,AQ$9&lt;=#REF!),TRUE,FALSE)</formula>
    </cfRule>
  </conditionalFormatting>
  <conditionalFormatting sqref="AG16:AP16 AG12:AP14">
    <cfRule type="expression" dxfId="1911" priority="67" stopIfTrue="1">
      <formula>IF(AND($B12&lt;&gt;"",$I12&lt;&gt;"", $I12&lt;=AG$9,AG$9&lt;=$J12),TRUE,FALSE)</formula>
    </cfRule>
  </conditionalFormatting>
  <conditionalFormatting sqref="AG16:AP16 AG12:AP14">
    <cfRule type="expression" dxfId="1910" priority="68" stopIfTrue="1">
      <formula>IF(AND($B12="", $K11&lt;&gt;"",$K11&lt;=AG$9,AG$9&lt;=$L11),TRUE,FALSE)</formula>
    </cfRule>
  </conditionalFormatting>
  <conditionalFormatting sqref="AG15:AP15">
    <cfRule type="expression" dxfId="1909" priority="69" stopIfTrue="1">
      <formula>IF(AND($B15&lt;&gt;"",$I15&lt;&gt;"", $I15&lt;=AG$9,AG$9&lt;=$J15),TRUE,FALSE)</formula>
    </cfRule>
  </conditionalFormatting>
  <conditionalFormatting sqref="AG15:AP15">
    <cfRule type="expression" dxfId="1908" priority="70" stopIfTrue="1">
      <formula>IF(AND($B15="", $K10&lt;&gt;"",$K10&lt;=AG$9,AG$9&lt;=$L10),TRUE,FALSE)</formula>
    </cfRule>
  </conditionalFormatting>
  <conditionalFormatting sqref="AG11:AP11">
    <cfRule type="expression" dxfId="1907" priority="71" stopIfTrue="1">
      <formula>IF(AND($B11&lt;&gt;"",$I11&lt;&gt;"", $I11&lt;=AG$9,AG$9&lt;=$J11),TRUE,FALSE)</formula>
    </cfRule>
  </conditionalFormatting>
  <conditionalFormatting sqref="AG11:AP11">
    <cfRule type="expression" dxfId="1906" priority="72" stopIfTrue="1">
      <formula>IF(AND($B11="", #REF!&lt;&gt;"",#REF!&lt;=AG$9,AG$9&lt;=#REF!),TRUE,FALSE)</formula>
    </cfRule>
  </conditionalFormatting>
  <conditionalFormatting sqref="DD12:DL14 DD16:DL16">
    <cfRule type="expression" dxfId="1905" priority="73" stopIfTrue="1">
      <formula>IF(AND($B12&lt;&gt;"",$I12&lt;&gt;"", $I12&lt;=DD$9,DD$9&lt;=$J12),TRUE,FALSE)</formula>
    </cfRule>
  </conditionalFormatting>
  <conditionalFormatting sqref="DD12:DL14 DD16:DL16">
    <cfRule type="expression" dxfId="1904" priority="74" stopIfTrue="1">
      <formula>IF(AND($B12="", $K11&lt;&gt;"",$K11&lt;=DD$9,DD$9&lt;=$L11),TRUE,FALSE)</formula>
    </cfRule>
  </conditionalFormatting>
  <conditionalFormatting sqref="DD15:DL15">
    <cfRule type="expression" dxfId="1903" priority="75" stopIfTrue="1">
      <formula>IF(AND($B15&lt;&gt;"",$I15&lt;&gt;"", $I15&lt;=DD$9,DD$9&lt;=$J15),TRUE,FALSE)</formula>
    </cfRule>
  </conditionalFormatting>
  <conditionalFormatting sqref="DD15:DL15">
    <cfRule type="expression" dxfId="1902" priority="76" stopIfTrue="1">
      <formula>IF(AND($B15="", $K10&lt;&gt;"",$K10&lt;=DD$9,DD$9&lt;=$L10),TRUE,FALSE)</formula>
    </cfRule>
  </conditionalFormatting>
  <conditionalFormatting sqref="DD11:DL11">
    <cfRule type="expression" dxfId="1901" priority="77" stopIfTrue="1">
      <formula>IF(AND($B11&lt;&gt;"",$I11&lt;&gt;"", $I11&lt;=DD$9,DD$9&lt;=$J11),TRUE,FALSE)</formula>
    </cfRule>
  </conditionalFormatting>
  <conditionalFormatting sqref="DD11:DL11">
    <cfRule type="expression" dxfId="1900" priority="78" stopIfTrue="1">
      <formula>IF(AND($B11="", #REF!&lt;&gt;"",#REF!&lt;=DD$9,DD$9&lt;=#REF!),TRUE,FALSE)</formula>
    </cfRule>
  </conditionalFormatting>
  <conditionalFormatting sqref="S18 DV18:EF18 EI18:EO18">
    <cfRule type="expression" dxfId="1899" priority="79" stopIfTrue="1">
      <formula>IF(AND($B18&lt;&gt;"",$I18&lt;&gt;"", $I18&lt;=S$9,S$9&lt;=$J18),TRUE,FALSE)</formula>
    </cfRule>
  </conditionalFormatting>
  <conditionalFormatting sqref="S18 DV18:EF18 EI18:EO18">
    <cfRule type="expression" dxfId="1898" priority="80" stopIfTrue="1">
      <formula>IF(AND($B18="", $K17&lt;&gt;"",$K17&lt;=S$9,S$9&lt;=$L17),TRUE,FALSE)</formula>
    </cfRule>
  </conditionalFormatting>
  <conditionalFormatting sqref="C17:E18 G17:H18 M17:R18">
    <cfRule type="expression" dxfId="1897" priority="81" stopIfTrue="1">
      <formula>IF(AND($B17&lt;&gt;"",$I17&lt;&gt;"",$J17&lt;&gt;"",$K17&lt;&gt;"",$L17&lt;&gt;"",$M17=100),TRUE,FALSE)</formula>
    </cfRule>
  </conditionalFormatting>
  <conditionalFormatting sqref="C17:E18 G17:H18 M17:R18">
    <cfRule type="expression" dxfId="1896" priority="82" stopIfTrue="1">
      <formula>IF(AND($B17&lt;&gt;"",$I17&lt;&gt;"",$J17&lt;&gt;"",$J17&lt;TODAY()),TRUE,FALSE)</formula>
    </cfRule>
  </conditionalFormatting>
  <conditionalFormatting sqref="C17:E18 G17:H18 M17:R18">
    <cfRule type="expression" dxfId="1895" priority="83" stopIfTrue="1">
      <formula>IF(OR(AND($B17&lt;&gt;"",$I17&lt;&gt;"",$J17&lt;&gt;"",$K17&lt;&gt;"",$M17&lt;100),AND($I17&lt;&gt;"",$J17&lt;&gt;"",TODAY()&gt;=$I17)),TRUE,FALSE)</formula>
    </cfRule>
  </conditionalFormatting>
  <conditionalFormatting sqref="S17 DV17:EF17 EI17:EO17">
    <cfRule type="expression" dxfId="1894" priority="84" stopIfTrue="1">
      <formula>IF(AND($B17&lt;&gt;"",$I17&lt;&gt;"", $I17&lt;=S$9,S$9&lt;=$J17),TRUE,FALSE)</formula>
    </cfRule>
  </conditionalFormatting>
  <conditionalFormatting sqref="S17 DV17:EF17 EI17:EO17">
    <cfRule type="expression" dxfId="1893" priority="85" stopIfTrue="1">
      <formula>IF(AND($B17="", $K12&lt;&gt;"",$K12&lt;=S$9,S$9&lt;=$L12),TRUE,FALSE)</formula>
    </cfRule>
  </conditionalFormatting>
  <conditionalFormatting sqref="EG18:EH18">
    <cfRule type="expression" dxfId="1892" priority="86" stopIfTrue="1">
      <formula>IF(AND($B18&lt;&gt;"",$I18&lt;&gt;"", $I18&lt;=EG$9,EG$9&lt;=$J18),TRUE,FALSE)</formula>
    </cfRule>
  </conditionalFormatting>
  <conditionalFormatting sqref="EG18:EH18">
    <cfRule type="expression" dxfId="1891" priority="87" stopIfTrue="1">
      <formula>IF(AND($B18="", $K17&lt;&gt;"",$K17&lt;=EG$9,EG$9&lt;=$L17),TRUE,FALSE)</formula>
    </cfRule>
  </conditionalFormatting>
  <conditionalFormatting sqref="EG17:EH17">
    <cfRule type="expression" dxfId="1890" priority="88" stopIfTrue="1">
      <formula>IF(AND($B17&lt;&gt;"",$I17&lt;&gt;"", $I17&lt;=EG$9,EG$9&lt;=$J17),TRUE,FALSE)</formula>
    </cfRule>
  </conditionalFormatting>
  <conditionalFormatting sqref="EG17:EH17">
    <cfRule type="expression" dxfId="1889" priority="89" stopIfTrue="1">
      <formula>IF(AND($B17="", $K12&lt;&gt;"",$K12&lt;=EG$9,EG$9&lt;=$L12),TRUE,FALSE)</formula>
    </cfRule>
  </conditionalFormatting>
  <conditionalFormatting sqref="DC18 CR18 BV18:BW18 DM18:DU18 T18:AD18">
    <cfRule type="expression" dxfId="1888" priority="90" stopIfTrue="1">
      <formula>IF(AND($B18&lt;&gt;"",$I18&lt;&gt;"", $I18&lt;=T$9,T$9&lt;=$J18),TRUE,FALSE)</formula>
    </cfRule>
  </conditionalFormatting>
  <conditionalFormatting sqref="DC18 CR18 BV18:BW18 DM18:DU18 T18:AD18">
    <cfRule type="expression" dxfId="1887" priority="91" stopIfTrue="1">
      <formula>IF(AND($B18="", $K17&lt;&gt;"",$K17&lt;=T$9,T$9&lt;=$L17),TRUE,FALSE)</formula>
    </cfRule>
  </conditionalFormatting>
  <conditionalFormatting sqref="DC17 CR17 BV17:BW17 DM17:DU17 T17:AD17">
    <cfRule type="expression" dxfId="1886" priority="92" stopIfTrue="1">
      <formula>IF(AND($B17&lt;&gt;"",$I17&lt;&gt;"", $I17&lt;=T$9,T$9&lt;=$J17),TRUE,FALSE)</formula>
    </cfRule>
  </conditionalFormatting>
  <conditionalFormatting sqref="DC17 CR17 BV17:BW17 DM17:DU17 T17:AD17">
    <cfRule type="expression" dxfId="1885" priority="93" stopIfTrue="1">
      <formula>IF(AND($B17="", $K12&lt;&gt;"",$K12&lt;=T$9,T$9&lt;=$L12),TRUE,FALSE)</formula>
    </cfRule>
  </conditionalFormatting>
  <conditionalFormatting sqref="CS18:DB18">
    <cfRule type="expression" dxfId="1884" priority="94" stopIfTrue="1">
      <formula>IF(AND($B18&lt;&gt;"",$I18&lt;&gt;"", $I18&lt;=CS$9,CS$9&lt;=$J18),TRUE,FALSE)</formula>
    </cfRule>
  </conditionalFormatting>
  <conditionalFormatting sqref="CS18:DB18">
    <cfRule type="expression" dxfId="1883" priority="95" stopIfTrue="1">
      <formula>IF(AND($B18="", $K17&lt;&gt;"",$K17&lt;=CS$9,CS$9&lt;=$L17),TRUE,FALSE)</formula>
    </cfRule>
  </conditionalFormatting>
  <conditionalFormatting sqref="CS17:DB17">
    <cfRule type="expression" dxfId="1882" priority="96" stopIfTrue="1">
      <formula>IF(AND($B17&lt;&gt;"",$I17&lt;&gt;"", $I17&lt;=CS$9,CS$9&lt;=$J17),TRUE,FALSE)</formula>
    </cfRule>
  </conditionalFormatting>
  <conditionalFormatting sqref="CS17:DB17">
    <cfRule type="expression" dxfId="1881" priority="97" stopIfTrue="1">
      <formula>IF(AND($B17="", $K12&lt;&gt;"",$K12&lt;=CS$9,CS$9&lt;=$L12),TRUE,FALSE)</formula>
    </cfRule>
  </conditionalFormatting>
  <conditionalFormatting sqref="CH18:CQ18">
    <cfRule type="expression" dxfId="1880" priority="98" stopIfTrue="1">
      <formula>IF(AND($B18&lt;&gt;"",$I18&lt;&gt;"", $I18&lt;=CH$9,CH$9&lt;=$J18),TRUE,FALSE)</formula>
    </cfRule>
  </conditionalFormatting>
  <conditionalFormatting sqref="CH18:CQ18">
    <cfRule type="expression" dxfId="1879" priority="99" stopIfTrue="1">
      <formula>IF(AND($B18="", $K17&lt;&gt;"",$K17&lt;=CH$9,CH$9&lt;=$L17),TRUE,FALSE)</formula>
    </cfRule>
  </conditionalFormatting>
  <conditionalFormatting sqref="CH17:CQ17">
    <cfRule type="expression" dxfId="1878" priority="100" stopIfTrue="1">
      <formula>IF(AND($B17&lt;&gt;"",$I17&lt;&gt;"", $I17&lt;=CH$9,CH$9&lt;=$J17),TRUE,FALSE)</formula>
    </cfRule>
  </conditionalFormatting>
  <conditionalFormatting sqref="CH17:CQ17">
    <cfRule type="expression" dxfId="1877" priority="101" stopIfTrue="1">
      <formula>IF(AND($B17="", $K12&lt;&gt;"",$K12&lt;=CH$9,CH$9&lt;=$L12),TRUE,FALSE)</formula>
    </cfRule>
  </conditionalFormatting>
  <conditionalFormatting sqref="BX18:CG18">
    <cfRule type="expression" dxfId="1876" priority="102" stopIfTrue="1">
      <formula>IF(AND($B18&lt;&gt;"",$I18&lt;&gt;"", $I18&lt;=BX$9,BX$9&lt;=$J18),TRUE,FALSE)</formula>
    </cfRule>
  </conditionalFormatting>
  <conditionalFormatting sqref="BX18:CG18">
    <cfRule type="expression" dxfId="1875" priority="103" stopIfTrue="1">
      <formula>IF(AND($B18="", $K17&lt;&gt;"",$K17&lt;=BX$9,BX$9&lt;=$L17),TRUE,FALSE)</formula>
    </cfRule>
  </conditionalFormatting>
  <conditionalFormatting sqref="BX17:CG17">
    <cfRule type="expression" dxfId="1874" priority="104" stopIfTrue="1">
      <formula>IF(AND($B17&lt;&gt;"",$I17&lt;&gt;"", $I17&lt;=BX$9,BX$9&lt;=$J17),TRUE,FALSE)</formula>
    </cfRule>
  </conditionalFormatting>
  <conditionalFormatting sqref="BX17:CG17">
    <cfRule type="expression" dxfId="1873" priority="105" stopIfTrue="1">
      <formula>IF(AND($B17="", $K12&lt;&gt;"",$K12&lt;=BX$9,BX$9&lt;=$L12),TRUE,FALSE)</formula>
    </cfRule>
  </conditionalFormatting>
  <conditionalFormatting sqref="BL18:BU18 BA18 AE18:AF18">
    <cfRule type="expression" dxfId="1872" priority="106" stopIfTrue="1">
      <formula>IF(AND($B18&lt;&gt;"",$I18&lt;&gt;"", $I18&lt;=AE$9,AE$9&lt;=$J18),TRUE,FALSE)</formula>
    </cfRule>
  </conditionalFormatting>
  <conditionalFormatting sqref="BL18:BU18 BA18 AE18:AF18">
    <cfRule type="expression" dxfId="1871" priority="107" stopIfTrue="1">
      <formula>IF(AND($B18="", $K17&lt;&gt;"",$K17&lt;=AE$9,AE$9&lt;=$L17),TRUE,FALSE)</formula>
    </cfRule>
  </conditionalFormatting>
  <conditionalFormatting sqref="BL17:BU17 BA17 AE17:AF17">
    <cfRule type="expression" dxfId="1870" priority="108" stopIfTrue="1">
      <formula>IF(AND($B17&lt;&gt;"",$I17&lt;&gt;"", $I17&lt;=AE$9,AE$9&lt;=$J17),TRUE,FALSE)</formula>
    </cfRule>
  </conditionalFormatting>
  <conditionalFormatting sqref="BL17:BU17 BA17 AE17:AF17">
    <cfRule type="expression" dxfId="1869" priority="109" stopIfTrue="1">
      <formula>IF(AND($B17="", $K12&lt;&gt;"",$K12&lt;=AE$9,AE$9&lt;=$L12),TRUE,FALSE)</formula>
    </cfRule>
  </conditionalFormatting>
  <conditionalFormatting sqref="BB18:BK18">
    <cfRule type="expression" dxfId="1868" priority="110" stopIfTrue="1">
      <formula>IF(AND($B18&lt;&gt;"",$I18&lt;&gt;"", $I18&lt;=BB$9,BB$9&lt;=$J18),TRUE,FALSE)</formula>
    </cfRule>
  </conditionalFormatting>
  <conditionalFormatting sqref="BB18:BK18">
    <cfRule type="expression" dxfId="1867" priority="111" stopIfTrue="1">
      <formula>IF(AND($B18="", $K17&lt;&gt;"",$K17&lt;=BB$9,BB$9&lt;=$L17),TRUE,FALSE)</formula>
    </cfRule>
  </conditionalFormatting>
  <conditionalFormatting sqref="BB17:BK17">
    <cfRule type="expression" dxfId="1866" priority="112" stopIfTrue="1">
      <formula>IF(AND($B17&lt;&gt;"",$I17&lt;&gt;"", $I17&lt;=BB$9,BB$9&lt;=$J17),TRUE,FALSE)</formula>
    </cfRule>
  </conditionalFormatting>
  <conditionalFormatting sqref="BB17:BK17">
    <cfRule type="expression" dxfId="1865" priority="113" stopIfTrue="1">
      <formula>IF(AND($B17="", $K12&lt;&gt;"",$K12&lt;=BB$9,BB$9&lt;=$L12),TRUE,FALSE)</formula>
    </cfRule>
  </conditionalFormatting>
  <conditionalFormatting sqref="AQ18:AZ18">
    <cfRule type="expression" dxfId="1864" priority="114" stopIfTrue="1">
      <formula>IF(AND($B18&lt;&gt;"",$I18&lt;&gt;"", $I18&lt;=AQ$9,AQ$9&lt;=$J18),TRUE,FALSE)</formula>
    </cfRule>
  </conditionalFormatting>
  <conditionalFormatting sqref="AQ18:AZ18">
    <cfRule type="expression" dxfId="1863" priority="115" stopIfTrue="1">
      <formula>IF(AND($B18="", $K17&lt;&gt;"",$K17&lt;=AQ$9,AQ$9&lt;=$L17),TRUE,FALSE)</formula>
    </cfRule>
  </conditionalFormatting>
  <conditionalFormatting sqref="AQ17:AZ17">
    <cfRule type="expression" dxfId="1862" priority="116" stopIfTrue="1">
      <formula>IF(AND($B17&lt;&gt;"",$I17&lt;&gt;"", $I17&lt;=AQ$9,AQ$9&lt;=$J17),TRUE,FALSE)</formula>
    </cfRule>
  </conditionalFormatting>
  <conditionalFormatting sqref="AQ17:AZ17">
    <cfRule type="expression" dxfId="1861" priority="117" stopIfTrue="1">
      <formula>IF(AND($B17="", $K12&lt;&gt;"",$K12&lt;=AQ$9,AQ$9&lt;=$L12),TRUE,FALSE)</formula>
    </cfRule>
  </conditionalFormatting>
  <conditionalFormatting sqref="AG18:AP18">
    <cfRule type="expression" dxfId="1860" priority="118" stopIfTrue="1">
      <formula>IF(AND($B18&lt;&gt;"",$I18&lt;&gt;"", $I18&lt;=AG$9,AG$9&lt;=$J18),TRUE,FALSE)</formula>
    </cfRule>
  </conditionalFormatting>
  <conditionalFormatting sqref="AG18:AP18">
    <cfRule type="expression" dxfId="1859" priority="119" stopIfTrue="1">
      <formula>IF(AND($B18="", $K17&lt;&gt;"",$K17&lt;=AG$9,AG$9&lt;=$L17),TRUE,FALSE)</formula>
    </cfRule>
  </conditionalFormatting>
  <conditionalFormatting sqref="AG17:AP17">
    <cfRule type="expression" dxfId="1858" priority="120" stopIfTrue="1">
      <formula>IF(AND($B17&lt;&gt;"",$I17&lt;&gt;"", $I17&lt;=AG$9,AG$9&lt;=$J17),TRUE,FALSE)</formula>
    </cfRule>
  </conditionalFormatting>
  <conditionalFormatting sqref="AG17:AP17">
    <cfRule type="expression" dxfId="1857" priority="121" stopIfTrue="1">
      <formula>IF(AND($B17="", $K12&lt;&gt;"",$K12&lt;=AG$9,AG$9&lt;=$L12),TRUE,FALSE)</formula>
    </cfRule>
  </conditionalFormatting>
  <conditionalFormatting sqref="DD18:DL18">
    <cfRule type="expression" dxfId="1856" priority="122" stopIfTrue="1">
      <formula>IF(AND($B18&lt;&gt;"",$I18&lt;&gt;"", $I18&lt;=DD$9,DD$9&lt;=$J18),TRUE,FALSE)</formula>
    </cfRule>
  </conditionalFormatting>
  <conditionalFormatting sqref="DD18:DL18">
    <cfRule type="expression" dxfId="1855" priority="123" stopIfTrue="1">
      <formula>IF(AND($B18="", $K17&lt;&gt;"",$K17&lt;=DD$9,DD$9&lt;=$L17),TRUE,FALSE)</formula>
    </cfRule>
  </conditionalFormatting>
  <conditionalFormatting sqref="DD17:DL17">
    <cfRule type="expression" dxfId="1854" priority="124" stopIfTrue="1">
      <formula>IF(AND($B17&lt;&gt;"",$I17&lt;&gt;"", $I17&lt;=DD$9,DD$9&lt;=$J17),TRUE,FALSE)</formula>
    </cfRule>
  </conditionalFormatting>
  <conditionalFormatting sqref="DD17:DL17">
    <cfRule type="expression" dxfId="1853" priority="125" stopIfTrue="1">
      <formula>IF(AND($B17="", $K12&lt;&gt;"",$K12&lt;=DD$9,DD$9&lt;=$L12),TRUE,FALSE)</formula>
    </cfRule>
  </conditionalFormatting>
  <conditionalFormatting sqref="S20 DV20:EF20 EI20:EO20">
    <cfRule type="expression" dxfId="1852" priority="126" stopIfTrue="1">
      <formula>IF(AND($B20&lt;&gt;"",$I20&lt;&gt;"", $I20&lt;=S$9,S$9&lt;=$J20),TRUE,FALSE)</formula>
    </cfRule>
  </conditionalFormatting>
  <conditionalFormatting sqref="S20 DV20:EF20 EI20:EO20">
    <cfRule type="expression" dxfId="1851" priority="127" stopIfTrue="1">
      <formula>IF(AND($B20="", $K19&lt;&gt;"",$K19&lt;=S$9,S$9&lt;=$L19),TRUE,FALSE)</formula>
    </cfRule>
  </conditionalFormatting>
  <conditionalFormatting sqref="C19:E20 G19:H20 M19:R20">
    <cfRule type="expression" dxfId="1850" priority="128" stopIfTrue="1">
      <formula>IF(AND($B19&lt;&gt;"",$I19&lt;&gt;"",$J19&lt;&gt;"",$K19&lt;&gt;"",$L19&lt;&gt;"",$M19=100),TRUE,FALSE)</formula>
    </cfRule>
  </conditionalFormatting>
  <conditionalFormatting sqref="C19:E20 G19:H20 M19:R20">
    <cfRule type="expression" dxfId="1849" priority="129" stopIfTrue="1">
      <formula>IF(AND($B19&lt;&gt;"",$I19&lt;&gt;"",$J19&lt;&gt;"",$J19&lt;TODAY()),TRUE,FALSE)</formula>
    </cfRule>
  </conditionalFormatting>
  <conditionalFormatting sqref="C19:E20 G19:H20 M19:R20">
    <cfRule type="expression" dxfId="1848" priority="130" stopIfTrue="1">
      <formula>IF(OR(AND($B19&lt;&gt;"",$I19&lt;&gt;"",$J19&lt;&gt;"",$K19&lt;&gt;"",$M19&lt;100),AND($I19&lt;&gt;"",$J19&lt;&gt;"",TODAY()&gt;=$I19)),TRUE,FALSE)</formula>
    </cfRule>
  </conditionalFormatting>
  <conditionalFormatting sqref="S19 DV19:EF19 EI19:EO19">
    <cfRule type="expression" dxfId="1847" priority="131" stopIfTrue="1">
      <formula>IF(AND($B19&lt;&gt;"",$I19&lt;&gt;"", $I19&lt;=S$9,S$9&lt;=$J19),TRUE,FALSE)</formula>
    </cfRule>
  </conditionalFormatting>
  <conditionalFormatting sqref="S19 DV19:EF19 EI19:EO19">
    <cfRule type="expression" dxfId="1846" priority="132" stopIfTrue="1">
      <formula>IF(AND($B19="", $K14&lt;&gt;"",$K14&lt;=S$9,S$9&lt;=$L14),TRUE,FALSE)</formula>
    </cfRule>
  </conditionalFormatting>
  <conditionalFormatting sqref="EG20:EH20">
    <cfRule type="expression" dxfId="1845" priority="133" stopIfTrue="1">
      <formula>IF(AND($B20&lt;&gt;"",$I20&lt;&gt;"", $I20&lt;=EG$9,EG$9&lt;=$J20),TRUE,FALSE)</formula>
    </cfRule>
  </conditionalFormatting>
  <conditionalFormatting sqref="EG20:EH20">
    <cfRule type="expression" dxfId="1844" priority="134" stopIfTrue="1">
      <formula>IF(AND($B20="", $K19&lt;&gt;"",$K19&lt;=EG$9,EG$9&lt;=$L19),TRUE,FALSE)</formula>
    </cfRule>
  </conditionalFormatting>
  <conditionalFormatting sqref="EG19:EH19">
    <cfRule type="expression" dxfId="1843" priority="135" stopIfTrue="1">
      <formula>IF(AND($B19&lt;&gt;"",$I19&lt;&gt;"", $I19&lt;=EG$9,EG$9&lt;=$J19),TRUE,FALSE)</formula>
    </cfRule>
  </conditionalFormatting>
  <conditionalFormatting sqref="EG19:EH19">
    <cfRule type="expression" dxfId="1842" priority="136" stopIfTrue="1">
      <formula>IF(AND($B19="", $K14&lt;&gt;"",$K14&lt;=EG$9,EG$9&lt;=$L14),TRUE,FALSE)</formula>
    </cfRule>
  </conditionalFormatting>
  <conditionalFormatting sqref="DC20 CR20 BV20:BW20 DM20:DU20 T20:AD20">
    <cfRule type="expression" dxfId="1841" priority="137" stopIfTrue="1">
      <formula>IF(AND($B20&lt;&gt;"",$I20&lt;&gt;"", $I20&lt;=T$9,T$9&lt;=$J20),TRUE,FALSE)</formula>
    </cfRule>
  </conditionalFormatting>
  <conditionalFormatting sqref="DC20 CR20 BV20:BW20 DM20:DU20 T20:AD20">
    <cfRule type="expression" dxfId="1840" priority="138" stopIfTrue="1">
      <formula>IF(AND($B20="", $K19&lt;&gt;"",$K19&lt;=T$9,T$9&lt;=$L19),TRUE,FALSE)</formula>
    </cfRule>
  </conditionalFormatting>
  <conditionalFormatting sqref="DC19 CR19 BV19:BW19 DM19:DU19 T19:AD19">
    <cfRule type="expression" dxfId="1839" priority="139" stopIfTrue="1">
      <formula>IF(AND($B19&lt;&gt;"",$I19&lt;&gt;"", $I19&lt;=T$9,T$9&lt;=$J19),TRUE,FALSE)</formula>
    </cfRule>
  </conditionalFormatting>
  <conditionalFormatting sqref="DC19 CR19 BV19:BW19 DM19:DU19 T19:AD19">
    <cfRule type="expression" dxfId="1838" priority="140" stopIfTrue="1">
      <formula>IF(AND($B19="", $K14&lt;&gt;"",$K14&lt;=T$9,T$9&lt;=$L14),TRUE,FALSE)</formula>
    </cfRule>
  </conditionalFormatting>
  <conditionalFormatting sqref="CS20:DB20">
    <cfRule type="expression" dxfId="1837" priority="141" stopIfTrue="1">
      <formula>IF(AND($B20&lt;&gt;"",$I20&lt;&gt;"", $I20&lt;=CS$9,CS$9&lt;=$J20),TRUE,FALSE)</formula>
    </cfRule>
  </conditionalFormatting>
  <conditionalFormatting sqref="CS20:DB20">
    <cfRule type="expression" dxfId="1836" priority="142" stopIfTrue="1">
      <formula>IF(AND($B20="", $K19&lt;&gt;"",$K19&lt;=CS$9,CS$9&lt;=$L19),TRUE,FALSE)</formula>
    </cfRule>
  </conditionalFormatting>
  <conditionalFormatting sqref="CS19:DB19">
    <cfRule type="expression" dxfId="1835" priority="143" stopIfTrue="1">
      <formula>IF(AND($B19&lt;&gt;"",$I19&lt;&gt;"", $I19&lt;=CS$9,CS$9&lt;=$J19),TRUE,FALSE)</formula>
    </cfRule>
  </conditionalFormatting>
  <conditionalFormatting sqref="CS19:DB19">
    <cfRule type="expression" dxfId="1834" priority="144" stopIfTrue="1">
      <formula>IF(AND($B19="", $K14&lt;&gt;"",$K14&lt;=CS$9,CS$9&lt;=$L14),TRUE,FALSE)</formula>
    </cfRule>
  </conditionalFormatting>
  <conditionalFormatting sqref="CH20:CQ20">
    <cfRule type="expression" dxfId="1833" priority="145" stopIfTrue="1">
      <formula>IF(AND($B20&lt;&gt;"",$I20&lt;&gt;"", $I20&lt;=CH$9,CH$9&lt;=$J20),TRUE,FALSE)</formula>
    </cfRule>
  </conditionalFormatting>
  <conditionalFormatting sqref="CH20:CQ20">
    <cfRule type="expression" dxfId="1832" priority="146" stopIfTrue="1">
      <formula>IF(AND($B20="", $K19&lt;&gt;"",$K19&lt;=CH$9,CH$9&lt;=$L19),TRUE,FALSE)</formula>
    </cfRule>
  </conditionalFormatting>
  <conditionalFormatting sqref="CH19:CQ19">
    <cfRule type="expression" dxfId="1831" priority="147" stopIfTrue="1">
      <formula>IF(AND($B19&lt;&gt;"",$I19&lt;&gt;"", $I19&lt;=CH$9,CH$9&lt;=$J19),TRUE,FALSE)</formula>
    </cfRule>
  </conditionalFormatting>
  <conditionalFormatting sqref="CH19:CQ19">
    <cfRule type="expression" dxfId="1830" priority="148" stopIfTrue="1">
      <formula>IF(AND($B19="", $K14&lt;&gt;"",$K14&lt;=CH$9,CH$9&lt;=$L14),TRUE,FALSE)</formula>
    </cfRule>
  </conditionalFormatting>
  <conditionalFormatting sqref="BX20:CG20">
    <cfRule type="expression" dxfId="1829" priority="149" stopIfTrue="1">
      <formula>IF(AND($B20&lt;&gt;"",$I20&lt;&gt;"", $I20&lt;=BX$9,BX$9&lt;=$J20),TRUE,FALSE)</formula>
    </cfRule>
  </conditionalFormatting>
  <conditionalFormatting sqref="BX20:CG20">
    <cfRule type="expression" dxfId="1828" priority="150" stopIfTrue="1">
      <formula>IF(AND($B20="", $K19&lt;&gt;"",$K19&lt;=BX$9,BX$9&lt;=$L19),TRUE,FALSE)</formula>
    </cfRule>
  </conditionalFormatting>
  <conditionalFormatting sqref="BX19:CG19">
    <cfRule type="expression" dxfId="1827" priority="151" stopIfTrue="1">
      <formula>IF(AND($B19&lt;&gt;"",$I19&lt;&gt;"", $I19&lt;=BX$9,BX$9&lt;=$J19),TRUE,FALSE)</formula>
    </cfRule>
  </conditionalFormatting>
  <conditionalFormatting sqref="BX19:CG19">
    <cfRule type="expression" dxfId="1826" priority="152" stopIfTrue="1">
      <formula>IF(AND($B19="", $K14&lt;&gt;"",$K14&lt;=BX$9,BX$9&lt;=$L14),TRUE,FALSE)</formula>
    </cfRule>
  </conditionalFormatting>
  <conditionalFormatting sqref="BL20:BU20 BA20 AE20:AF20">
    <cfRule type="expression" dxfId="1825" priority="153" stopIfTrue="1">
      <formula>IF(AND($B20&lt;&gt;"",$I20&lt;&gt;"", $I20&lt;=AE$9,AE$9&lt;=$J20),TRUE,FALSE)</formula>
    </cfRule>
  </conditionalFormatting>
  <conditionalFormatting sqref="BL20:BU20 BA20 AE20:AF20">
    <cfRule type="expression" dxfId="1824" priority="154" stopIfTrue="1">
      <formula>IF(AND($B20="", $K19&lt;&gt;"",$K19&lt;=AE$9,AE$9&lt;=$L19),TRUE,FALSE)</formula>
    </cfRule>
  </conditionalFormatting>
  <conditionalFormatting sqref="BL19:BU19 BA19 AE19:AF19">
    <cfRule type="expression" dxfId="1823" priority="155" stopIfTrue="1">
      <formula>IF(AND($B19&lt;&gt;"",$I19&lt;&gt;"", $I19&lt;=AE$9,AE$9&lt;=$J19),TRUE,FALSE)</formula>
    </cfRule>
  </conditionalFormatting>
  <conditionalFormatting sqref="BL19:BU19 BA19 AE19:AF19">
    <cfRule type="expression" dxfId="1822" priority="156" stopIfTrue="1">
      <formula>IF(AND($B19="", $K14&lt;&gt;"",$K14&lt;=AE$9,AE$9&lt;=$L14),TRUE,FALSE)</formula>
    </cfRule>
  </conditionalFormatting>
  <conditionalFormatting sqref="BB20:BK20">
    <cfRule type="expression" dxfId="1821" priority="157" stopIfTrue="1">
      <formula>IF(AND($B20&lt;&gt;"",$I20&lt;&gt;"", $I20&lt;=BB$9,BB$9&lt;=$J20),TRUE,FALSE)</formula>
    </cfRule>
  </conditionalFormatting>
  <conditionalFormatting sqref="BB20:BK20">
    <cfRule type="expression" dxfId="1820" priority="158" stopIfTrue="1">
      <formula>IF(AND($B20="", $K19&lt;&gt;"",$K19&lt;=BB$9,BB$9&lt;=$L19),TRUE,FALSE)</formula>
    </cfRule>
  </conditionalFormatting>
  <conditionalFormatting sqref="BB19:BK19">
    <cfRule type="expression" dxfId="1819" priority="159" stopIfTrue="1">
      <formula>IF(AND($B19&lt;&gt;"",$I19&lt;&gt;"", $I19&lt;=BB$9,BB$9&lt;=$J19),TRUE,FALSE)</formula>
    </cfRule>
  </conditionalFormatting>
  <conditionalFormatting sqref="BB19:BK19">
    <cfRule type="expression" dxfId="1818" priority="160" stopIfTrue="1">
      <formula>IF(AND($B19="", $K14&lt;&gt;"",$K14&lt;=BB$9,BB$9&lt;=$L14),TRUE,FALSE)</formula>
    </cfRule>
  </conditionalFormatting>
  <conditionalFormatting sqref="AQ20:AZ20">
    <cfRule type="expression" dxfId="1817" priority="161" stopIfTrue="1">
      <formula>IF(AND($B20&lt;&gt;"",$I20&lt;&gt;"", $I20&lt;=AQ$9,AQ$9&lt;=$J20),TRUE,FALSE)</formula>
    </cfRule>
  </conditionalFormatting>
  <conditionalFormatting sqref="AQ20:AZ20">
    <cfRule type="expression" dxfId="1816" priority="162" stopIfTrue="1">
      <formula>IF(AND($B20="", $K19&lt;&gt;"",$K19&lt;=AQ$9,AQ$9&lt;=$L19),TRUE,FALSE)</formula>
    </cfRule>
  </conditionalFormatting>
  <conditionalFormatting sqref="AQ19:AZ19">
    <cfRule type="expression" dxfId="1815" priority="163" stopIfTrue="1">
      <formula>IF(AND($B19&lt;&gt;"",$I19&lt;&gt;"", $I19&lt;=AQ$9,AQ$9&lt;=$J19),TRUE,FALSE)</formula>
    </cfRule>
  </conditionalFormatting>
  <conditionalFormatting sqref="AQ19:AZ19">
    <cfRule type="expression" dxfId="1814" priority="164" stopIfTrue="1">
      <formula>IF(AND($B19="", $K14&lt;&gt;"",$K14&lt;=AQ$9,AQ$9&lt;=$L14),TRUE,FALSE)</formula>
    </cfRule>
  </conditionalFormatting>
  <conditionalFormatting sqref="AG20:AP20">
    <cfRule type="expression" dxfId="1813" priority="165" stopIfTrue="1">
      <formula>IF(AND($B20&lt;&gt;"",$I20&lt;&gt;"", $I20&lt;=AG$9,AG$9&lt;=$J20),TRUE,FALSE)</formula>
    </cfRule>
  </conditionalFormatting>
  <conditionalFormatting sqref="AG20:AP20">
    <cfRule type="expression" dxfId="1812" priority="166" stopIfTrue="1">
      <formula>IF(AND($B20="", $K19&lt;&gt;"",$K19&lt;=AG$9,AG$9&lt;=$L19),TRUE,FALSE)</formula>
    </cfRule>
  </conditionalFormatting>
  <conditionalFormatting sqref="AG19:AP19">
    <cfRule type="expression" dxfId="1811" priority="167" stopIfTrue="1">
      <formula>IF(AND($B19&lt;&gt;"",$I19&lt;&gt;"", $I19&lt;=AG$9,AG$9&lt;=$J19),TRUE,FALSE)</formula>
    </cfRule>
  </conditionalFormatting>
  <conditionalFormatting sqref="AG19:AP19">
    <cfRule type="expression" dxfId="1810" priority="168" stopIfTrue="1">
      <formula>IF(AND($B19="", $K14&lt;&gt;"",$K14&lt;=AG$9,AG$9&lt;=$L14),TRUE,FALSE)</formula>
    </cfRule>
  </conditionalFormatting>
  <conditionalFormatting sqref="DD20:DL20">
    <cfRule type="expression" dxfId="1809" priority="169" stopIfTrue="1">
      <formula>IF(AND($B20&lt;&gt;"",$I20&lt;&gt;"", $I20&lt;=DD$9,DD$9&lt;=$J20),TRUE,FALSE)</formula>
    </cfRule>
  </conditionalFormatting>
  <conditionalFormatting sqref="DD20:DL20">
    <cfRule type="expression" dxfId="1808" priority="170" stopIfTrue="1">
      <formula>IF(AND($B20="", $K19&lt;&gt;"",$K19&lt;=DD$9,DD$9&lt;=$L19),TRUE,FALSE)</formula>
    </cfRule>
  </conditionalFormatting>
  <conditionalFormatting sqref="DD19:DL19">
    <cfRule type="expression" dxfId="1807" priority="171" stopIfTrue="1">
      <formula>IF(AND($B19&lt;&gt;"",$I19&lt;&gt;"", $I19&lt;=DD$9,DD$9&lt;=$J19),TRUE,FALSE)</formula>
    </cfRule>
  </conditionalFormatting>
  <conditionalFormatting sqref="DD19:DL19">
    <cfRule type="expression" dxfId="1806" priority="172" stopIfTrue="1">
      <formula>IF(AND($B19="", $K14&lt;&gt;"",$K14&lt;=DD$9,DD$9&lt;=$L14),TRUE,FALSE)</formula>
    </cfRule>
  </conditionalFormatting>
  <conditionalFormatting sqref="S22 DV22:EF22 EI22:EO22">
    <cfRule type="expression" dxfId="1805" priority="173" stopIfTrue="1">
      <formula>IF(AND($B22&lt;&gt;"",$I22&lt;&gt;"", $I22&lt;=S$9,S$9&lt;=$J22),TRUE,FALSE)</formula>
    </cfRule>
  </conditionalFormatting>
  <conditionalFormatting sqref="S22 DV22:EF22 EI22:EO22">
    <cfRule type="expression" dxfId="1804" priority="174" stopIfTrue="1">
      <formula>IF(AND($B22="", $K21&lt;&gt;"",$K21&lt;=S$9,S$9&lt;=$L21),TRUE,FALSE)</formula>
    </cfRule>
  </conditionalFormatting>
  <conditionalFormatting sqref="C21:E22 G21:H22 M21:R22">
    <cfRule type="expression" dxfId="1803" priority="175" stopIfTrue="1">
      <formula>IF(AND($B21&lt;&gt;"",$I21&lt;&gt;"",$J21&lt;&gt;"",$K21&lt;&gt;"",$L21&lt;&gt;"",$M21=100),TRUE,FALSE)</formula>
    </cfRule>
  </conditionalFormatting>
  <conditionalFormatting sqref="C21:E22 G21:H22 M21:R22">
    <cfRule type="expression" dxfId="1802" priority="176" stopIfTrue="1">
      <formula>IF(AND($B21&lt;&gt;"",$I21&lt;&gt;"",$J21&lt;&gt;"",$J21&lt;TODAY()),TRUE,FALSE)</formula>
    </cfRule>
  </conditionalFormatting>
  <conditionalFormatting sqref="C21:E22 G21:H22 M21:R22">
    <cfRule type="expression" dxfId="1801" priority="177" stopIfTrue="1">
      <formula>IF(OR(AND($B21&lt;&gt;"",$I21&lt;&gt;"",$J21&lt;&gt;"",$K21&lt;&gt;"",$M21&lt;100),AND($I21&lt;&gt;"",$J21&lt;&gt;"",TODAY()&gt;=$I21)),TRUE,FALSE)</formula>
    </cfRule>
  </conditionalFormatting>
  <conditionalFormatting sqref="S21 DV21:EF21 EI21:EO21">
    <cfRule type="expression" dxfId="1800" priority="178" stopIfTrue="1">
      <formula>IF(AND($B21&lt;&gt;"",$I21&lt;&gt;"", $I21&lt;=S$9,S$9&lt;=$J21),TRUE,FALSE)</formula>
    </cfRule>
  </conditionalFormatting>
  <conditionalFormatting sqref="S21 DV21:EF21 EI21:EO21">
    <cfRule type="expression" dxfId="1799" priority="179" stopIfTrue="1">
      <formula>IF(AND($B21="", $K16&lt;&gt;"",$K16&lt;=S$9,S$9&lt;=$L16),TRUE,FALSE)</formula>
    </cfRule>
  </conditionalFormatting>
  <conditionalFormatting sqref="EG22:EH22">
    <cfRule type="expression" dxfId="1798" priority="180" stopIfTrue="1">
      <formula>IF(AND($B22&lt;&gt;"",$I22&lt;&gt;"", $I22&lt;=EG$9,EG$9&lt;=$J22),TRUE,FALSE)</formula>
    </cfRule>
  </conditionalFormatting>
  <conditionalFormatting sqref="EG22:EH22">
    <cfRule type="expression" dxfId="1797" priority="181" stopIfTrue="1">
      <formula>IF(AND($B22="", $K21&lt;&gt;"",$K21&lt;=EG$9,EG$9&lt;=$L21),TRUE,FALSE)</formula>
    </cfRule>
  </conditionalFormatting>
  <conditionalFormatting sqref="EG21:EH21">
    <cfRule type="expression" dxfId="1796" priority="182" stopIfTrue="1">
      <formula>IF(AND($B21&lt;&gt;"",$I21&lt;&gt;"", $I21&lt;=EG$9,EG$9&lt;=$J21),TRUE,FALSE)</formula>
    </cfRule>
  </conditionalFormatting>
  <conditionalFormatting sqref="EG21:EH21">
    <cfRule type="expression" dxfId="1795" priority="183" stopIfTrue="1">
      <formula>IF(AND($B21="", $K16&lt;&gt;"",$K16&lt;=EG$9,EG$9&lt;=$L16),TRUE,FALSE)</formula>
    </cfRule>
  </conditionalFormatting>
  <conditionalFormatting sqref="DC22 CR22 BV22:BW22 DM22:DU22 T22:AD22">
    <cfRule type="expression" dxfId="1794" priority="184" stopIfTrue="1">
      <formula>IF(AND($B22&lt;&gt;"",$I22&lt;&gt;"", $I22&lt;=T$9,T$9&lt;=$J22),TRUE,FALSE)</formula>
    </cfRule>
  </conditionalFormatting>
  <conditionalFormatting sqref="DC22 CR22 BV22:BW22 DM22:DU22 T22:AD22">
    <cfRule type="expression" dxfId="1793" priority="185" stopIfTrue="1">
      <formula>IF(AND($B22="", $K21&lt;&gt;"",$K21&lt;=T$9,T$9&lt;=$L21),TRUE,FALSE)</formula>
    </cfRule>
  </conditionalFormatting>
  <conditionalFormatting sqref="DC21 CR21 BV21:BW21 DM21:DU21 T21:AD21">
    <cfRule type="expression" dxfId="1792" priority="186" stopIfTrue="1">
      <formula>IF(AND($B21&lt;&gt;"",$I21&lt;&gt;"", $I21&lt;=T$9,T$9&lt;=$J21),TRUE,FALSE)</formula>
    </cfRule>
  </conditionalFormatting>
  <conditionalFormatting sqref="DC21 CR21 BV21:BW21 DM21:DU21 T21:AD21">
    <cfRule type="expression" dxfId="1791" priority="187" stopIfTrue="1">
      <formula>IF(AND($B21="", $K16&lt;&gt;"",$K16&lt;=T$9,T$9&lt;=$L16),TRUE,FALSE)</formula>
    </cfRule>
  </conditionalFormatting>
  <conditionalFormatting sqref="CS22:DB22">
    <cfRule type="expression" dxfId="1790" priority="188" stopIfTrue="1">
      <formula>IF(AND($B22&lt;&gt;"",$I22&lt;&gt;"", $I22&lt;=CS$9,CS$9&lt;=$J22),TRUE,FALSE)</formula>
    </cfRule>
  </conditionalFormatting>
  <conditionalFormatting sqref="CS22:DB22">
    <cfRule type="expression" dxfId="1789" priority="189" stopIfTrue="1">
      <formula>IF(AND($B22="", $K21&lt;&gt;"",$K21&lt;=CS$9,CS$9&lt;=$L21),TRUE,FALSE)</formula>
    </cfRule>
  </conditionalFormatting>
  <conditionalFormatting sqref="CS21:DB21">
    <cfRule type="expression" dxfId="1788" priority="190" stopIfTrue="1">
      <formula>IF(AND($B21&lt;&gt;"",$I21&lt;&gt;"", $I21&lt;=CS$9,CS$9&lt;=$J21),TRUE,FALSE)</formula>
    </cfRule>
  </conditionalFormatting>
  <conditionalFormatting sqref="CS21:DB21">
    <cfRule type="expression" dxfId="1787" priority="191" stopIfTrue="1">
      <formula>IF(AND($B21="", $K16&lt;&gt;"",$K16&lt;=CS$9,CS$9&lt;=$L16),TRUE,FALSE)</formula>
    </cfRule>
  </conditionalFormatting>
  <conditionalFormatting sqref="CH22:CQ22">
    <cfRule type="expression" dxfId="1786" priority="192" stopIfTrue="1">
      <formula>IF(AND($B22&lt;&gt;"",$I22&lt;&gt;"", $I22&lt;=CH$9,CH$9&lt;=$J22),TRUE,FALSE)</formula>
    </cfRule>
  </conditionalFormatting>
  <conditionalFormatting sqref="CH22:CQ22">
    <cfRule type="expression" dxfId="1785" priority="193" stopIfTrue="1">
      <formula>IF(AND($B22="", $K21&lt;&gt;"",$K21&lt;=CH$9,CH$9&lt;=$L21),TRUE,FALSE)</formula>
    </cfRule>
  </conditionalFormatting>
  <conditionalFormatting sqref="CH21:CQ21">
    <cfRule type="expression" dxfId="1784" priority="194" stopIfTrue="1">
      <formula>IF(AND($B21&lt;&gt;"",$I21&lt;&gt;"", $I21&lt;=CH$9,CH$9&lt;=$J21),TRUE,FALSE)</formula>
    </cfRule>
  </conditionalFormatting>
  <conditionalFormatting sqref="CH21:CQ21">
    <cfRule type="expression" dxfId="1783" priority="195" stopIfTrue="1">
      <formula>IF(AND($B21="", $K16&lt;&gt;"",$K16&lt;=CH$9,CH$9&lt;=$L16),TRUE,FALSE)</formula>
    </cfRule>
  </conditionalFormatting>
  <conditionalFormatting sqref="BX22:CG22">
    <cfRule type="expression" dxfId="1782" priority="196" stopIfTrue="1">
      <formula>IF(AND($B22&lt;&gt;"",$I22&lt;&gt;"", $I22&lt;=BX$9,BX$9&lt;=$J22),TRUE,FALSE)</formula>
    </cfRule>
  </conditionalFormatting>
  <conditionalFormatting sqref="BX22:CG22">
    <cfRule type="expression" dxfId="1781" priority="197" stopIfTrue="1">
      <formula>IF(AND($B22="", $K21&lt;&gt;"",$K21&lt;=BX$9,BX$9&lt;=$L21),TRUE,FALSE)</formula>
    </cfRule>
  </conditionalFormatting>
  <conditionalFormatting sqref="BX21:CG21">
    <cfRule type="expression" dxfId="1780" priority="198" stopIfTrue="1">
      <formula>IF(AND($B21&lt;&gt;"",$I21&lt;&gt;"", $I21&lt;=BX$9,BX$9&lt;=$J21),TRUE,FALSE)</formula>
    </cfRule>
  </conditionalFormatting>
  <conditionalFormatting sqref="BX21:CG21">
    <cfRule type="expression" dxfId="1779" priority="199" stopIfTrue="1">
      <formula>IF(AND($B21="", $K16&lt;&gt;"",$K16&lt;=BX$9,BX$9&lt;=$L16),TRUE,FALSE)</formula>
    </cfRule>
  </conditionalFormatting>
  <conditionalFormatting sqref="BL22:BU22 BA22 AE22:AF22">
    <cfRule type="expression" dxfId="1778" priority="200" stopIfTrue="1">
      <formula>IF(AND($B22&lt;&gt;"",$I22&lt;&gt;"", $I22&lt;=AE$9,AE$9&lt;=$J22),TRUE,FALSE)</formula>
    </cfRule>
  </conditionalFormatting>
  <conditionalFormatting sqref="BL22:BU22 BA22 AE22:AF22">
    <cfRule type="expression" dxfId="1777" priority="201" stopIfTrue="1">
      <formula>IF(AND($B22="", $K21&lt;&gt;"",$K21&lt;=AE$9,AE$9&lt;=$L21),TRUE,FALSE)</formula>
    </cfRule>
  </conditionalFormatting>
  <conditionalFormatting sqref="BL21:BU21 BA21 AE21:AF21">
    <cfRule type="expression" dxfId="1776" priority="202" stopIfTrue="1">
      <formula>IF(AND($B21&lt;&gt;"",$I21&lt;&gt;"", $I21&lt;=AE$9,AE$9&lt;=$J21),TRUE,FALSE)</formula>
    </cfRule>
  </conditionalFormatting>
  <conditionalFormatting sqref="BL21:BU21 BA21 AE21:AF21">
    <cfRule type="expression" dxfId="1775" priority="203" stopIfTrue="1">
      <formula>IF(AND($B21="", $K16&lt;&gt;"",$K16&lt;=AE$9,AE$9&lt;=$L16),TRUE,FALSE)</formula>
    </cfRule>
  </conditionalFormatting>
  <conditionalFormatting sqref="BB22:BK22">
    <cfRule type="expression" dxfId="1774" priority="204" stopIfTrue="1">
      <formula>IF(AND($B22&lt;&gt;"",$I22&lt;&gt;"", $I22&lt;=BB$9,BB$9&lt;=$J22),TRUE,FALSE)</formula>
    </cfRule>
  </conditionalFormatting>
  <conditionalFormatting sqref="BB22:BK22">
    <cfRule type="expression" dxfId="1773" priority="205" stopIfTrue="1">
      <formula>IF(AND($B22="", $K21&lt;&gt;"",$K21&lt;=BB$9,BB$9&lt;=$L21),TRUE,FALSE)</formula>
    </cfRule>
  </conditionalFormatting>
  <conditionalFormatting sqref="BB21:BK21">
    <cfRule type="expression" dxfId="1772" priority="206" stopIfTrue="1">
      <formula>IF(AND($B21&lt;&gt;"",$I21&lt;&gt;"", $I21&lt;=BB$9,BB$9&lt;=$J21),TRUE,FALSE)</formula>
    </cfRule>
  </conditionalFormatting>
  <conditionalFormatting sqref="BB21:BK21">
    <cfRule type="expression" dxfId="1771" priority="207" stopIfTrue="1">
      <formula>IF(AND($B21="", $K16&lt;&gt;"",$K16&lt;=BB$9,BB$9&lt;=$L16),TRUE,FALSE)</formula>
    </cfRule>
  </conditionalFormatting>
  <conditionalFormatting sqref="AQ22:AZ22">
    <cfRule type="expression" dxfId="1770" priority="208" stopIfTrue="1">
      <formula>IF(AND($B22&lt;&gt;"",$I22&lt;&gt;"", $I22&lt;=AQ$9,AQ$9&lt;=$J22),TRUE,FALSE)</formula>
    </cfRule>
  </conditionalFormatting>
  <conditionalFormatting sqref="AQ22:AZ22">
    <cfRule type="expression" dxfId="1769" priority="209" stopIfTrue="1">
      <formula>IF(AND($B22="", $K21&lt;&gt;"",$K21&lt;=AQ$9,AQ$9&lt;=$L21),TRUE,FALSE)</formula>
    </cfRule>
  </conditionalFormatting>
  <conditionalFormatting sqref="AQ21:AZ21">
    <cfRule type="expression" dxfId="1768" priority="210" stopIfTrue="1">
      <formula>IF(AND($B21&lt;&gt;"",$I21&lt;&gt;"", $I21&lt;=AQ$9,AQ$9&lt;=$J21),TRUE,FALSE)</formula>
    </cfRule>
  </conditionalFormatting>
  <conditionalFormatting sqref="AQ21:AZ21">
    <cfRule type="expression" dxfId="1767" priority="211" stopIfTrue="1">
      <formula>IF(AND($B21="", $K16&lt;&gt;"",$K16&lt;=AQ$9,AQ$9&lt;=$L16),TRUE,FALSE)</formula>
    </cfRule>
  </conditionalFormatting>
  <conditionalFormatting sqref="AG22:AP22">
    <cfRule type="expression" dxfId="1766" priority="212" stopIfTrue="1">
      <formula>IF(AND($B22&lt;&gt;"",$I22&lt;&gt;"", $I22&lt;=AG$9,AG$9&lt;=$J22),TRUE,FALSE)</formula>
    </cfRule>
  </conditionalFormatting>
  <conditionalFormatting sqref="AG22:AP22">
    <cfRule type="expression" dxfId="1765" priority="213" stopIfTrue="1">
      <formula>IF(AND($B22="", $K21&lt;&gt;"",$K21&lt;=AG$9,AG$9&lt;=$L21),TRUE,FALSE)</formula>
    </cfRule>
  </conditionalFormatting>
  <conditionalFormatting sqref="AG21:AP21">
    <cfRule type="expression" dxfId="1764" priority="214" stopIfTrue="1">
      <formula>IF(AND($B21&lt;&gt;"",$I21&lt;&gt;"", $I21&lt;=AG$9,AG$9&lt;=$J21),TRUE,FALSE)</formula>
    </cfRule>
  </conditionalFormatting>
  <conditionalFormatting sqref="AG21:AP21">
    <cfRule type="expression" dxfId="1763" priority="215" stopIfTrue="1">
      <formula>IF(AND($B21="", $K16&lt;&gt;"",$K16&lt;=AG$9,AG$9&lt;=$L16),TRUE,FALSE)</formula>
    </cfRule>
  </conditionalFormatting>
  <conditionalFormatting sqref="DD22:DL22">
    <cfRule type="expression" dxfId="1762" priority="216" stopIfTrue="1">
      <formula>IF(AND($B22&lt;&gt;"",$I22&lt;&gt;"", $I22&lt;=DD$9,DD$9&lt;=$J22),TRUE,FALSE)</formula>
    </cfRule>
  </conditionalFormatting>
  <conditionalFormatting sqref="DD22:DL22">
    <cfRule type="expression" dxfId="1761" priority="217" stopIfTrue="1">
      <formula>IF(AND($B22="", $K21&lt;&gt;"",$K21&lt;=DD$9,DD$9&lt;=$L21),TRUE,FALSE)</formula>
    </cfRule>
  </conditionalFormatting>
  <conditionalFormatting sqref="DD21:DL21">
    <cfRule type="expression" dxfId="1760" priority="218" stopIfTrue="1">
      <formula>IF(AND($B21&lt;&gt;"",$I21&lt;&gt;"", $I21&lt;=DD$9,DD$9&lt;=$J21),TRUE,FALSE)</formula>
    </cfRule>
  </conditionalFormatting>
  <conditionalFormatting sqref="DD21:DL21">
    <cfRule type="expression" dxfId="1759" priority="219" stopIfTrue="1">
      <formula>IF(AND($B21="", $K16&lt;&gt;"",$K16&lt;=DD$9,DD$9&lt;=$L16),TRUE,FALSE)</formula>
    </cfRule>
  </conditionalFormatting>
  <conditionalFormatting sqref="F17:F18">
    <cfRule type="expression" dxfId="1758" priority="220" stopIfTrue="1">
      <formula>IF(AND($B17&lt;&gt;"",$I17&lt;&gt;"",$J17&lt;&gt;"",$K17&lt;&gt;"",$L17&lt;&gt;"",$M17=100),TRUE,FALSE)</formula>
    </cfRule>
  </conditionalFormatting>
  <conditionalFormatting sqref="F17:F18">
    <cfRule type="expression" dxfId="1757" priority="221" stopIfTrue="1">
      <formula>IF(AND($B17&lt;&gt;"",$I17&lt;&gt;"",$J17&lt;&gt;"",$J17&lt;TODAY()),TRUE,FALSE)</formula>
    </cfRule>
  </conditionalFormatting>
  <conditionalFormatting sqref="F17:F18">
    <cfRule type="expression" dxfId="1756" priority="222" stopIfTrue="1">
      <formula>IF(OR(AND($B17&lt;&gt;"",$I17&lt;&gt;"",$J17&lt;&gt;"",$K17&lt;&gt;"",$M17&lt;100),AND($I17&lt;&gt;"",$J17&lt;&gt;"",TODAY()&gt;=$I17)),TRUE,FALSE)</formula>
    </cfRule>
  </conditionalFormatting>
  <conditionalFormatting sqref="F19:F20">
    <cfRule type="expression" dxfId="1755" priority="223" stopIfTrue="1">
      <formula>IF(AND($B19&lt;&gt;"",$I19&lt;&gt;"",$J19&lt;&gt;"",$K19&lt;&gt;"",$L19&lt;&gt;"",$M19=100),TRUE,FALSE)</formula>
    </cfRule>
  </conditionalFormatting>
  <conditionalFormatting sqref="F19:F20">
    <cfRule type="expression" dxfId="1754" priority="224" stopIfTrue="1">
      <formula>IF(AND($B19&lt;&gt;"",$I19&lt;&gt;"",$J19&lt;&gt;"",$J19&lt;TODAY()),TRUE,FALSE)</formula>
    </cfRule>
  </conditionalFormatting>
  <conditionalFormatting sqref="F19:F20">
    <cfRule type="expression" dxfId="1753" priority="225" stopIfTrue="1">
      <formula>IF(OR(AND($B19&lt;&gt;"",$I19&lt;&gt;"",$J19&lt;&gt;"",$K19&lt;&gt;"",$M19&lt;100),AND($I19&lt;&gt;"",$J19&lt;&gt;"",TODAY()&gt;=$I19)),TRUE,FALSE)</formula>
    </cfRule>
  </conditionalFormatting>
  <conditionalFormatting sqref="F21:F22">
    <cfRule type="expression" dxfId="1752" priority="226" stopIfTrue="1">
      <formula>IF(AND($B21&lt;&gt;"",$I21&lt;&gt;"",$J21&lt;&gt;"",$K21&lt;&gt;"",$L21&lt;&gt;"",$M21=100),TRUE,FALSE)</formula>
    </cfRule>
  </conditionalFormatting>
  <conditionalFormatting sqref="F21:F22">
    <cfRule type="expression" dxfId="1751" priority="227" stopIfTrue="1">
      <formula>IF(AND($B21&lt;&gt;"",$I21&lt;&gt;"",$J21&lt;&gt;"",$J21&lt;TODAY()),TRUE,FALSE)</formula>
    </cfRule>
  </conditionalFormatting>
  <conditionalFormatting sqref="F21:F22">
    <cfRule type="expression" dxfId="1750" priority="228" stopIfTrue="1">
      <formula>IF(OR(AND($B21&lt;&gt;"",$I21&lt;&gt;"",$J21&lt;&gt;"",$K21&lt;&gt;"",$M21&lt;100),AND($I21&lt;&gt;"",$J21&lt;&gt;"",TODAY()&gt;=$I21)),TRUE,FALSE)</formula>
    </cfRule>
  </conditionalFormatting>
  <conditionalFormatting sqref="S24 DV24:EF24 EI24:EO24">
    <cfRule type="expression" dxfId="1749" priority="229" stopIfTrue="1">
      <formula>IF(AND($B24&lt;&gt;"",$I24&lt;&gt;"", $I24&lt;=S$9,S$9&lt;=$J24),TRUE,FALSE)</formula>
    </cfRule>
  </conditionalFormatting>
  <conditionalFormatting sqref="S24 DV24:EF24 EI24:EO24">
    <cfRule type="expression" dxfId="1748" priority="230" stopIfTrue="1">
      <formula>IF(AND($B24="", $K23&lt;&gt;"",$K23&lt;=S$9,S$9&lt;=$L23),TRUE,FALSE)</formula>
    </cfRule>
  </conditionalFormatting>
  <conditionalFormatting sqref="C23:E24 G23:H24 M23:R24">
    <cfRule type="expression" dxfId="1747" priority="231" stopIfTrue="1">
      <formula>IF(AND($B23&lt;&gt;"",$I23&lt;&gt;"",$J23&lt;&gt;"",$K23&lt;&gt;"",$L23&lt;&gt;"",$M23=100),TRUE,FALSE)</formula>
    </cfRule>
  </conditionalFormatting>
  <conditionalFormatting sqref="C23:E24 G23:H24 M23:R24">
    <cfRule type="expression" dxfId="1746" priority="232" stopIfTrue="1">
      <formula>IF(AND($B23&lt;&gt;"",$I23&lt;&gt;"",$J23&lt;&gt;"",$J23&lt;TODAY()),TRUE,FALSE)</formula>
    </cfRule>
  </conditionalFormatting>
  <conditionalFormatting sqref="C23:E24 G23:H24 M23:R24">
    <cfRule type="expression" dxfId="1745" priority="233" stopIfTrue="1">
      <formula>IF(OR(AND($B23&lt;&gt;"",$I23&lt;&gt;"",$J23&lt;&gt;"",$K23&lt;&gt;"",$M23&lt;100),AND($I23&lt;&gt;"",$J23&lt;&gt;"",TODAY()&gt;=$I23)),TRUE,FALSE)</formula>
    </cfRule>
  </conditionalFormatting>
  <conditionalFormatting sqref="S23 DV23:EF23 EI23:EO23">
    <cfRule type="expression" dxfId="1744" priority="234" stopIfTrue="1">
      <formula>IF(AND($B23&lt;&gt;"",$I23&lt;&gt;"", $I23&lt;=S$9,S$9&lt;=$J23),TRUE,FALSE)</formula>
    </cfRule>
  </conditionalFormatting>
  <conditionalFormatting sqref="S23 DV23:EF23 EI23:EO23">
    <cfRule type="expression" dxfId="1743" priority="235" stopIfTrue="1">
      <formula>IF(AND($B23="", $K18&lt;&gt;"",$K18&lt;=S$9,S$9&lt;=$L18),TRUE,FALSE)</formula>
    </cfRule>
  </conditionalFormatting>
  <conditionalFormatting sqref="EG24:EH24">
    <cfRule type="expression" dxfId="1742" priority="236" stopIfTrue="1">
      <formula>IF(AND($B24&lt;&gt;"",$I24&lt;&gt;"", $I24&lt;=EG$9,EG$9&lt;=$J24),TRUE,FALSE)</formula>
    </cfRule>
  </conditionalFormatting>
  <conditionalFormatting sqref="EG24:EH24">
    <cfRule type="expression" dxfId="1741" priority="237" stopIfTrue="1">
      <formula>IF(AND($B24="", $K23&lt;&gt;"",$K23&lt;=EG$9,EG$9&lt;=$L23),TRUE,FALSE)</formula>
    </cfRule>
  </conditionalFormatting>
  <conditionalFormatting sqref="EG23:EH23">
    <cfRule type="expression" dxfId="1740" priority="238" stopIfTrue="1">
      <formula>IF(AND($B23&lt;&gt;"",$I23&lt;&gt;"", $I23&lt;=EG$9,EG$9&lt;=$J23),TRUE,FALSE)</formula>
    </cfRule>
  </conditionalFormatting>
  <conditionalFormatting sqref="EG23:EH23">
    <cfRule type="expression" dxfId="1739" priority="239" stopIfTrue="1">
      <formula>IF(AND($B23="", $K18&lt;&gt;"",$K18&lt;=EG$9,EG$9&lt;=$L18),TRUE,FALSE)</formula>
    </cfRule>
  </conditionalFormatting>
  <conditionalFormatting sqref="DC24 CR24 BV24:BW24 DM24:DU24 T24:AD24">
    <cfRule type="expression" dxfId="1738" priority="240" stopIfTrue="1">
      <formula>IF(AND($B24&lt;&gt;"",$I24&lt;&gt;"", $I24&lt;=T$9,T$9&lt;=$J24),TRUE,FALSE)</formula>
    </cfRule>
  </conditionalFormatting>
  <conditionalFormatting sqref="DC24 CR24 BV24:BW24 DM24:DU24 T24:AD24">
    <cfRule type="expression" dxfId="1737" priority="241" stopIfTrue="1">
      <formula>IF(AND($B24="", $K23&lt;&gt;"",$K23&lt;=T$9,T$9&lt;=$L23),TRUE,FALSE)</formula>
    </cfRule>
  </conditionalFormatting>
  <conditionalFormatting sqref="DC23 CR23 BV23:BW23 DM23:DU23 T23:AD23">
    <cfRule type="expression" dxfId="1736" priority="242" stopIfTrue="1">
      <formula>IF(AND($B23&lt;&gt;"",$I23&lt;&gt;"", $I23&lt;=T$9,T$9&lt;=$J23),TRUE,FALSE)</formula>
    </cfRule>
  </conditionalFormatting>
  <conditionalFormatting sqref="DC23 CR23 BV23:BW23 DM23:DU23 T23:AD23">
    <cfRule type="expression" dxfId="1735" priority="243" stopIfTrue="1">
      <formula>IF(AND($B23="", $K18&lt;&gt;"",$K18&lt;=T$9,T$9&lt;=$L18),TRUE,FALSE)</formula>
    </cfRule>
  </conditionalFormatting>
  <conditionalFormatting sqref="CS24:DB24">
    <cfRule type="expression" dxfId="1734" priority="244" stopIfTrue="1">
      <formula>IF(AND($B24&lt;&gt;"",$I24&lt;&gt;"", $I24&lt;=CS$9,CS$9&lt;=$J24),TRUE,FALSE)</formula>
    </cfRule>
  </conditionalFormatting>
  <conditionalFormatting sqref="CS24:DB24">
    <cfRule type="expression" dxfId="1733" priority="245" stopIfTrue="1">
      <formula>IF(AND($B24="", $K23&lt;&gt;"",$K23&lt;=CS$9,CS$9&lt;=$L23),TRUE,FALSE)</formula>
    </cfRule>
  </conditionalFormatting>
  <conditionalFormatting sqref="CS23:DB23">
    <cfRule type="expression" dxfId="1732" priority="246" stopIfTrue="1">
      <formula>IF(AND($B23&lt;&gt;"",$I23&lt;&gt;"", $I23&lt;=CS$9,CS$9&lt;=$J23),TRUE,FALSE)</formula>
    </cfRule>
  </conditionalFormatting>
  <conditionalFormatting sqref="CS23:DB23">
    <cfRule type="expression" dxfId="1731" priority="247" stopIfTrue="1">
      <formula>IF(AND($B23="", $K18&lt;&gt;"",$K18&lt;=CS$9,CS$9&lt;=$L18),TRUE,FALSE)</formula>
    </cfRule>
  </conditionalFormatting>
  <conditionalFormatting sqref="CH24:CQ24">
    <cfRule type="expression" dxfId="1730" priority="248" stopIfTrue="1">
      <formula>IF(AND($B24&lt;&gt;"",$I24&lt;&gt;"", $I24&lt;=CH$9,CH$9&lt;=$J24),TRUE,FALSE)</formula>
    </cfRule>
  </conditionalFormatting>
  <conditionalFormatting sqref="CH24:CQ24">
    <cfRule type="expression" dxfId="1729" priority="249" stopIfTrue="1">
      <formula>IF(AND($B24="", $K23&lt;&gt;"",$K23&lt;=CH$9,CH$9&lt;=$L23),TRUE,FALSE)</formula>
    </cfRule>
  </conditionalFormatting>
  <conditionalFormatting sqref="CH23:CQ23">
    <cfRule type="expression" dxfId="1728" priority="250" stopIfTrue="1">
      <formula>IF(AND($B23&lt;&gt;"",$I23&lt;&gt;"", $I23&lt;=CH$9,CH$9&lt;=$J23),TRUE,FALSE)</formula>
    </cfRule>
  </conditionalFormatting>
  <conditionalFormatting sqref="CH23:CQ23">
    <cfRule type="expression" dxfId="1727" priority="251" stopIfTrue="1">
      <formula>IF(AND($B23="", $K18&lt;&gt;"",$K18&lt;=CH$9,CH$9&lt;=$L18),TRUE,FALSE)</formula>
    </cfRule>
  </conditionalFormatting>
  <conditionalFormatting sqref="BX24:CG24">
    <cfRule type="expression" dxfId="1726" priority="252" stopIfTrue="1">
      <formula>IF(AND($B24&lt;&gt;"",$I24&lt;&gt;"", $I24&lt;=BX$9,BX$9&lt;=$J24),TRUE,FALSE)</formula>
    </cfRule>
  </conditionalFormatting>
  <conditionalFormatting sqref="BX24:CG24">
    <cfRule type="expression" dxfId="1725" priority="253" stopIfTrue="1">
      <formula>IF(AND($B24="", $K23&lt;&gt;"",$K23&lt;=BX$9,BX$9&lt;=$L23),TRUE,FALSE)</formula>
    </cfRule>
  </conditionalFormatting>
  <conditionalFormatting sqref="BX23:CG23">
    <cfRule type="expression" dxfId="1724" priority="254" stopIfTrue="1">
      <formula>IF(AND($B23&lt;&gt;"",$I23&lt;&gt;"", $I23&lt;=BX$9,BX$9&lt;=$J23),TRUE,FALSE)</formula>
    </cfRule>
  </conditionalFormatting>
  <conditionalFormatting sqref="BX23:CG23">
    <cfRule type="expression" dxfId="1723" priority="255" stopIfTrue="1">
      <formula>IF(AND($B23="", $K18&lt;&gt;"",$K18&lt;=BX$9,BX$9&lt;=$L18),TRUE,FALSE)</formula>
    </cfRule>
  </conditionalFormatting>
  <conditionalFormatting sqref="BL24:BU24 BA24 AE24:AF24">
    <cfRule type="expression" dxfId="1722" priority="256" stopIfTrue="1">
      <formula>IF(AND($B24&lt;&gt;"",$I24&lt;&gt;"", $I24&lt;=AE$9,AE$9&lt;=$J24),TRUE,FALSE)</formula>
    </cfRule>
  </conditionalFormatting>
  <conditionalFormatting sqref="BL24:BU24 BA24 AE24:AF24">
    <cfRule type="expression" dxfId="1721" priority="257" stopIfTrue="1">
      <formula>IF(AND($B24="", $K23&lt;&gt;"",$K23&lt;=AE$9,AE$9&lt;=$L23),TRUE,FALSE)</formula>
    </cfRule>
  </conditionalFormatting>
  <conditionalFormatting sqref="BL23:BU23 BA23 AE23:AF23">
    <cfRule type="expression" dxfId="1720" priority="258" stopIfTrue="1">
      <formula>IF(AND($B23&lt;&gt;"",$I23&lt;&gt;"", $I23&lt;=AE$9,AE$9&lt;=$J23),TRUE,FALSE)</formula>
    </cfRule>
  </conditionalFormatting>
  <conditionalFormatting sqref="BL23:BU23 BA23 AE23:AF23">
    <cfRule type="expression" dxfId="1719" priority="259" stopIfTrue="1">
      <formula>IF(AND($B23="", $K18&lt;&gt;"",$K18&lt;=AE$9,AE$9&lt;=$L18),TRUE,FALSE)</formula>
    </cfRule>
  </conditionalFormatting>
  <conditionalFormatting sqref="BB24:BK24">
    <cfRule type="expression" dxfId="1718" priority="260" stopIfTrue="1">
      <formula>IF(AND($B24&lt;&gt;"",$I24&lt;&gt;"", $I24&lt;=BB$9,BB$9&lt;=$J24),TRUE,FALSE)</formula>
    </cfRule>
  </conditionalFormatting>
  <conditionalFormatting sqref="BB24:BK24">
    <cfRule type="expression" dxfId="1717" priority="261" stopIfTrue="1">
      <formula>IF(AND($B24="", $K23&lt;&gt;"",$K23&lt;=BB$9,BB$9&lt;=$L23),TRUE,FALSE)</formula>
    </cfRule>
  </conditionalFormatting>
  <conditionalFormatting sqref="BB23:BK23">
    <cfRule type="expression" dxfId="1716" priority="262" stopIfTrue="1">
      <formula>IF(AND($B23&lt;&gt;"",$I23&lt;&gt;"", $I23&lt;=BB$9,BB$9&lt;=$J23),TRUE,FALSE)</formula>
    </cfRule>
  </conditionalFormatting>
  <conditionalFormatting sqref="BB23:BK23">
    <cfRule type="expression" dxfId="1715" priority="263" stopIfTrue="1">
      <formula>IF(AND($B23="", $K18&lt;&gt;"",$K18&lt;=BB$9,BB$9&lt;=$L18),TRUE,FALSE)</formula>
    </cfRule>
  </conditionalFormatting>
  <conditionalFormatting sqref="AQ24:AZ24">
    <cfRule type="expression" dxfId="1714" priority="264" stopIfTrue="1">
      <formula>IF(AND($B24&lt;&gt;"",$I24&lt;&gt;"", $I24&lt;=AQ$9,AQ$9&lt;=$J24),TRUE,FALSE)</formula>
    </cfRule>
  </conditionalFormatting>
  <conditionalFormatting sqref="AQ24:AZ24">
    <cfRule type="expression" dxfId="1713" priority="265" stopIfTrue="1">
      <formula>IF(AND($B24="", $K23&lt;&gt;"",$K23&lt;=AQ$9,AQ$9&lt;=$L23),TRUE,FALSE)</formula>
    </cfRule>
  </conditionalFormatting>
  <conditionalFormatting sqref="AQ23:AZ23">
    <cfRule type="expression" dxfId="1712" priority="266" stopIfTrue="1">
      <formula>IF(AND($B23&lt;&gt;"",$I23&lt;&gt;"", $I23&lt;=AQ$9,AQ$9&lt;=$J23),TRUE,FALSE)</formula>
    </cfRule>
  </conditionalFormatting>
  <conditionalFormatting sqref="AQ23:AZ23">
    <cfRule type="expression" dxfId="1711" priority="267" stopIfTrue="1">
      <formula>IF(AND($B23="", $K18&lt;&gt;"",$K18&lt;=AQ$9,AQ$9&lt;=$L18),TRUE,FALSE)</formula>
    </cfRule>
  </conditionalFormatting>
  <conditionalFormatting sqref="AG24:AP24">
    <cfRule type="expression" dxfId="1710" priority="268" stopIfTrue="1">
      <formula>IF(AND($B24&lt;&gt;"",$I24&lt;&gt;"", $I24&lt;=AG$9,AG$9&lt;=$J24),TRUE,FALSE)</formula>
    </cfRule>
  </conditionalFormatting>
  <conditionalFormatting sqref="AG24:AP24">
    <cfRule type="expression" dxfId="1709" priority="269" stopIfTrue="1">
      <formula>IF(AND($B24="", $K23&lt;&gt;"",$K23&lt;=AG$9,AG$9&lt;=$L23),TRUE,FALSE)</formula>
    </cfRule>
  </conditionalFormatting>
  <conditionalFormatting sqref="AG23:AP23">
    <cfRule type="expression" dxfId="1708" priority="270" stopIfTrue="1">
      <formula>IF(AND($B23&lt;&gt;"",$I23&lt;&gt;"", $I23&lt;=AG$9,AG$9&lt;=$J23),TRUE,FALSE)</formula>
    </cfRule>
  </conditionalFormatting>
  <conditionalFormatting sqref="AG23:AP23">
    <cfRule type="expression" dxfId="1707" priority="271" stopIfTrue="1">
      <formula>IF(AND($B23="", $K18&lt;&gt;"",$K18&lt;=AG$9,AG$9&lt;=$L18),TRUE,FALSE)</formula>
    </cfRule>
  </conditionalFormatting>
  <conditionalFormatting sqref="DD24:DL24">
    <cfRule type="expression" dxfId="1706" priority="272" stopIfTrue="1">
      <formula>IF(AND($B24&lt;&gt;"",$I24&lt;&gt;"", $I24&lt;=DD$9,DD$9&lt;=$J24),TRUE,FALSE)</formula>
    </cfRule>
  </conditionalFormatting>
  <conditionalFormatting sqref="DD24:DL24">
    <cfRule type="expression" dxfId="1705" priority="273" stopIfTrue="1">
      <formula>IF(AND($B24="", $K23&lt;&gt;"",$K23&lt;=DD$9,DD$9&lt;=$L23),TRUE,FALSE)</formula>
    </cfRule>
  </conditionalFormatting>
  <conditionalFormatting sqref="DD23:DL23">
    <cfRule type="expression" dxfId="1704" priority="274" stopIfTrue="1">
      <formula>IF(AND($B23&lt;&gt;"",$I23&lt;&gt;"", $I23&lt;=DD$9,DD$9&lt;=$J23),TRUE,FALSE)</formula>
    </cfRule>
  </conditionalFormatting>
  <conditionalFormatting sqref="DD23:DL23">
    <cfRule type="expression" dxfId="1703" priority="275" stopIfTrue="1">
      <formula>IF(AND($B23="", $K18&lt;&gt;"",$K18&lt;=DD$9,DD$9&lt;=$L18),TRUE,FALSE)</formula>
    </cfRule>
  </conditionalFormatting>
  <conditionalFormatting sqref="S26 DV26:EF26 EI26:EO26">
    <cfRule type="expression" dxfId="1702" priority="276" stopIfTrue="1">
      <formula>IF(AND($B26&lt;&gt;"",$I26&lt;&gt;"", $I26&lt;=S$9,S$9&lt;=$J26),TRUE,FALSE)</formula>
    </cfRule>
  </conditionalFormatting>
  <conditionalFormatting sqref="S26 DV26:EF26 EI26:EO26">
    <cfRule type="expression" dxfId="1701" priority="277" stopIfTrue="1">
      <formula>IF(AND($B26="", $K25&lt;&gt;"",$K25&lt;=S$9,S$9&lt;=$L25),TRUE,FALSE)</formula>
    </cfRule>
  </conditionalFormatting>
  <conditionalFormatting sqref="C25:E26 G25:H26 M25:R26">
    <cfRule type="expression" dxfId="1700" priority="278" stopIfTrue="1">
      <formula>IF(AND($B25&lt;&gt;"",$I25&lt;&gt;"",$J25&lt;&gt;"",$K25&lt;&gt;"",$L25&lt;&gt;"",$M25=100),TRUE,FALSE)</formula>
    </cfRule>
  </conditionalFormatting>
  <conditionalFormatting sqref="C25:E26 G25:H26 M25:R26">
    <cfRule type="expression" dxfId="1699" priority="279" stopIfTrue="1">
      <formula>IF(AND($B25&lt;&gt;"",$I25&lt;&gt;"",$J25&lt;&gt;"",$J25&lt;TODAY()),TRUE,FALSE)</formula>
    </cfRule>
  </conditionalFormatting>
  <conditionalFormatting sqref="C25:E26 G25:H26 M25:R26">
    <cfRule type="expression" dxfId="1698" priority="280" stopIfTrue="1">
      <formula>IF(OR(AND($B25&lt;&gt;"",$I25&lt;&gt;"",$J25&lt;&gt;"",$K25&lt;&gt;"",$M25&lt;100),AND($I25&lt;&gt;"",$J25&lt;&gt;"",TODAY()&gt;=$I25)),TRUE,FALSE)</formula>
    </cfRule>
  </conditionalFormatting>
  <conditionalFormatting sqref="S25 DV25:EF25 EI25:EO25">
    <cfRule type="expression" dxfId="1697" priority="281" stopIfTrue="1">
      <formula>IF(AND($B25&lt;&gt;"",$I25&lt;&gt;"", $I25&lt;=S$9,S$9&lt;=$J25),TRUE,FALSE)</formula>
    </cfRule>
  </conditionalFormatting>
  <conditionalFormatting sqref="S25 DV25:EF25 EI25:EO25">
    <cfRule type="expression" dxfId="1696" priority="282" stopIfTrue="1">
      <formula>IF(AND($B25="", $K20&lt;&gt;"",$K20&lt;=S$9,S$9&lt;=$L20),TRUE,FALSE)</formula>
    </cfRule>
  </conditionalFormatting>
  <conditionalFormatting sqref="EG26:EH26">
    <cfRule type="expression" dxfId="1695" priority="283" stopIfTrue="1">
      <formula>IF(AND($B26&lt;&gt;"",$I26&lt;&gt;"", $I26&lt;=EG$9,EG$9&lt;=$J26),TRUE,FALSE)</formula>
    </cfRule>
  </conditionalFormatting>
  <conditionalFormatting sqref="EG26:EH26">
    <cfRule type="expression" dxfId="1694" priority="284" stopIfTrue="1">
      <formula>IF(AND($B26="", $K25&lt;&gt;"",$K25&lt;=EG$9,EG$9&lt;=$L25),TRUE,FALSE)</formula>
    </cfRule>
  </conditionalFormatting>
  <conditionalFormatting sqref="EG25:EH25">
    <cfRule type="expression" dxfId="1693" priority="285" stopIfTrue="1">
      <formula>IF(AND($B25&lt;&gt;"",$I25&lt;&gt;"", $I25&lt;=EG$9,EG$9&lt;=$J25),TRUE,FALSE)</formula>
    </cfRule>
  </conditionalFormatting>
  <conditionalFormatting sqref="EG25:EH25">
    <cfRule type="expression" dxfId="1692" priority="286" stopIfTrue="1">
      <formula>IF(AND($B25="", $K20&lt;&gt;"",$K20&lt;=EG$9,EG$9&lt;=$L20),TRUE,FALSE)</formula>
    </cfRule>
  </conditionalFormatting>
  <conditionalFormatting sqref="DC26 CR26 BV26:BW26 DM26:DU26 T26:AD26">
    <cfRule type="expression" dxfId="1691" priority="287" stopIfTrue="1">
      <formula>IF(AND($B26&lt;&gt;"",$I26&lt;&gt;"", $I26&lt;=T$9,T$9&lt;=$J26),TRUE,FALSE)</formula>
    </cfRule>
  </conditionalFormatting>
  <conditionalFormatting sqref="DC26 CR26 BV26:BW26 DM26:DU26 T26:AD26">
    <cfRule type="expression" dxfId="1690" priority="288" stopIfTrue="1">
      <formula>IF(AND($B26="", $K25&lt;&gt;"",$K25&lt;=T$9,T$9&lt;=$L25),TRUE,FALSE)</formula>
    </cfRule>
  </conditionalFormatting>
  <conditionalFormatting sqref="DC25 CR25 BV25:BW25 DM25:DU25 T25:AD25">
    <cfRule type="expression" dxfId="1689" priority="289" stopIfTrue="1">
      <formula>IF(AND($B25&lt;&gt;"",$I25&lt;&gt;"", $I25&lt;=T$9,T$9&lt;=$J25),TRUE,FALSE)</formula>
    </cfRule>
  </conditionalFormatting>
  <conditionalFormatting sqref="DC25 CR25 BV25:BW25 DM25:DU25 T25:AD25">
    <cfRule type="expression" dxfId="1688" priority="290" stopIfTrue="1">
      <formula>IF(AND($B25="", $K20&lt;&gt;"",$K20&lt;=T$9,T$9&lt;=$L20),TRUE,FALSE)</formula>
    </cfRule>
  </conditionalFormatting>
  <conditionalFormatting sqref="CS26:DB26">
    <cfRule type="expression" dxfId="1687" priority="291" stopIfTrue="1">
      <formula>IF(AND($B26&lt;&gt;"",$I26&lt;&gt;"", $I26&lt;=CS$9,CS$9&lt;=$J26),TRUE,FALSE)</formula>
    </cfRule>
  </conditionalFormatting>
  <conditionalFormatting sqref="CS26:DB26">
    <cfRule type="expression" dxfId="1686" priority="292" stopIfTrue="1">
      <formula>IF(AND($B26="", $K25&lt;&gt;"",$K25&lt;=CS$9,CS$9&lt;=$L25),TRUE,FALSE)</formula>
    </cfRule>
  </conditionalFormatting>
  <conditionalFormatting sqref="CS25:DB25">
    <cfRule type="expression" dxfId="1685" priority="293" stopIfTrue="1">
      <formula>IF(AND($B25&lt;&gt;"",$I25&lt;&gt;"", $I25&lt;=CS$9,CS$9&lt;=$J25),TRUE,FALSE)</formula>
    </cfRule>
  </conditionalFormatting>
  <conditionalFormatting sqref="CS25:DB25">
    <cfRule type="expression" dxfId="1684" priority="294" stopIfTrue="1">
      <formula>IF(AND($B25="", $K20&lt;&gt;"",$K20&lt;=CS$9,CS$9&lt;=$L20),TRUE,FALSE)</formula>
    </cfRule>
  </conditionalFormatting>
  <conditionalFormatting sqref="CH26:CQ26">
    <cfRule type="expression" dxfId="1683" priority="295" stopIfTrue="1">
      <formula>IF(AND($B26&lt;&gt;"",$I26&lt;&gt;"", $I26&lt;=CH$9,CH$9&lt;=$J26),TRUE,FALSE)</formula>
    </cfRule>
  </conditionalFormatting>
  <conditionalFormatting sqref="CH26:CQ26">
    <cfRule type="expression" dxfId="1682" priority="296" stopIfTrue="1">
      <formula>IF(AND($B26="", $K25&lt;&gt;"",$K25&lt;=CH$9,CH$9&lt;=$L25),TRUE,FALSE)</formula>
    </cfRule>
  </conditionalFormatting>
  <conditionalFormatting sqref="CH25:CQ25">
    <cfRule type="expression" dxfId="1681" priority="297" stopIfTrue="1">
      <formula>IF(AND($B25&lt;&gt;"",$I25&lt;&gt;"", $I25&lt;=CH$9,CH$9&lt;=$J25),TRUE,FALSE)</formula>
    </cfRule>
  </conditionalFormatting>
  <conditionalFormatting sqref="CH25:CQ25">
    <cfRule type="expression" dxfId="1680" priority="298" stopIfTrue="1">
      <formula>IF(AND($B25="", $K20&lt;&gt;"",$K20&lt;=CH$9,CH$9&lt;=$L20),TRUE,FALSE)</formula>
    </cfRule>
  </conditionalFormatting>
  <conditionalFormatting sqref="BX26:CG26">
    <cfRule type="expression" dxfId="1679" priority="299" stopIfTrue="1">
      <formula>IF(AND($B26&lt;&gt;"",$I26&lt;&gt;"", $I26&lt;=BX$9,BX$9&lt;=$J26),TRUE,FALSE)</formula>
    </cfRule>
  </conditionalFormatting>
  <conditionalFormatting sqref="BX26:CG26">
    <cfRule type="expression" dxfId="1678" priority="300" stopIfTrue="1">
      <formula>IF(AND($B26="", $K25&lt;&gt;"",$K25&lt;=BX$9,BX$9&lt;=$L25),TRUE,FALSE)</formula>
    </cfRule>
  </conditionalFormatting>
  <conditionalFormatting sqref="BX25:CG25">
    <cfRule type="expression" dxfId="1677" priority="301" stopIfTrue="1">
      <formula>IF(AND($B25&lt;&gt;"",$I25&lt;&gt;"", $I25&lt;=BX$9,BX$9&lt;=$J25),TRUE,FALSE)</formula>
    </cfRule>
  </conditionalFormatting>
  <conditionalFormatting sqref="BX25:CG25">
    <cfRule type="expression" dxfId="1676" priority="302" stopIfTrue="1">
      <formula>IF(AND($B25="", $K20&lt;&gt;"",$K20&lt;=BX$9,BX$9&lt;=$L20),TRUE,FALSE)</formula>
    </cfRule>
  </conditionalFormatting>
  <conditionalFormatting sqref="BL26:BU26 BA26 AE26:AF26">
    <cfRule type="expression" dxfId="1675" priority="303" stopIfTrue="1">
      <formula>IF(AND($B26&lt;&gt;"",$I26&lt;&gt;"", $I26&lt;=AE$9,AE$9&lt;=$J26),TRUE,FALSE)</formula>
    </cfRule>
  </conditionalFormatting>
  <conditionalFormatting sqref="BL26:BU26 BA26 AE26:AF26">
    <cfRule type="expression" dxfId="1674" priority="304" stopIfTrue="1">
      <formula>IF(AND($B26="", $K25&lt;&gt;"",$K25&lt;=AE$9,AE$9&lt;=$L25),TRUE,FALSE)</formula>
    </cfRule>
  </conditionalFormatting>
  <conditionalFormatting sqref="BL25:BU25 BA25 AE25:AF25">
    <cfRule type="expression" dxfId="1673" priority="305" stopIfTrue="1">
      <formula>IF(AND($B25&lt;&gt;"",$I25&lt;&gt;"", $I25&lt;=AE$9,AE$9&lt;=$J25),TRUE,FALSE)</formula>
    </cfRule>
  </conditionalFormatting>
  <conditionalFormatting sqref="BL25:BU25 BA25 AE25:AF25">
    <cfRule type="expression" dxfId="1672" priority="306" stopIfTrue="1">
      <formula>IF(AND($B25="", $K20&lt;&gt;"",$K20&lt;=AE$9,AE$9&lt;=$L20),TRUE,FALSE)</formula>
    </cfRule>
  </conditionalFormatting>
  <conditionalFormatting sqref="BB26:BK26">
    <cfRule type="expression" dxfId="1671" priority="307" stopIfTrue="1">
      <formula>IF(AND($B26&lt;&gt;"",$I26&lt;&gt;"", $I26&lt;=BB$9,BB$9&lt;=$J26),TRUE,FALSE)</formula>
    </cfRule>
  </conditionalFormatting>
  <conditionalFormatting sqref="BB26:BK26">
    <cfRule type="expression" dxfId="1670" priority="308" stopIfTrue="1">
      <formula>IF(AND($B26="", $K25&lt;&gt;"",$K25&lt;=BB$9,BB$9&lt;=$L25),TRUE,FALSE)</formula>
    </cfRule>
  </conditionalFormatting>
  <conditionalFormatting sqref="BB25:BK25">
    <cfRule type="expression" dxfId="1669" priority="309" stopIfTrue="1">
      <formula>IF(AND($B25&lt;&gt;"",$I25&lt;&gt;"", $I25&lt;=BB$9,BB$9&lt;=$J25),TRUE,FALSE)</formula>
    </cfRule>
  </conditionalFormatting>
  <conditionalFormatting sqref="BB25:BK25">
    <cfRule type="expression" dxfId="1668" priority="310" stopIfTrue="1">
      <formula>IF(AND($B25="", $K20&lt;&gt;"",$K20&lt;=BB$9,BB$9&lt;=$L20),TRUE,FALSE)</formula>
    </cfRule>
  </conditionalFormatting>
  <conditionalFormatting sqref="AQ26:AZ26">
    <cfRule type="expression" dxfId="1667" priority="311" stopIfTrue="1">
      <formula>IF(AND($B26&lt;&gt;"",$I26&lt;&gt;"", $I26&lt;=AQ$9,AQ$9&lt;=$J26),TRUE,FALSE)</formula>
    </cfRule>
  </conditionalFormatting>
  <conditionalFormatting sqref="AQ26:AZ26">
    <cfRule type="expression" dxfId="1666" priority="312" stopIfTrue="1">
      <formula>IF(AND($B26="", $K25&lt;&gt;"",$K25&lt;=AQ$9,AQ$9&lt;=$L25),TRUE,FALSE)</formula>
    </cfRule>
  </conditionalFormatting>
  <conditionalFormatting sqref="AQ25:AZ25">
    <cfRule type="expression" dxfId="1665" priority="313" stopIfTrue="1">
      <formula>IF(AND($B25&lt;&gt;"",$I25&lt;&gt;"", $I25&lt;=AQ$9,AQ$9&lt;=$J25),TRUE,FALSE)</formula>
    </cfRule>
  </conditionalFormatting>
  <conditionalFormatting sqref="AQ25:AZ25">
    <cfRule type="expression" dxfId="1664" priority="314" stopIfTrue="1">
      <formula>IF(AND($B25="", $K20&lt;&gt;"",$K20&lt;=AQ$9,AQ$9&lt;=$L20),TRUE,FALSE)</formula>
    </cfRule>
  </conditionalFormatting>
  <conditionalFormatting sqref="AG26:AP26">
    <cfRule type="expression" dxfId="1663" priority="315" stopIfTrue="1">
      <formula>IF(AND($B26&lt;&gt;"",$I26&lt;&gt;"", $I26&lt;=AG$9,AG$9&lt;=$J26),TRUE,FALSE)</formula>
    </cfRule>
  </conditionalFormatting>
  <conditionalFormatting sqref="AG26:AP26">
    <cfRule type="expression" dxfId="1662" priority="316" stopIfTrue="1">
      <formula>IF(AND($B26="", $K25&lt;&gt;"",$K25&lt;=AG$9,AG$9&lt;=$L25),TRUE,FALSE)</formula>
    </cfRule>
  </conditionalFormatting>
  <conditionalFormatting sqref="AG25:AP25">
    <cfRule type="expression" dxfId="1661" priority="317" stopIfTrue="1">
      <formula>IF(AND($B25&lt;&gt;"",$I25&lt;&gt;"", $I25&lt;=AG$9,AG$9&lt;=$J25),TRUE,FALSE)</formula>
    </cfRule>
  </conditionalFormatting>
  <conditionalFormatting sqref="AG25:AP25">
    <cfRule type="expression" dxfId="1660" priority="318" stopIfTrue="1">
      <formula>IF(AND($B25="", $K20&lt;&gt;"",$K20&lt;=AG$9,AG$9&lt;=$L20),TRUE,FALSE)</formula>
    </cfRule>
  </conditionalFormatting>
  <conditionalFormatting sqref="DD26:DL26">
    <cfRule type="expression" dxfId="1659" priority="319" stopIfTrue="1">
      <formula>IF(AND($B26&lt;&gt;"",$I26&lt;&gt;"", $I26&lt;=DD$9,DD$9&lt;=$J26),TRUE,FALSE)</formula>
    </cfRule>
  </conditionalFormatting>
  <conditionalFormatting sqref="DD26:DL26">
    <cfRule type="expression" dxfId="1658" priority="320" stopIfTrue="1">
      <formula>IF(AND($B26="", $K25&lt;&gt;"",$K25&lt;=DD$9,DD$9&lt;=$L25),TRUE,FALSE)</formula>
    </cfRule>
  </conditionalFormatting>
  <conditionalFormatting sqref="DD25:DL25">
    <cfRule type="expression" dxfId="1657" priority="321" stopIfTrue="1">
      <formula>IF(AND($B25&lt;&gt;"",$I25&lt;&gt;"", $I25&lt;=DD$9,DD$9&lt;=$J25),TRUE,FALSE)</formula>
    </cfRule>
  </conditionalFormatting>
  <conditionalFormatting sqref="DD25:DL25">
    <cfRule type="expression" dxfId="1656" priority="322" stopIfTrue="1">
      <formula>IF(AND($B25="", $K20&lt;&gt;"",$K20&lt;=DD$9,DD$9&lt;=$L20),TRUE,FALSE)</formula>
    </cfRule>
  </conditionalFormatting>
  <conditionalFormatting sqref="S28 DV28:EF28 EI28:EO28">
    <cfRule type="expression" dxfId="1655" priority="323" stopIfTrue="1">
      <formula>IF(AND($B28&lt;&gt;"",$I28&lt;&gt;"", $I28&lt;=S$9,S$9&lt;=$J28),TRUE,FALSE)</formula>
    </cfRule>
  </conditionalFormatting>
  <conditionalFormatting sqref="S28 DV28:EF28 EI28:EO28">
    <cfRule type="expression" dxfId="1654" priority="324" stopIfTrue="1">
      <formula>IF(AND($B28="", $K27&lt;&gt;"",$K27&lt;=S$9,S$9&lt;=$L27),TRUE,FALSE)</formula>
    </cfRule>
  </conditionalFormatting>
  <conditionalFormatting sqref="C27:E28 G27:H28 M27:R28">
    <cfRule type="expression" dxfId="1653" priority="325" stopIfTrue="1">
      <formula>IF(AND($B27&lt;&gt;"",$I27&lt;&gt;"",$J27&lt;&gt;"",$K27&lt;&gt;"",$L27&lt;&gt;"",$M27=100),TRUE,FALSE)</formula>
    </cfRule>
  </conditionalFormatting>
  <conditionalFormatting sqref="C27:E28 G27:H28 M27:R28">
    <cfRule type="expression" dxfId="1652" priority="326" stopIfTrue="1">
      <formula>IF(AND($B27&lt;&gt;"",$I27&lt;&gt;"",$J27&lt;&gt;"",$J27&lt;TODAY()),TRUE,FALSE)</formula>
    </cfRule>
  </conditionalFormatting>
  <conditionalFormatting sqref="C27:E28 G27:H28 M27:R28">
    <cfRule type="expression" dxfId="1651" priority="327" stopIfTrue="1">
      <formula>IF(OR(AND($B27&lt;&gt;"",$I27&lt;&gt;"",$J27&lt;&gt;"",$K27&lt;&gt;"",$M27&lt;100),AND($I27&lt;&gt;"",$J27&lt;&gt;"",TODAY()&gt;=$I27)),TRUE,FALSE)</formula>
    </cfRule>
  </conditionalFormatting>
  <conditionalFormatting sqref="S27 DV27:EF27 EI27:EO27">
    <cfRule type="expression" dxfId="1650" priority="328" stopIfTrue="1">
      <formula>IF(AND($B27&lt;&gt;"",$I27&lt;&gt;"", $I27&lt;=S$9,S$9&lt;=$J27),TRUE,FALSE)</formula>
    </cfRule>
  </conditionalFormatting>
  <conditionalFormatting sqref="S27 DV27:EF27 EI27:EO27">
    <cfRule type="expression" dxfId="1649" priority="329" stopIfTrue="1">
      <formula>IF(AND($B27="", $K22&lt;&gt;"",$K22&lt;=S$9,S$9&lt;=$L22),TRUE,FALSE)</formula>
    </cfRule>
  </conditionalFormatting>
  <conditionalFormatting sqref="EG28:EH28">
    <cfRule type="expression" dxfId="1648" priority="330" stopIfTrue="1">
      <formula>IF(AND($B28&lt;&gt;"",$I28&lt;&gt;"", $I28&lt;=EG$9,EG$9&lt;=$J28),TRUE,FALSE)</formula>
    </cfRule>
  </conditionalFormatting>
  <conditionalFormatting sqref="EG28:EH28">
    <cfRule type="expression" dxfId="1647" priority="331" stopIfTrue="1">
      <formula>IF(AND($B28="", $K27&lt;&gt;"",$K27&lt;=EG$9,EG$9&lt;=$L27),TRUE,FALSE)</formula>
    </cfRule>
  </conditionalFormatting>
  <conditionalFormatting sqref="EG27:EH27">
    <cfRule type="expression" dxfId="1646" priority="332" stopIfTrue="1">
      <formula>IF(AND($B27&lt;&gt;"",$I27&lt;&gt;"", $I27&lt;=EG$9,EG$9&lt;=$J27),TRUE,FALSE)</formula>
    </cfRule>
  </conditionalFormatting>
  <conditionalFormatting sqref="EG27:EH27">
    <cfRule type="expression" dxfId="1645" priority="333" stopIfTrue="1">
      <formula>IF(AND($B27="", $K22&lt;&gt;"",$K22&lt;=EG$9,EG$9&lt;=$L22),TRUE,FALSE)</formula>
    </cfRule>
  </conditionalFormatting>
  <conditionalFormatting sqref="DC28 CR28 BV28:BW28 DM28:DU28 T28:AD28">
    <cfRule type="expression" dxfId="1644" priority="334" stopIfTrue="1">
      <formula>IF(AND($B28&lt;&gt;"",$I28&lt;&gt;"", $I28&lt;=T$9,T$9&lt;=$J28),TRUE,FALSE)</formula>
    </cfRule>
  </conditionalFormatting>
  <conditionalFormatting sqref="DC28 CR28 BV28:BW28 DM28:DU28 T28:AD28">
    <cfRule type="expression" dxfId="1643" priority="335" stopIfTrue="1">
      <formula>IF(AND($B28="", $K27&lt;&gt;"",$K27&lt;=T$9,T$9&lt;=$L27),TRUE,FALSE)</formula>
    </cfRule>
  </conditionalFormatting>
  <conditionalFormatting sqref="DC27 CR27 BV27:BW27 DM27:DU27 T27:AD27">
    <cfRule type="expression" dxfId="1642" priority="336" stopIfTrue="1">
      <formula>IF(AND($B27&lt;&gt;"",$I27&lt;&gt;"", $I27&lt;=T$9,T$9&lt;=$J27),TRUE,FALSE)</formula>
    </cfRule>
  </conditionalFormatting>
  <conditionalFormatting sqref="DC27 CR27 BV27:BW27 DM27:DU27 T27:AD27">
    <cfRule type="expression" dxfId="1641" priority="337" stopIfTrue="1">
      <formula>IF(AND($B27="", $K22&lt;&gt;"",$K22&lt;=T$9,T$9&lt;=$L22),TRUE,FALSE)</formula>
    </cfRule>
  </conditionalFormatting>
  <conditionalFormatting sqref="CS28:DB28">
    <cfRule type="expression" dxfId="1640" priority="338" stopIfTrue="1">
      <formula>IF(AND($B28&lt;&gt;"",$I28&lt;&gt;"", $I28&lt;=CS$9,CS$9&lt;=$J28),TRUE,FALSE)</formula>
    </cfRule>
  </conditionalFormatting>
  <conditionalFormatting sqref="CS28:DB28">
    <cfRule type="expression" dxfId="1639" priority="339" stopIfTrue="1">
      <formula>IF(AND($B28="", $K27&lt;&gt;"",$K27&lt;=CS$9,CS$9&lt;=$L27),TRUE,FALSE)</formula>
    </cfRule>
  </conditionalFormatting>
  <conditionalFormatting sqref="CS27:DB27">
    <cfRule type="expression" dxfId="1638" priority="340" stopIfTrue="1">
      <formula>IF(AND($B27&lt;&gt;"",$I27&lt;&gt;"", $I27&lt;=CS$9,CS$9&lt;=$J27),TRUE,FALSE)</formula>
    </cfRule>
  </conditionalFormatting>
  <conditionalFormatting sqref="CS27:DB27">
    <cfRule type="expression" dxfId="1637" priority="341" stopIfTrue="1">
      <formula>IF(AND($B27="", $K22&lt;&gt;"",$K22&lt;=CS$9,CS$9&lt;=$L22),TRUE,FALSE)</formula>
    </cfRule>
  </conditionalFormatting>
  <conditionalFormatting sqref="CH28:CQ28">
    <cfRule type="expression" dxfId="1636" priority="342" stopIfTrue="1">
      <formula>IF(AND($B28&lt;&gt;"",$I28&lt;&gt;"", $I28&lt;=CH$9,CH$9&lt;=$J28),TRUE,FALSE)</formula>
    </cfRule>
  </conditionalFormatting>
  <conditionalFormatting sqref="CH28:CQ28">
    <cfRule type="expression" dxfId="1635" priority="343" stopIfTrue="1">
      <formula>IF(AND($B28="", $K27&lt;&gt;"",$K27&lt;=CH$9,CH$9&lt;=$L27),TRUE,FALSE)</formula>
    </cfRule>
  </conditionalFormatting>
  <conditionalFormatting sqref="CH27:CQ27">
    <cfRule type="expression" dxfId="1634" priority="344" stopIfTrue="1">
      <formula>IF(AND($B27&lt;&gt;"",$I27&lt;&gt;"", $I27&lt;=CH$9,CH$9&lt;=$J27),TRUE,FALSE)</formula>
    </cfRule>
  </conditionalFormatting>
  <conditionalFormatting sqref="CH27:CQ27">
    <cfRule type="expression" dxfId="1633" priority="345" stopIfTrue="1">
      <formula>IF(AND($B27="", $K22&lt;&gt;"",$K22&lt;=CH$9,CH$9&lt;=$L22),TRUE,FALSE)</formula>
    </cfRule>
  </conditionalFormatting>
  <conditionalFormatting sqref="BX28:CG28">
    <cfRule type="expression" dxfId="1632" priority="346" stopIfTrue="1">
      <formula>IF(AND($B28&lt;&gt;"",$I28&lt;&gt;"", $I28&lt;=BX$9,BX$9&lt;=$J28),TRUE,FALSE)</formula>
    </cfRule>
  </conditionalFormatting>
  <conditionalFormatting sqref="BX28:CG28">
    <cfRule type="expression" dxfId="1631" priority="347" stopIfTrue="1">
      <formula>IF(AND($B28="", $K27&lt;&gt;"",$K27&lt;=BX$9,BX$9&lt;=$L27),TRUE,FALSE)</formula>
    </cfRule>
  </conditionalFormatting>
  <conditionalFormatting sqref="BX27:CG27">
    <cfRule type="expression" dxfId="1630" priority="348" stopIfTrue="1">
      <formula>IF(AND($B27&lt;&gt;"",$I27&lt;&gt;"", $I27&lt;=BX$9,BX$9&lt;=$J27),TRUE,FALSE)</formula>
    </cfRule>
  </conditionalFormatting>
  <conditionalFormatting sqref="BX27:CG27">
    <cfRule type="expression" dxfId="1629" priority="349" stopIfTrue="1">
      <formula>IF(AND($B27="", $K22&lt;&gt;"",$K22&lt;=BX$9,BX$9&lt;=$L22),TRUE,FALSE)</formula>
    </cfRule>
  </conditionalFormatting>
  <conditionalFormatting sqref="BL28:BU28 BA28 AE28:AF28">
    <cfRule type="expression" dxfId="1628" priority="350" stopIfTrue="1">
      <formula>IF(AND($B28&lt;&gt;"",$I28&lt;&gt;"", $I28&lt;=AE$9,AE$9&lt;=$J28),TRUE,FALSE)</formula>
    </cfRule>
  </conditionalFormatting>
  <conditionalFormatting sqref="BL28:BU28 BA28 AE28:AF28">
    <cfRule type="expression" dxfId="1627" priority="351" stopIfTrue="1">
      <formula>IF(AND($B28="", $K27&lt;&gt;"",$K27&lt;=AE$9,AE$9&lt;=$L27),TRUE,FALSE)</formula>
    </cfRule>
  </conditionalFormatting>
  <conditionalFormatting sqref="BL27:BU27 BA27 AE27:AF27">
    <cfRule type="expression" dxfId="1626" priority="352" stopIfTrue="1">
      <formula>IF(AND($B27&lt;&gt;"",$I27&lt;&gt;"", $I27&lt;=AE$9,AE$9&lt;=$J27),TRUE,FALSE)</formula>
    </cfRule>
  </conditionalFormatting>
  <conditionalFormatting sqref="BL27:BU27 BA27 AE27:AF27">
    <cfRule type="expression" dxfId="1625" priority="353" stopIfTrue="1">
      <formula>IF(AND($B27="", $K22&lt;&gt;"",$K22&lt;=AE$9,AE$9&lt;=$L22),TRUE,FALSE)</formula>
    </cfRule>
  </conditionalFormatting>
  <conditionalFormatting sqref="BB28:BK28">
    <cfRule type="expression" dxfId="1624" priority="354" stopIfTrue="1">
      <formula>IF(AND($B28&lt;&gt;"",$I28&lt;&gt;"", $I28&lt;=BB$9,BB$9&lt;=$J28),TRUE,FALSE)</formula>
    </cfRule>
  </conditionalFormatting>
  <conditionalFormatting sqref="BB28:BK28">
    <cfRule type="expression" dxfId="1623" priority="355" stopIfTrue="1">
      <formula>IF(AND($B28="", $K27&lt;&gt;"",$K27&lt;=BB$9,BB$9&lt;=$L27),TRUE,FALSE)</formula>
    </cfRule>
  </conditionalFormatting>
  <conditionalFormatting sqref="BB27:BK27">
    <cfRule type="expression" dxfId="1622" priority="356" stopIfTrue="1">
      <formula>IF(AND($B27&lt;&gt;"",$I27&lt;&gt;"", $I27&lt;=BB$9,BB$9&lt;=$J27),TRUE,FALSE)</formula>
    </cfRule>
  </conditionalFormatting>
  <conditionalFormatting sqref="BB27:BK27">
    <cfRule type="expression" dxfId="1621" priority="357" stopIfTrue="1">
      <formula>IF(AND($B27="", $K22&lt;&gt;"",$K22&lt;=BB$9,BB$9&lt;=$L22),TRUE,FALSE)</formula>
    </cfRule>
  </conditionalFormatting>
  <conditionalFormatting sqref="AQ28:AZ28">
    <cfRule type="expression" dxfId="1620" priority="358" stopIfTrue="1">
      <formula>IF(AND($B28&lt;&gt;"",$I28&lt;&gt;"", $I28&lt;=AQ$9,AQ$9&lt;=$J28),TRUE,FALSE)</formula>
    </cfRule>
  </conditionalFormatting>
  <conditionalFormatting sqref="AQ28:AZ28">
    <cfRule type="expression" dxfId="1619" priority="359" stopIfTrue="1">
      <formula>IF(AND($B28="", $K27&lt;&gt;"",$K27&lt;=AQ$9,AQ$9&lt;=$L27),TRUE,FALSE)</formula>
    </cfRule>
  </conditionalFormatting>
  <conditionalFormatting sqref="AQ27:AZ27">
    <cfRule type="expression" dxfId="1618" priority="360" stopIfTrue="1">
      <formula>IF(AND($B27&lt;&gt;"",$I27&lt;&gt;"", $I27&lt;=AQ$9,AQ$9&lt;=$J27),TRUE,FALSE)</formula>
    </cfRule>
  </conditionalFormatting>
  <conditionalFormatting sqref="AQ27:AZ27">
    <cfRule type="expression" dxfId="1617" priority="361" stopIfTrue="1">
      <formula>IF(AND($B27="", $K22&lt;&gt;"",$K22&lt;=AQ$9,AQ$9&lt;=$L22),TRUE,FALSE)</formula>
    </cfRule>
  </conditionalFormatting>
  <conditionalFormatting sqref="AG28:AP28">
    <cfRule type="expression" dxfId="1616" priority="362" stopIfTrue="1">
      <formula>IF(AND($B28&lt;&gt;"",$I28&lt;&gt;"", $I28&lt;=AG$9,AG$9&lt;=$J28),TRUE,FALSE)</formula>
    </cfRule>
  </conditionalFormatting>
  <conditionalFormatting sqref="AG28:AP28">
    <cfRule type="expression" dxfId="1615" priority="363" stopIfTrue="1">
      <formula>IF(AND($B28="", $K27&lt;&gt;"",$K27&lt;=AG$9,AG$9&lt;=$L27),TRUE,FALSE)</formula>
    </cfRule>
  </conditionalFormatting>
  <conditionalFormatting sqref="AG27:AP27">
    <cfRule type="expression" dxfId="1614" priority="364" stopIfTrue="1">
      <formula>IF(AND($B27&lt;&gt;"",$I27&lt;&gt;"", $I27&lt;=AG$9,AG$9&lt;=$J27),TRUE,FALSE)</formula>
    </cfRule>
  </conditionalFormatting>
  <conditionalFormatting sqref="AG27:AP27">
    <cfRule type="expression" dxfId="1613" priority="365" stopIfTrue="1">
      <formula>IF(AND($B27="", $K22&lt;&gt;"",$K22&lt;=AG$9,AG$9&lt;=$L22),TRUE,FALSE)</formula>
    </cfRule>
  </conditionalFormatting>
  <conditionalFormatting sqref="DD28:DL28">
    <cfRule type="expression" dxfId="1612" priority="366" stopIfTrue="1">
      <formula>IF(AND($B28&lt;&gt;"",$I28&lt;&gt;"", $I28&lt;=DD$9,DD$9&lt;=$J28),TRUE,FALSE)</formula>
    </cfRule>
  </conditionalFormatting>
  <conditionalFormatting sqref="DD28:DL28">
    <cfRule type="expression" dxfId="1611" priority="367" stopIfTrue="1">
      <formula>IF(AND($B28="", $K27&lt;&gt;"",$K27&lt;=DD$9,DD$9&lt;=$L27),TRUE,FALSE)</formula>
    </cfRule>
  </conditionalFormatting>
  <conditionalFormatting sqref="DD27:DL27">
    <cfRule type="expression" dxfId="1610" priority="368" stopIfTrue="1">
      <formula>IF(AND($B27&lt;&gt;"",$I27&lt;&gt;"", $I27&lt;=DD$9,DD$9&lt;=$J27),TRUE,FALSE)</formula>
    </cfRule>
  </conditionalFormatting>
  <conditionalFormatting sqref="DD27:DL27">
    <cfRule type="expression" dxfId="1609" priority="369" stopIfTrue="1">
      <formula>IF(AND($B27="", $K22&lt;&gt;"",$K22&lt;=DD$9,DD$9&lt;=$L22),TRUE,FALSE)</formula>
    </cfRule>
  </conditionalFormatting>
  <conditionalFormatting sqref="F23:F24">
    <cfRule type="expression" dxfId="1608" priority="370" stopIfTrue="1">
      <formula>IF(AND($B23&lt;&gt;"",$I23&lt;&gt;"",$J23&lt;&gt;"",$K23&lt;&gt;"",$L23&lt;&gt;"",$M23=100),TRUE,FALSE)</formula>
    </cfRule>
  </conditionalFormatting>
  <conditionalFormatting sqref="F23:F24">
    <cfRule type="expression" dxfId="1607" priority="371" stopIfTrue="1">
      <formula>IF(AND($B23&lt;&gt;"",$I23&lt;&gt;"",$J23&lt;&gt;"",$J23&lt;TODAY()),TRUE,FALSE)</formula>
    </cfRule>
  </conditionalFormatting>
  <conditionalFormatting sqref="F23:F24">
    <cfRule type="expression" dxfId="1606" priority="372" stopIfTrue="1">
      <formula>IF(OR(AND($B23&lt;&gt;"",$I23&lt;&gt;"",$J23&lt;&gt;"",$K23&lt;&gt;"",$M23&lt;100),AND($I23&lt;&gt;"",$J23&lt;&gt;"",TODAY()&gt;=$I23)),TRUE,FALSE)</formula>
    </cfRule>
  </conditionalFormatting>
  <conditionalFormatting sqref="F25:F26">
    <cfRule type="expression" dxfId="1605" priority="373" stopIfTrue="1">
      <formula>IF(AND($B25&lt;&gt;"",$I25&lt;&gt;"",$J25&lt;&gt;"",$K25&lt;&gt;"",$L25&lt;&gt;"",$M25=100),TRUE,FALSE)</formula>
    </cfRule>
  </conditionalFormatting>
  <conditionalFormatting sqref="F25:F26">
    <cfRule type="expression" dxfId="1604" priority="374" stopIfTrue="1">
      <formula>IF(AND($B25&lt;&gt;"",$I25&lt;&gt;"",$J25&lt;&gt;"",$J25&lt;TODAY()),TRUE,FALSE)</formula>
    </cfRule>
  </conditionalFormatting>
  <conditionalFormatting sqref="F25:F26">
    <cfRule type="expression" dxfId="1603" priority="375" stopIfTrue="1">
      <formula>IF(OR(AND($B25&lt;&gt;"",$I25&lt;&gt;"",$J25&lt;&gt;"",$K25&lt;&gt;"",$M25&lt;100),AND($I25&lt;&gt;"",$J25&lt;&gt;"",TODAY()&gt;=$I25)),TRUE,FALSE)</formula>
    </cfRule>
  </conditionalFormatting>
  <conditionalFormatting sqref="F27:F28">
    <cfRule type="expression" dxfId="1602" priority="376" stopIfTrue="1">
      <formula>IF(AND($B27&lt;&gt;"",$I27&lt;&gt;"",$J27&lt;&gt;"",$K27&lt;&gt;"",$L27&lt;&gt;"",$M27=100),TRUE,FALSE)</formula>
    </cfRule>
  </conditionalFormatting>
  <conditionalFormatting sqref="F27:F28">
    <cfRule type="expression" dxfId="1601" priority="377" stopIfTrue="1">
      <formula>IF(AND($B27&lt;&gt;"",$I27&lt;&gt;"",$J27&lt;&gt;"",$J27&lt;TODAY()),TRUE,FALSE)</formula>
    </cfRule>
  </conditionalFormatting>
  <conditionalFormatting sqref="F27:F28">
    <cfRule type="expression" dxfId="1600" priority="378" stopIfTrue="1">
      <formula>IF(OR(AND($B27&lt;&gt;"",$I27&lt;&gt;"",$J27&lt;&gt;"",$K27&lt;&gt;"",$M27&lt;100),AND($I27&lt;&gt;"",$J27&lt;&gt;"",TODAY()&gt;=$I27)),TRUE,FALSE)</formula>
    </cfRule>
  </conditionalFormatting>
  <conditionalFormatting sqref="S30 DV30:EF30 EI30:EO30">
    <cfRule type="expression" dxfId="1599" priority="379" stopIfTrue="1">
      <formula>IF(AND($B30&lt;&gt;"",$I30&lt;&gt;"", $I30&lt;=S$9,S$9&lt;=$J30),TRUE,FALSE)</formula>
    </cfRule>
  </conditionalFormatting>
  <conditionalFormatting sqref="S30 DV30:EF30 EI30:EO30">
    <cfRule type="expression" dxfId="1598" priority="380" stopIfTrue="1">
      <formula>IF(AND($B30="", $K29&lt;&gt;"",$K29&lt;=S$9,S$9&lt;=$L29),TRUE,FALSE)</formula>
    </cfRule>
  </conditionalFormatting>
  <conditionalFormatting sqref="C29:E30 G29:H30 M29:R30">
    <cfRule type="expression" dxfId="1597" priority="381" stopIfTrue="1">
      <formula>IF(AND($B29&lt;&gt;"",$I29&lt;&gt;"",$J29&lt;&gt;"",$K29&lt;&gt;"",$L29&lt;&gt;"",$M29=100),TRUE,FALSE)</formula>
    </cfRule>
  </conditionalFormatting>
  <conditionalFormatting sqref="C29:E30 G29:H30 M29:R30">
    <cfRule type="expression" dxfId="1596" priority="382" stopIfTrue="1">
      <formula>IF(AND($B29&lt;&gt;"",$I29&lt;&gt;"",$J29&lt;&gt;"",$J29&lt;TODAY()),TRUE,FALSE)</formula>
    </cfRule>
  </conditionalFormatting>
  <conditionalFormatting sqref="C29:E30 G29:H30 M29:R30">
    <cfRule type="expression" dxfId="1595" priority="383" stopIfTrue="1">
      <formula>IF(OR(AND($B29&lt;&gt;"",$I29&lt;&gt;"",$J29&lt;&gt;"",$K29&lt;&gt;"",$M29&lt;100),AND($I29&lt;&gt;"",$J29&lt;&gt;"",TODAY()&gt;=$I29)),TRUE,FALSE)</formula>
    </cfRule>
  </conditionalFormatting>
  <conditionalFormatting sqref="S29 DV29:EF29 EI29:EO29">
    <cfRule type="expression" dxfId="1594" priority="384" stopIfTrue="1">
      <formula>IF(AND($B29&lt;&gt;"",$I29&lt;&gt;"", $I29&lt;=S$9,S$9&lt;=$J29),TRUE,FALSE)</formula>
    </cfRule>
  </conditionalFormatting>
  <conditionalFormatting sqref="S29 DV29:EF29 EI29:EO29">
    <cfRule type="expression" dxfId="1593" priority="385" stopIfTrue="1">
      <formula>IF(AND($B29="", $K24&lt;&gt;"",$K24&lt;=S$9,S$9&lt;=$L24),TRUE,FALSE)</formula>
    </cfRule>
  </conditionalFormatting>
  <conditionalFormatting sqref="EG30:EH30">
    <cfRule type="expression" dxfId="1592" priority="386" stopIfTrue="1">
      <formula>IF(AND($B30&lt;&gt;"",$I30&lt;&gt;"", $I30&lt;=EG$9,EG$9&lt;=$J30),TRUE,FALSE)</formula>
    </cfRule>
  </conditionalFormatting>
  <conditionalFormatting sqref="EG30:EH30">
    <cfRule type="expression" dxfId="1591" priority="387" stopIfTrue="1">
      <formula>IF(AND($B30="", $K29&lt;&gt;"",$K29&lt;=EG$9,EG$9&lt;=$L29),TRUE,FALSE)</formula>
    </cfRule>
  </conditionalFormatting>
  <conditionalFormatting sqref="EG29:EH29">
    <cfRule type="expression" dxfId="1590" priority="388" stopIfTrue="1">
      <formula>IF(AND($B29&lt;&gt;"",$I29&lt;&gt;"", $I29&lt;=EG$9,EG$9&lt;=$J29),TRUE,FALSE)</formula>
    </cfRule>
  </conditionalFormatting>
  <conditionalFormatting sqref="EG29:EH29">
    <cfRule type="expression" dxfId="1589" priority="389" stopIfTrue="1">
      <formula>IF(AND($B29="", $K24&lt;&gt;"",$K24&lt;=EG$9,EG$9&lt;=$L24),TRUE,FALSE)</formula>
    </cfRule>
  </conditionalFormatting>
  <conditionalFormatting sqref="DC30 CR30 BV30:BW30 DM30:DU30 T30:AD30">
    <cfRule type="expression" dxfId="1588" priority="390" stopIfTrue="1">
      <formula>IF(AND($B30&lt;&gt;"",$I30&lt;&gt;"", $I30&lt;=T$9,T$9&lt;=$J30),TRUE,FALSE)</formula>
    </cfRule>
  </conditionalFormatting>
  <conditionalFormatting sqref="DC30 CR30 BV30:BW30 DM30:DU30 T30:AD30">
    <cfRule type="expression" dxfId="1587" priority="391" stopIfTrue="1">
      <formula>IF(AND($B30="", $K29&lt;&gt;"",$K29&lt;=T$9,T$9&lt;=$L29),TRUE,FALSE)</formula>
    </cfRule>
  </conditionalFormatting>
  <conditionalFormatting sqref="DC29 CR29 BV29:BW29 DM29:DU29 T29:AD29">
    <cfRule type="expression" dxfId="1586" priority="392" stopIfTrue="1">
      <formula>IF(AND($B29&lt;&gt;"",$I29&lt;&gt;"", $I29&lt;=T$9,T$9&lt;=$J29),TRUE,FALSE)</formula>
    </cfRule>
  </conditionalFormatting>
  <conditionalFormatting sqref="DC29 CR29 BV29:BW29 DM29:DU29 T29:AD29">
    <cfRule type="expression" dxfId="1585" priority="393" stopIfTrue="1">
      <formula>IF(AND($B29="", $K24&lt;&gt;"",$K24&lt;=T$9,T$9&lt;=$L24),TRUE,FALSE)</formula>
    </cfRule>
  </conditionalFormatting>
  <conditionalFormatting sqref="CS30:DB30">
    <cfRule type="expression" dxfId="1584" priority="394" stopIfTrue="1">
      <formula>IF(AND($B30&lt;&gt;"",$I30&lt;&gt;"", $I30&lt;=CS$9,CS$9&lt;=$J30),TRUE,FALSE)</formula>
    </cfRule>
  </conditionalFormatting>
  <conditionalFormatting sqref="CS30:DB30">
    <cfRule type="expression" dxfId="1583" priority="395" stopIfTrue="1">
      <formula>IF(AND($B30="", $K29&lt;&gt;"",$K29&lt;=CS$9,CS$9&lt;=$L29),TRUE,FALSE)</formula>
    </cfRule>
  </conditionalFormatting>
  <conditionalFormatting sqref="CS29:DB29">
    <cfRule type="expression" dxfId="1582" priority="396" stopIfTrue="1">
      <formula>IF(AND($B29&lt;&gt;"",$I29&lt;&gt;"", $I29&lt;=CS$9,CS$9&lt;=$J29),TRUE,FALSE)</formula>
    </cfRule>
  </conditionalFormatting>
  <conditionalFormatting sqref="CS29:DB29">
    <cfRule type="expression" dxfId="1581" priority="397" stopIfTrue="1">
      <formula>IF(AND($B29="", $K24&lt;&gt;"",$K24&lt;=CS$9,CS$9&lt;=$L24),TRUE,FALSE)</formula>
    </cfRule>
  </conditionalFormatting>
  <conditionalFormatting sqref="CH30:CQ30">
    <cfRule type="expression" dxfId="1580" priority="398" stopIfTrue="1">
      <formula>IF(AND($B30&lt;&gt;"",$I30&lt;&gt;"", $I30&lt;=CH$9,CH$9&lt;=$J30),TRUE,FALSE)</formula>
    </cfRule>
  </conditionalFormatting>
  <conditionalFormatting sqref="CH30:CQ30">
    <cfRule type="expression" dxfId="1579" priority="399" stopIfTrue="1">
      <formula>IF(AND($B30="", $K29&lt;&gt;"",$K29&lt;=CH$9,CH$9&lt;=$L29),TRUE,FALSE)</formula>
    </cfRule>
  </conditionalFormatting>
  <conditionalFormatting sqref="CH29:CQ29">
    <cfRule type="expression" dxfId="1578" priority="400" stopIfTrue="1">
      <formula>IF(AND($B29&lt;&gt;"",$I29&lt;&gt;"", $I29&lt;=CH$9,CH$9&lt;=$J29),TRUE,FALSE)</formula>
    </cfRule>
  </conditionalFormatting>
  <conditionalFormatting sqref="CH29:CQ29">
    <cfRule type="expression" dxfId="1577" priority="401" stopIfTrue="1">
      <formula>IF(AND($B29="", $K24&lt;&gt;"",$K24&lt;=CH$9,CH$9&lt;=$L24),TRUE,FALSE)</formula>
    </cfRule>
  </conditionalFormatting>
  <conditionalFormatting sqref="BX30:CG30">
    <cfRule type="expression" dxfId="1576" priority="402" stopIfTrue="1">
      <formula>IF(AND($B30&lt;&gt;"",$I30&lt;&gt;"", $I30&lt;=BX$9,BX$9&lt;=$J30),TRUE,FALSE)</formula>
    </cfRule>
  </conditionalFormatting>
  <conditionalFormatting sqref="BX30:CG30">
    <cfRule type="expression" dxfId="1575" priority="403" stopIfTrue="1">
      <formula>IF(AND($B30="", $K29&lt;&gt;"",$K29&lt;=BX$9,BX$9&lt;=$L29),TRUE,FALSE)</formula>
    </cfRule>
  </conditionalFormatting>
  <conditionalFormatting sqref="BX29:CG29">
    <cfRule type="expression" dxfId="1574" priority="404" stopIfTrue="1">
      <formula>IF(AND($B29&lt;&gt;"",$I29&lt;&gt;"", $I29&lt;=BX$9,BX$9&lt;=$J29),TRUE,FALSE)</formula>
    </cfRule>
  </conditionalFormatting>
  <conditionalFormatting sqref="BX29:CG29">
    <cfRule type="expression" dxfId="1573" priority="405" stopIfTrue="1">
      <formula>IF(AND($B29="", $K24&lt;&gt;"",$K24&lt;=BX$9,BX$9&lt;=$L24),TRUE,FALSE)</formula>
    </cfRule>
  </conditionalFormatting>
  <conditionalFormatting sqref="BL30:BU30 BA30 AE30:AF30">
    <cfRule type="expression" dxfId="1572" priority="406" stopIfTrue="1">
      <formula>IF(AND($B30&lt;&gt;"",$I30&lt;&gt;"", $I30&lt;=AE$9,AE$9&lt;=$J30),TRUE,FALSE)</formula>
    </cfRule>
  </conditionalFormatting>
  <conditionalFormatting sqref="BL30:BU30 BA30 AE30:AF30">
    <cfRule type="expression" dxfId="1571" priority="407" stopIfTrue="1">
      <formula>IF(AND($B30="", $K29&lt;&gt;"",$K29&lt;=AE$9,AE$9&lt;=$L29),TRUE,FALSE)</formula>
    </cfRule>
  </conditionalFormatting>
  <conditionalFormatting sqref="BL29:BU29 BA29 AE29:AF29">
    <cfRule type="expression" dxfId="1570" priority="408" stopIfTrue="1">
      <formula>IF(AND($B29&lt;&gt;"",$I29&lt;&gt;"", $I29&lt;=AE$9,AE$9&lt;=$J29),TRUE,FALSE)</formula>
    </cfRule>
  </conditionalFormatting>
  <conditionalFormatting sqref="BL29:BU29 BA29 AE29:AF29">
    <cfRule type="expression" dxfId="1569" priority="409" stopIfTrue="1">
      <formula>IF(AND($B29="", $K24&lt;&gt;"",$K24&lt;=AE$9,AE$9&lt;=$L24),TRUE,FALSE)</formula>
    </cfRule>
  </conditionalFormatting>
  <conditionalFormatting sqref="BB30:BK30">
    <cfRule type="expression" dxfId="1568" priority="410" stopIfTrue="1">
      <formula>IF(AND($B30&lt;&gt;"",$I30&lt;&gt;"", $I30&lt;=BB$9,BB$9&lt;=$J30),TRUE,FALSE)</formula>
    </cfRule>
  </conditionalFormatting>
  <conditionalFormatting sqref="BB30:BK30">
    <cfRule type="expression" dxfId="1567" priority="411" stopIfTrue="1">
      <formula>IF(AND($B30="", $K29&lt;&gt;"",$K29&lt;=BB$9,BB$9&lt;=$L29),TRUE,FALSE)</formula>
    </cfRule>
  </conditionalFormatting>
  <conditionalFormatting sqref="BB29:BK29">
    <cfRule type="expression" dxfId="1566" priority="412" stopIfTrue="1">
      <formula>IF(AND($B29&lt;&gt;"",$I29&lt;&gt;"", $I29&lt;=BB$9,BB$9&lt;=$J29),TRUE,FALSE)</formula>
    </cfRule>
  </conditionalFormatting>
  <conditionalFormatting sqref="BB29:BK29">
    <cfRule type="expression" dxfId="1565" priority="413" stopIfTrue="1">
      <formula>IF(AND($B29="", $K24&lt;&gt;"",$K24&lt;=BB$9,BB$9&lt;=$L24),TRUE,FALSE)</formula>
    </cfRule>
  </conditionalFormatting>
  <conditionalFormatting sqref="AQ30:AZ30">
    <cfRule type="expression" dxfId="1564" priority="414" stopIfTrue="1">
      <formula>IF(AND($B30&lt;&gt;"",$I30&lt;&gt;"", $I30&lt;=AQ$9,AQ$9&lt;=$J30),TRUE,FALSE)</formula>
    </cfRule>
  </conditionalFormatting>
  <conditionalFormatting sqref="AQ30:AZ30">
    <cfRule type="expression" dxfId="1563" priority="415" stopIfTrue="1">
      <formula>IF(AND($B30="", $K29&lt;&gt;"",$K29&lt;=AQ$9,AQ$9&lt;=$L29),TRUE,FALSE)</formula>
    </cfRule>
  </conditionalFormatting>
  <conditionalFormatting sqref="AQ29:AZ29">
    <cfRule type="expression" dxfId="1562" priority="416" stopIfTrue="1">
      <formula>IF(AND($B29&lt;&gt;"",$I29&lt;&gt;"", $I29&lt;=AQ$9,AQ$9&lt;=$J29),TRUE,FALSE)</formula>
    </cfRule>
  </conditionalFormatting>
  <conditionalFormatting sqref="AQ29:AZ29">
    <cfRule type="expression" dxfId="1561" priority="417" stopIfTrue="1">
      <formula>IF(AND($B29="", $K24&lt;&gt;"",$K24&lt;=AQ$9,AQ$9&lt;=$L24),TRUE,FALSE)</formula>
    </cfRule>
  </conditionalFormatting>
  <conditionalFormatting sqref="AG30:AP30">
    <cfRule type="expression" dxfId="1560" priority="418" stopIfTrue="1">
      <formula>IF(AND($B30&lt;&gt;"",$I30&lt;&gt;"", $I30&lt;=AG$9,AG$9&lt;=$J30),TRUE,FALSE)</formula>
    </cfRule>
  </conditionalFormatting>
  <conditionalFormatting sqref="AG30:AP30">
    <cfRule type="expression" dxfId="1559" priority="419" stopIfTrue="1">
      <formula>IF(AND($B30="", $K29&lt;&gt;"",$K29&lt;=AG$9,AG$9&lt;=$L29),TRUE,FALSE)</formula>
    </cfRule>
  </conditionalFormatting>
  <conditionalFormatting sqref="AG29:AP29">
    <cfRule type="expression" dxfId="1558" priority="420" stopIfTrue="1">
      <formula>IF(AND($B29&lt;&gt;"",$I29&lt;&gt;"", $I29&lt;=AG$9,AG$9&lt;=$J29),TRUE,FALSE)</formula>
    </cfRule>
  </conditionalFormatting>
  <conditionalFormatting sqref="AG29:AP29">
    <cfRule type="expression" dxfId="1557" priority="421" stopIfTrue="1">
      <formula>IF(AND($B29="", $K24&lt;&gt;"",$K24&lt;=AG$9,AG$9&lt;=$L24),TRUE,FALSE)</formula>
    </cfRule>
  </conditionalFormatting>
  <conditionalFormatting sqref="DD30:DL30">
    <cfRule type="expression" dxfId="1556" priority="422" stopIfTrue="1">
      <formula>IF(AND($B30&lt;&gt;"",$I30&lt;&gt;"", $I30&lt;=DD$9,DD$9&lt;=$J30),TRUE,FALSE)</formula>
    </cfRule>
  </conditionalFormatting>
  <conditionalFormatting sqref="DD30:DL30">
    <cfRule type="expression" dxfId="1555" priority="423" stopIfTrue="1">
      <formula>IF(AND($B30="", $K29&lt;&gt;"",$K29&lt;=DD$9,DD$9&lt;=$L29),TRUE,FALSE)</formula>
    </cfRule>
  </conditionalFormatting>
  <conditionalFormatting sqref="DD29:DL29">
    <cfRule type="expression" dxfId="1554" priority="424" stopIfTrue="1">
      <formula>IF(AND($B29&lt;&gt;"",$I29&lt;&gt;"", $I29&lt;=DD$9,DD$9&lt;=$J29),TRUE,FALSE)</formula>
    </cfRule>
  </conditionalFormatting>
  <conditionalFormatting sqref="DD29:DL29">
    <cfRule type="expression" dxfId="1553" priority="425" stopIfTrue="1">
      <formula>IF(AND($B29="", $K24&lt;&gt;"",$K24&lt;=DD$9,DD$9&lt;=$L24),TRUE,FALSE)</formula>
    </cfRule>
  </conditionalFormatting>
  <conditionalFormatting sqref="S34 DV34:EF34 EI34:EO34">
    <cfRule type="expression" dxfId="1552" priority="426" stopIfTrue="1">
      <formula>IF(AND($B34&lt;&gt;"",$I34&lt;&gt;"", $I34&lt;=S$9,S$9&lt;=$J34),TRUE,FALSE)</formula>
    </cfRule>
  </conditionalFormatting>
  <conditionalFormatting sqref="S34 DV34:EF34 EI34:EO34">
    <cfRule type="expression" dxfId="1551" priority="427" stopIfTrue="1">
      <formula>IF(AND($B34="", $K33&lt;&gt;"",$K33&lt;=S$9,S$9&lt;=$L33),TRUE,FALSE)</formula>
    </cfRule>
  </conditionalFormatting>
  <conditionalFormatting sqref="C33:E34 G33:H34 M33:R34">
    <cfRule type="expression" dxfId="1550" priority="428" stopIfTrue="1">
      <formula>IF(AND($B33&lt;&gt;"",$I33&lt;&gt;"",$J33&lt;&gt;"",$K33&lt;&gt;"",$L33&lt;&gt;"",$M33=100),TRUE,FALSE)</formula>
    </cfRule>
  </conditionalFormatting>
  <conditionalFormatting sqref="C33:E34 G33:H34 M33:R34">
    <cfRule type="expression" dxfId="1549" priority="429" stopIfTrue="1">
      <formula>IF(AND($B33&lt;&gt;"",$I33&lt;&gt;"",$J33&lt;&gt;"",$J33&lt;TODAY()),TRUE,FALSE)</formula>
    </cfRule>
  </conditionalFormatting>
  <conditionalFormatting sqref="C33:E34 G33:H34 M33:R34">
    <cfRule type="expression" dxfId="1548" priority="430" stopIfTrue="1">
      <formula>IF(OR(AND($B33&lt;&gt;"",$I33&lt;&gt;"",$J33&lt;&gt;"",$K33&lt;&gt;"",$M33&lt;100),AND($I33&lt;&gt;"",$J33&lt;&gt;"",TODAY()&gt;=$I33)),TRUE,FALSE)</formula>
    </cfRule>
  </conditionalFormatting>
  <conditionalFormatting sqref="EI33:EO33 CR33 BV33:BW33 DM33:EF33 BA33 S33:AF33 EI35:EO35 CR35 BV35:BW35 DM35:EF35 BA35 T35:AF35 EI37:EO37 CR37 BV37:BW37 DM37:EF37 BA37 T37:AF37 EI41:EO41 CR41 BV41:BW41 DM41:EF41 BA41 T41:AF41 S71:EO71 S69:EO69 S125:EO125 S123:EO123 S95:EO95 S127:EO127">
    <cfRule type="expression" dxfId="1547" priority="431" stopIfTrue="1">
      <formula>IF(AND($B33&lt;&gt;"",$I33&lt;&gt;"", $I33&lt;=S$9,S$9&lt;=$J33),TRUE,FALSE)</formula>
    </cfRule>
  </conditionalFormatting>
  <conditionalFormatting sqref="EI33:EO33 CR33 BV33:BW33 DM33:EF33 BA33 S33:AF33 EI35:EO35 CR35 BV35:BW35 DM35:EF35 BA35 T35:AF35 EI37:EO37 CR37 BV37:BW37 DM37:EF37 BA37 T37:AF37 EI41:EO41 CR41 BV41:BW41 DM41:EF41 BA41 T41:AF41 S71:EO71 S69:EO69 S125:EO125 S123:EO123 S95:EO95 S127:EO127">
    <cfRule type="expression" dxfId="1546" priority="432" stopIfTrue="1">
      <formula>IF(AND($B33="", $K26&lt;&gt;"",$K26&lt;=S$9,S$9&lt;=$L26),TRUE,FALSE)</formula>
    </cfRule>
  </conditionalFormatting>
  <conditionalFormatting sqref="EG34:EH34">
    <cfRule type="expression" dxfId="1545" priority="433" stopIfTrue="1">
      <formula>IF(AND($B34&lt;&gt;"",$I34&lt;&gt;"", $I34&lt;=EG$9,EG$9&lt;=$J34),TRUE,FALSE)</formula>
    </cfRule>
  </conditionalFormatting>
  <conditionalFormatting sqref="EG34:EH34">
    <cfRule type="expression" dxfId="1544" priority="434" stopIfTrue="1">
      <formula>IF(AND($B34="", $K33&lt;&gt;"",$K33&lt;=EG$9,EG$9&lt;=$L33),TRUE,FALSE)</formula>
    </cfRule>
  </conditionalFormatting>
  <conditionalFormatting sqref="EG33:EH33">
    <cfRule type="expression" dxfId="1543" priority="435" stopIfTrue="1">
      <formula>IF(AND($B33&lt;&gt;"",$I33&lt;&gt;"", $I33&lt;=EG$9,EG$9&lt;=$J33),TRUE,FALSE)</formula>
    </cfRule>
  </conditionalFormatting>
  <conditionalFormatting sqref="EG33:EH33">
    <cfRule type="expression" dxfId="1542" priority="436" stopIfTrue="1">
      <formula>IF(AND($B33="", $K26&lt;&gt;"",$K26&lt;=EG$9,EG$9&lt;=$L26),TRUE,FALSE)</formula>
    </cfRule>
  </conditionalFormatting>
  <conditionalFormatting sqref="DC34 CR34 BV34:BW34 DM34:DU34 T34:AD34">
    <cfRule type="expression" dxfId="1541" priority="437" stopIfTrue="1">
      <formula>IF(AND($B34&lt;&gt;"",$I34&lt;&gt;"", $I34&lt;=T$9,T$9&lt;=$J34),TRUE,FALSE)</formula>
    </cfRule>
  </conditionalFormatting>
  <conditionalFormatting sqref="DC34 CR34 BV34:BW34 DM34:DU34 T34:AD34">
    <cfRule type="expression" dxfId="1540" priority="438" stopIfTrue="1">
      <formula>IF(AND($B34="", $K33&lt;&gt;"",$K33&lt;=T$9,T$9&lt;=$L33),TRUE,FALSE)</formula>
    </cfRule>
  </conditionalFormatting>
  <conditionalFormatting sqref="DC33">
    <cfRule type="expression" dxfId="1539" priority="439" stopIfTrue="1">
      <formula>IF(AND($B33&lt;&gt;"",$I33&lt;&gt;"", $I33&lt;=DC$9,DC$9&lt;=$J33),TRUE,FALSE)</formula>
    </cfRule>
  </conditionalFormatting>
  <conditionalFormatting sqref="DC33">
    <cfRule type="expression" dxfId="1538" priority="440" stopIfTrue="1">
      <formula>IF(AND($B33="", $K26&lt;&gt;"",$K26&lt;=DC$9,DC$9&lt;=$L26),TRUE,FALSE)</formula>
    </cfRule>
  </conditionalFormatting>
  <conditionalFormatting sqref="CS34:DB34">
    <cfRule type="expression" dxfId="1537" priority="441" stopIfTrue="1">
      <formula>IF(AND($B34&lt;&gt;"",$I34&lt;&gt;"", $I34&lt;=CS$9,CS$9&lt;=$J34),TRUE,FALSE)</formula>
    </cfRule>
  </conditionalFormatting>
  <conditionalFormatting sqref="CS34:DB34">
    <cfRule type="expression" dxfId="1536" priority="442" stopIfTrue="1">
      <formula>IF(AND($B34="", $K33&lt;&gt;"",$K33&lt;=CS$9,CS$9&lt;=$L33),TRUE,FALSE)</formula>
    </cfRule>
  </conditionalFormatting>
  <conditionalFormatting sqref="CS33:DB33">
    <cfRule type="expression" dxfId="1535" priority="443" stopIfTrue="1">
      <formula>IF(AND($B33&lt;&gt;"",$I33&lt;&gt;"", $I33&lt;=CS$9,CS$9&lt;=$J33),TRUE,FALSE)</formula>
    </cfRule>
  </conditionalFormatting>
  <conditionalFormatting sqref="CS33:DB33">
    <cfRule type="expression" dxfId="1534" priority="444" stopIfTrue="1">
      <formula>IF(AND($B33="", $K26&lt;&gt;"",$K26&lt;=CS$9,CS$9&lt;=$L26),TRUE,FALSE)</formula>
    </cfRule>
  </conditionalFormatting>
  <conditionalFormatting sqref="CH34:CQ34">
    <cfRule type="expression" dxfId="1533" priority="445" stopIfTrue="1">
      <formula>IF(AND($B34&lt;&gt;"",$I34&lt;&gt;"", $I34&lt;=CH$9,CH$9&lt;=$J34),TRUE,FALSE)</formula>
    </cfRule>
  </conditionalFormatting>
  <conditionalFormatting sqref="CH34:CQ34">
    <cfRule type="expression" dxfId="1532" priority="446" stopIfTrue="1">
      <formula>IF(AND($B34="", $K33&lt;&gt;"",$K33&lt;=CH$9,CH$9&lt;=$L33),TRUE,FALSE)</formula>
    </cfRule>
  </conditionalFormatting>
  <conditionalFormatting sqref="CH33:CQ33">
    <cfRule type="expression" dxfId="1531" priority="447" stopIfTrue="1">
      <formula>IF(AND($B33&lt;&gt;"",$I33&lt;&gt;"", $I33&lt;=CH$9,CH$9&lt;=$J33),TRUE,FALSE)</formula>
    </cfRule>
  </conditionalFormatting>
  <conditionalFormatting sqref="CH33:CQ33">
    <cfRule type="expression" dxfId="1530" priority="448" stopIfTrue="1">
      <formula>IF(AND($B33="", $K26&lt;&gt;"",$K26&lt;=CH$9,CH$9&lt;=$L26),TRUE,FALSE)</formula>
    </cfRule>
  </conditionalFormatting>
  <conditionalFormatting sqref="BX34:CG34">
    <cfRule type="expression" dxfId="1529" priority="449" stopIfTrue="1">
      <formula>IF(AND($B34&lt;&gt;"",$I34&lt;&gt;"", $I34&lt;=BX$9,BX$9&lt;=$J34),TRUE,FALSE)</formula>
    </cfRule>
  </conditionalFormatting>
  <conditionalFormatting sqref="BX34:CG34">
    <cfRule type="expression" dxfId="1528" priority="450" stopIfTrue="1">
      <formula>IF(AND($B34="", $K33&lt;&gt;"",$K33&lt;=BX$9,BX$9&lt;=$L33),TRUE,FALSE)</formula>
    </cfRule>
  </conditionalFormatting>
  <conditionalFormatting sqref="BX33:CG33">
    <cfRule type="expression" dxfId="1527" priority="451" stopIfTrue="1">
      <formula>IF(AND($B33&lt;&gt;"",$I33&lt;&gt;"", $I33&lt;=BX$9,BX$9&lt;=$J33),TRUE,FALSE)</formula>
    </cfRule>
  </conditionalFormatting>
  <conditionalFormatting sqref="BX33:CG33">
    <cfRule type="expression" dxfId="1526" priority="452" stopIfTrue="1">
      <formula>IF(AND($B33="", $K26&lt;&gt;"",$K26&lt;=BX$9,BX$9&lt;=$L26),TRUE,FALSE)</formula>
    </cfRule>
  </conditionalFormatting>
  <conditionalFormatting sqref="BL34:BU34 BA34 AE34:AF34">
    <cfRule type="expression" dxfId="1525" priority="453" stopIfTrue="1">
      <formula>IF(AND($B34&lt;&gt;"",$I34&lt;&gt;"", $I34&lt;=AE$9,AE$9&lt;=$J34),TRUE,FALSE)</formula>
    </cfRule>
  </conditionalFormatting>
  <conditionalFormatting sqref="BL34:BU34 BA34 AE34:AF34">
    <cfRule type="expression" dxfId="1524" priority="454" stopIfTrue="1">
      <formula>IF(AND($B34="", $K33&lt;&gt;"",$K33&lt;=AE$9,AE$9&lt;=$L33),TRUE,FALSE)</formula>
    </cfRule>
  </conditionalFormatting>
  <conditionalFormatting sqref="BL33:BU33">
    <cfRule type="expression" dxfId="1523" priority="455" stopIfTrue="1">
      <formula>IF(AND($B33&lt;&gt;"",$I33&lt;&gt;"", $I33&lt;=BL$9,BL$9&lt;=$J33),TRUE,FALSE)</formula>
    </cfRule>
  </conditionalFormatting>
  <conditionalFormatting sqref="BL33:BU33">
    <cfRule type="expression" dxfId="1522" priority="456" stopIfTrue="1">
      <formula>IF(AND($B33="", $K26&lt;&gt;"",$K26&lt;=BL$9,BL$9&lt;=$L26),TRUE,FALSE)</formula>
    </cfRule>
  </conditionalFormatting>
  <conditionalFormatting sqref="BB34:BK34">
    <cfRule type="expression" dxfId="1521" priority="457" stopIfTrue="1">
      <formula>IF(AND($B34&lt;&gt;"",$I34&lt;&gt;"", $I34&lt;=BB$9,BB$9&lt;=$J34),TRUE,FALSE)</formula>
    </cfRule>
  </conditionalFormatting>
  <conditionalFormatting sqref="BB34:BK34">
    <cfRule type="expression" dxfId="1520" priority="458" stopIfTrue="1">
      <formula>IF(AND($B34="", $K33&lt;&gt;"",$K33&lt;=BB$9,BB$9&lt;=$L33),TRUE,FALSE)</formula>
    </cfRule>
  </conditionalFormatting>
  <conditionalFormatting sqref="BB33:BK33">
    <cfRule type="expression" dxfId="1519" priority="459" stopIfTrue="1">
      <formula>IF(AND($B33&lt;&gt;"",$I33&lt;&gt;"", $I33&lt;=BB$9,BB$9&lt;=$J33),TRUE,FALSE)</formula>
    </cfRule>
  </conditionalFormatting>
  <conditionalFormatting sqref="BB33:BK33">
    <cfRule type="expression" dxfId="1518" priority="460" stopIfTrue="1">
      <formula>IF(AND($B33="", $K26&lt;&gt;"",$K26&lt;=BB$9,BB$9&lt;=$L26),TRUE,FALSE)</formula>
    </cfRule>
  </conditionalFormatting>
  <conditionalFormatting sqref="AQ34:AZ34">
    <cfRule type="expression" dxfId="1517" priority="461" stopIfTrue="1">
      <formula>IF(AND($B34&lt;&gt;"",$I34&lt;&gt;"", $I34&lt;=AQ$9,AQ$9&lt;=$J34),TRUE,FALSE)</formula>
    </cfRule>
  </conditionalFormatting>
  <conditionalFormatting sqref="AQ34:AZ34">
    <cfRule type="expression" dxfId="1516" priority="462" stopIfTrue="1">
      <formula>IF(AND($B34="", $K33&lt;&gt;"",$K33&lt;=AQ$9,AQ$9&lt;=$L33),TRUE,FALSE)</formula>
    </cfRule>
  </conditionalFormatting>
  <conditionalFormatting sqref="AQ33:AZ33">
    <cfRule type="expression" dxfId="1515" priority="463" stopIfTrue="1">
      <formula>IF(AND($B33&lt;&gt;"",$I33&lt;&gt;"", $I33&lt;=AQ$9,AQ$9&lt;=$J33),TRUE,FALSE)</formula>
    </cfRule>
  </conditionalFormatting>
  <conditionalFormatting sqref="AQ33:AZ33">
    <cfRule type="expression" dxfId="1514" priority="464" stopIfTrue="1">
      <formula>IF(AND($B33="", $K26&lt;&gt;"",$K26&lt;=AQ$9,AQ$9&lt;=$L26),TRUE,FALSE)</formula>
    </cfRule>
  </conditionalFormatting>
  <conditionalFormatting sqref="AG34:AP34">
    <cfRule type="expression" dxfId="1513" priority="465" stopIfTrue="1">
      <formula>IF(AND($B34&lt;&gt;"",$I34&lt;&gt;"", $I34&lt;=AG$9,AG$9&lt;=$J34),TRUE,FALSE)</formula>
    </cfRule>
  </conditionalFormatting>
  <conditionalFormatting sqref="AG34:AP34">
    <cfRule type="expression" dxfId="1512" priority="466" stopIfTrue="1">
      <formula>IF(AND($B34="", $K33&lt;&gt;"",$K33&lt;=AG$9,AG$9&lt;=$L33),TRUE,FALSE)</formula>
    </cfRule>
  </conditionalFormatting>
  <conditionalFormatting sqref="AG33:AP33">
    <cfRule type="expression" dxfId="1511" priority="467" stopIfTrue="1">
      <formula>IF(AND($B33&lt;&gt;"",$I33&lt;&gt;"", $I33&lt;=AG$9,AG$9&lt;=$J33),TRUE,FALSE)</formula>
    </cfRule>
  </conditionalFormatting>
  <conditionalFormatting sqref="AG33:AP33">
    <cfRule type="expression" dxfId="1510" priority="468" stopIfTrue="1">
      <formula>IF(AND($B33="", $K26&lt;&gt;"",$K26&lt;=AG$9,AG$9&lt;=$L26),TRUE,FALSE)</formula>
    </cfRule>
  </conditionalFormatting>
  <conditionalFormatting sqref="DD34:DL34">
    <cfRule type="expression" dxfId="1509" priority="469" stopIfTrue="1">
      <formula>IF(AND($B34&lt;&gt;"",$I34&lt;&gt;"", $I34&lt;=DD$9,DD$9&lt;=$J34),TRUE,FALSE)</formula>
    </cfRule>
  </conditionalFormatting>
  <conditionalFormatting sqref="DD34:DL34">
    <cfRule type="expression" dxfId="1508" priority="470" stopIfTrue="1">
      <formula>IF(AND($B34="", $K33&lt;&gt;"",$K33&lt;=DD$9,DD$9&lt;=$L33),TRUE,FALSE)</formula>
    </cfRule>
  </conditionalFormatting>
  <conditionalFormatting sqref="DD33:DL33">
    <cfRule type="expression" dxfId="1507" priority="471" stopIfTrue="1">
      <formula>IF(AND($B33&lt;&gt;"",$I33&lt;&gt;"", $I33&lt;=DD$9,DD$9&lt;=$J33),TRUE,FALSE)</formula>
    </cfRule>
  </conditionalFormatting>
  <conditionalFormatting sqref="DD33:DL33">
    <cfRule type="expression" dxfId="1506" priority="472" stopIfTrue="1">
      <formula>IF(AND($B33="", $K26&lt;&gt;"",$K26&lt;=DD$9,DD$9&lt;=$L26),TRUE,FALSE)</formula>
    </cfRule>
  </conditionalFormatting>
  <conditionalFormatting sqref="S36 DV36:EF36 EI36:EO36">
    <cfRule type="expression" dxfId="1505" priority="473" stopIfTrue="1">
      <formula>IF(AND($B36&lt;&gt;"",$I36&lt;&gt;"", $I36&lt;=S$9,S$9&lt;=$J36),TRUE,FALSE)</formula>
    </cfRule>
  </conditionalFormatting>
  <conditionalFormatting sqref="S36 DV36:EF36 EI36:EO36">
    <cfRule type="expression" dxfId="1504" priority="474" stopIfTrue="1">
      <formula>IF(AND($B36="", $K35&lt;&gt;"",$K35&lt;=S$9,S$9&lt;=$L35),TRUE,FALSE)</formula>
    </cfRule>
  </conditionalFormatting>
  <conditionalFormatting sqref="C35:E36 G35:H36 M35:R36">
    <cfRule type="expression" dxfId="1503" priority="475" stopIfTrue="1">
      <formula>IF(AND($B35&lt;&gt;"",$I35&lt;&gt;"",$J35&lt;&gt;"",$K35&lt;&gt;"",$L35&lt;&gt;"",$M35=100),TRUE,FALSE)</formula>
    </cfRule>
  </conditionalFormatting>
  <conditionalFormatting sqref="C35:E36 G35:H36 M35:R36">
    <cfRule type="expression" dxfId="1502" priority="476" stopIfTrue="1">
      <formula>IF(AND($B35&lt;&gt;"",$I35&lt;&gt;"",$J35&lt;&gt;"",$J35&lt;TODAY()),TRUE,FALSE)</formula>
    </cfRule>
  </conditionalFormatting>
  <conditionalFormatting sqref="C35:E36 G35:H36 M35:R36">
    <cfRule type="expression" dxfId="1501" priority="477" stopIfTrue="1">
      <formula>IF(OR(AND($B35&lt;&gt;"",$I35&lt;&gt;"",$J35&lt;&gt;"",$K35&lt;&gt;"",$M35&lt;100),AND($I35&lt;&gt;"",$J35&lt;&gt;"",TODAY()&gt;=$I35)),TRUE,FALSE)</formula>
    </cfRule>
  </conditionalFormatting>
  <conditionalFormatting sqref="S35">
    <cfRule type="expression" dxfId="1500" priority="478" stopIfTrue="1">
      <formula>IF(AND($B35&lt;&gt;"",$I35&lt;&gt;"", $I35&lt;=S$9,S$9&lt;=$J35),TRUE,FALSE)</formula>
    </cfRule>
  </conditionalFormatting>
  <conditionalFormatting sqref="S35">
    <cfRule type="expression" dxfId="1499" priority="479" stopIfTrue="1">
      <formula>IF(AND($B35="", $K28&lt;&gt;"",$K28&lt;=S$9,S$9&lt;=$L28),TRUE,FALSE)</formula>
    </cfRule>
  </conditionalFormatting>
  <conditionalFormatting sqref="EG36:EH36">
    <cfRule type="expression" dxfId="1498" priority="480" stopIfTrue="1">
      <formula>IF(AND($B36&lt;&gt;"",$I36&lt;&gt;"", $I36&lt;=EG$9,EG$9&lt;=$J36),TRUE,FALSE)</formula>
    </cfRule>
  </conditionalFormatting>
  <conditionalFormatting sqref="EG36:EH36">
    <cfRule type="expression" dxfId="1497" priority="481" stopIfTrue="1">
      <formula>IF(AND($B36="", $K35&lt;&gt;"",$K35&lt;=EG$9,EG$9&lt;=$L35),TRUE,FALSE)</formula>
    </cfRule>
  </conditionalFormatting>
  <conditionalFormatting sqref="EG35:EH35">
    <cfRule type="expression" dxfId="1496" priority="482" stopIfTrue="1">
      <formula>IF(AND($B35&lt;&gt;"",$I35&lt;&gt;"", $I35&lt;=EG$9,EG$9&lt;=$J35),TRUE,FALSE)</formula>
    </cfRule>
  </conditionalFormatting>
  <conditionalFormatting sqref="EG35:EH35">
    <cfRule type="expression" dxfId="1495" priority="483" stopIfTrue="1">
      <formula>IF(AND($B35="", $K28&lt;&gt;"",$K28&lt;=EG$9,EG$9&lt;=$L28),TRUE,FALSE)</formula>
    </cfRule>
  </conditionalFormatting>
  <conditionalFormatting sqref="DC36 CR36 BV36:BW36 DM36:DU36 T36:AD36">
    <cfRule type="expression" dxfId="1494" priority="484" stopIfTrue="1">
      <formula>IF(AND($B36&lt;&gt;"",$I36&lt;&gt;"", $I36&lt;=T$9,T$9&lt;=$J36),TRUE,FALSE)</formula>
    </cfRule>
  </conditionalFormatting>
  <conditionalFormatting sqref="DC36 CR36 BV36:BW36 DM36:DU36 T36:AD36">
    <cfRule type="expression" dxfId="1493" priority="485" stopIfTrue="1">
      <formula>IF(AND($B36="", $K35&lt;&gt;"",$K35&lt;=T$9,T$9&lt;=$L35),TRUE,FALSE)</formula>
    </cfRule>
  </conditionalFormatting>
  <conditionalFormatting sqref="DC35">
    <cfRule type="expression" dxfId="1492" priority="486" stopIfTrue="1">
      <formula>IF(AND($B35&lt;&gt;"",$I35&lt;&gt;"", $I35&lt;=DC$9,DC$9&lt;=$J35),TRUE,FALSE)</formula>
    </cfRule>
  </conditionalFormatting>
  <conditionalFormatting sqref="DC35">
    <cfRule type="expression" dxfId="1491" priority="487" stopIfTrue="1">
      <formula>IF(AND($B35="", $K28&lt;&gt;"",$K28&lt;=DC$9,DC$9&lt;=$L28),TRUE,FALSE)</formula>
    </cfRule>
  </conditionalFormatting>
  <conditionalFormatting sqref="CS36:DB36">
    <cfRule type="expression" dxfId="1490" priority="488" stopIfTrue="1">
      <formula>IF(AND($B36&lt;&gt;"",$I36&lt;&gt;"", $I36&lt;=CS$9,CS$9&lt;=$J36),TRUE,FALSE)</formula>
    </cfRule>
  </conditionalFormatting>
  <conditionalFormatting sqref="CS36:DB36">
    <cfRule type="expression" dxfId="1489" priority="489" stopIfTrue="1">
      <formula>IF(AND($B36="", $K35&lt;&gt;"",$K35&lt;=CS$9,CS$9&lt;=$L35),TRUE,FALSE)</formula>
    </cfRule>
  </conditionalFormatting>
  <conditionalFormatting sqref="CS35:DB35">
    <cfRule type="expression" dxfId="1488" priority="490" stopIfTrue="1">
      <formula>IF(AND($B35&lt;&gt;"",$I35&lt;&gt;"", $I35&lt;=CS$9,CS$9&lt;=$J35),TRUE,FALSE)</formula>
    </cfRule>
  </conditionalFormatting>
  <conditionalFormatting sqref="CS35:DB35">
    <cfRule type="expression" dxfId="1487" priority="491" stopIfTrue="1">
      <formula>IF(AND($B35="", $K28&lt;&gt;"",$K28&lt;=CS$9,CS$9&lt;=$L28),TRUE,FALSE)</formula>
    </cfRule>
  </conditionalFormatting>
  <conditionalFormatting sqref="CH36:CQ36">
    <cfRule type="expression" dxfId="1486" priority="492" stopIfTrue="1">
      <formula>IF(AND($B36&lt;&gt;"",$I36&lt;&gt;"", $I36&lt;=CH$9,CH$9&lt;=$J36),TRUE,FALSE)</formula>
    </cfRule>
  </conditionalFormatting>
  <conditionalFormatting sqref="CH36:CQ36">
    <cfRule type="expression" dxfId="1485" priority="493" stopIfTrue="1">
      <formula>IF(AND($B36="", $K35&lt;&gt;"",$K35&lt;=CH$9,CH$9&lt;=$L35),TRUE,FALSE)</formula>
    </cfRule>
  </conditionalFormatting>
  <conditionalFormatting sqref="CH35:CQ35">
    <cfRule type="expression" dxfId="1484" priority="494" stopIfTrue="1">
      <formula>IF(AND($B35&lt;&gt;"",$I35&lt;&gt;"", $I35&lt;=CH$9,CH$9&lt;=$J35),TRUE,FALSE)</formula>
    </cfRule>
  </conditionalFormatting>
  <conditionalFormatting sqref="CH35:CQ35">
    <cfRule type="expression" dxfId="1483" priority="495" stopIfTrue="1">
      <formula>IF(AND($B35="", $K28&lt;&gt;"",$K28&lt;=CH$9,CH$9&lt;=$L28),TRUE,FALSE)</formula>
    </cfRule>
  </conditionalFormatting>
  <conditionalFormatting sqref="BX36:CG36">
    <cfRule type="expression" dxfId="1482" priority="496" stopIfTrue="1">
      <formula>IF(AND($B36&lt;&gt;"",$I36&lt;&gt;"", $I36&lt;=BX$9,BX$9&lt;=$J36),TRUE,FALSE)</formula>
    </cfRule>
  </conditionalFormatting>
  <conditionalFormatting sqref="BX36:CG36">
    <cfRule type="expression" dxfId="1481" priority="497" stopIfTrue="1">
      <formula>IF(AND($B36="", $K35&lt;&gt;"",$K35&lt;=BX$9,BX$9&lt;=$L35),TRUE,FALSE)</formula>
    </cfRule>
  </conditionalFormatting>
  <conditionalFormatting sqref="BX35:CG35">
    <cfRule type="expression" dxfId="1480" priority="498" stopIfTrue="1">
      <formula>IF(AND($B35&lt;&gt;"",$I35&lt;&gt;"", $I35&lt;=BX$9,BX$9&lt;=$J35),TRUE,FALSE)</formula>
    </cfRule>
  </conditionalFormatting>
  <conditionalFormatting sqref="BX35:CG35">
    <cfRule type="expression" dxfId="1479" priority="499" stopIfTrue="1">
      <formula>IF(AND($B35="", $K28&lt;&gt;"",$K28&lt;=BX$9,BX$9&lt;=$L28),TRUE,FALSE)</formula>
    </cfRule>
  </conditionalFormatting>
  <conditionalFormatting sqref="BL36:BU36 BA36 AE36:AF36">
    <cfRule type="expression" dxfId="1478" priority="500" stopIfTrue="1">
      <formula>IF(AND($B36&lt;&gt;"",$I36&lt;&gt;"", $I36&lt;=AE$9,AE$9&lt;=$J36),TRUE,FALSE)</formula>
    </cfRule>
  </conditionalFormatting>
  <conditionalFormatting sqref="BL36:BU36 BA36 AE36:AF36">
    <cfRule type="expression" dxfId="1477" priority="501" stopIfTrue="1">
      <formula>IF(AND($B36="", $K35&lt;&gt;"",$K35&lt;=AE$9,AE$9&lt;=$L35),TRUE,FALSE)</formula>
    </cfRule>
  </conditionalFormatting>
  <conditionalFormatting sqref="BL35:BU35">
    <cfRule type="expression" dxfId="1476" priority="502" stopIfTrue="1">
      <formula>IF(AND($B35&lt;&gt;"",$I35&lt;&gt;"", $I35&lt;=BL$9,BL$9&lt;=$J35),TRUE,FALSE)</formula>
    </cfRule>
  </conditionalFormatting>
  <conditionalFormatting sqref="BL35:BU35">
    <cfRule type="expression" dxfId="1475" priority="503" stopIfTrue="1">
      <formula>IF(AND($B35="", $K28&lt;&gt;"",$K28&lt;=BL$9,BL$9&lt;=$L28),TRUE,FALSE)</formula>
    </cfRule>
  </conditionalFormatting>
  <conditionalFormatting sqref="BB36:BK36">
    <cfRule type="expression" dxfId="1474" priority="504" stopIfTrue="1">
      <formula>IF(AND($B36&lt;&gt;"",$I36&lt;&gt;"", $I36&lt;=BB$9,BB$9&lt;=$J36),TRUE,FALSE)</formula>
    </cfRule>
  </conditionalFormatting>
  <conditionalFormatting sqref="BB36:BK36">
    <cfRule type="expression" dxfId="1473" priority="505" stopIfTrue="1">
      <formula>IF(AND($B36="", $K35&lt;&gt;"",$K35&lt;=BB$9,BB$9&lt;=$L35),TRUE,FALSE)</formula>
    </cfRule>
  </conditionalFormatting>
  <conditionalFormatting sqref="BB35:BK35">
    <cfRule type="expression" dxfId="1472" priority="506" stopIfTrue="1">
      <formula>IF(AND($B35&lt;&gt;"",$I35&lt;&gt;"", $I35&lt;=BB$9,BB$9&lt;=$J35),TRUE,FALSE)</formula>
    </cfRule>
  </conditionalFormatting>
  <conditionalFormatting sqref="BB35:BK35">
    <cfRule type="expression" dxfId="1471" priority="507" stopIfTrue="1">
      <formula>IF(AND($B35="", $K28&lt;&gt;"",$K28&lt;=BB$9,BB$9&lt;=$L28),TRUE,FALSE)</formula>
    </cfRule>
  </conditionalFormatting>
  <conditionalFormatting sqref="AQ36:AZ36">
    <cfRule type="expression" dxfId="1470" priority="508" stopIfTrue="1">
      <formula>IF(AND($B36&lt;&gt;"",$I36&lt;&gt;"", $I36&lt;=AQ$9,AQ$9&lt;=$J36),TRUE,FALSE)</formula>
    </cfRule>
  </conditionalFormatting>
  <conditionalFormatting sqref="AQ36:AZ36">
    <cfRule type="expression" dxfId="1469" priority="509" stopIfTrue="1">
      <formula>IF(AND($B36="", $K35&lt;&gt;"",$K35&lt;=AQ$9,AQ$9&lt;=$L35),TRUE,FALSE)</formula>
    </cfRule>
  </conditionalFormatting>
  <conditionalFormatting sqref="AQ35:AZ35">
    <cfRule type="expression" dxfId="1468" priority="510" stopIfTrue="1">
      <formula>IF(AND($B35&lt;&gt;"",$I35&lt;&gt;"", $I35&lt;=AQ$9,AQ$9&lt;=$J35),TRUE,FALSE)</formula>
    </cfRule>
  </conditionalFormatting>
  <conditionalFormatting sqref="AQ35:AZ35">
    <cfRule type="expression" dxfId="1467" priority="511" stopIfTrue="1">
      <formula>IF(AND($B35="", $K28&lt;&gt;"",$K28&lt;=AQ$9,AQ$9&lt;=$L28),TRUE,FALSE)</formula>
    </cfRule>
  </conditionalFormatting>
  <conditionalFormatting sqref="AG36:AP36">
    <cfRule type="expression" dxfId="1466" priority="512" stopIfTrue="1">
      <formula>IF(AND($B36&lt;&gt;"",$I36&lt;&gt;"", $I36&lt;=AG$9,AG$9&lt;=$J36),TRUE,FALSE)</formula>
    </cfRule>
  </conditionalFormatting>
  <conditionalFormatting sqref="AG36:AP36">
    <cfRule type="expression" dxfId="1465" priority="513" stopIfTrue="1">
      <formula>IF(AND($B36="", $K35&lt;&gt;"",$K35&lt;=AG$9,AG$9&lt;=$L35),TRUE,FALSE)</formula>
    </cfRule>
  </conditionalFormatting>
  <conditionalFormatting sqref="AG35:AP35">
    <cfRule type="expression" dxfId="1464" priority="514" stopIfTrue="1">
      <formula>IF(AND($B35&lt;&gt;"",$I35&lt;&gt;"", $I35&lt;=AG$9,AG$9&lt;=$J35),TRUE,FALSE)</formula>
    </cfRule>
  </conditionalFormatting>
  <conditionalFormatting sqref="AG35:AP35">
    <cfRule type="expression" dxfId="1463" priority="515" stopIfTrue="1">
      <formula>IF(AND($B35="", $K28&lt;&gt;"",$K28&lt;=AG$9,AG$9&lt;=$L28),TRUE,FALSE)</formula>
    </cfRule>
  </conditionalFormatting>
  <conditionalFormatting sqref="DD36:DL36">
    <cfRule type="expression" dxfId="1462" priority="516" stopIfTrue="1">
      <formula>IF(AND($B36&lt;&gt;"",$I36&lt;&gt;"", $I36&lt;=DD$9,DD$9&lt;=$J36),TRUE,FALSE)</formula>
    </cfRule>
  </conditionalFormatting>
  <conditionalFormatting sqref="DD36:DL36">
    <cfRule type="expression" dxfId="1461" priority="517" stopIfTrue="1">
      <formula>IF(AND($B36="", $K35&lt;&gt;"",$K35&lt;=DD$9,DD$9&lt;=$L35),TRUE,FALSE)</formula>
    </cfRule>
  </conditionalFormatting>
  <conditionalFormatting sqref="DD35:DL35">
    <cfRule type="expression" dxfId="1460" priority="518" stopIfTrue="1">
      <formula>IF(AND($B35&lt;&gt;"",$I35&lt;&gt;"", $I35&lt;=DD$9,DD$9&lt;=$J35),TRUE,FALSE)</formula>
    </cfRule>
  </conditionalFormatting>
  <conditionalFormatting sqref="DD35:DL35">
    <cfRule type="expression" dxfId="1459" priority="519" stopIfTrue="1">
      <formula>IF(AND($B35="", $K28&lt;&gt;"",$K28&lt;=DD$9,DD$9&lt;=$L28),TRUE,FALSE)</formula>
    </cfRule>
  </conditionalFormatting>
  <conditionalFormatting sqref="F29:F30">
    <cfRule type="expression" dxfId="1458" priority="520" stopIfTrue="1">
      <formula>IF(AND($B29&lt;&gt;"",$I29&lt;&gt;"",$J29&lt;&gt;"",$K29&lt;&gt;"",$L29&lt;&gt;"",$M29=100),TRUE,FALSE)</formula>
    </cfRule>
  </conditionalFormatting>
  <conditionalFormatting sqref="F29:F30">
    <cfRule type="expression" dxfId="1457" priority="521" stopIfTrue="1">
      <formula>IF(AND($B29&lt;&gt;"",$I29&lt;&gt;"",$J29&lt;&gt;"",$J29&lt;TODAY()),TRUE,FALSE)</formula>
    </cfRule>
  </conditionalFormatting>
  <conditionalFormatting sqref="F29:F30">
    <cfRule type="expression" dxfId="1456" priority="522" stopIfTrue="1">
      <formula>IF(OR(AND($B29&lt;&gt;"",$I29&lt;&gt;"",$J29&lt;&gt;"",$K29&lt;&gt;"",$M29&lt;100),AND($I29&lt;&gt;"",$J29&lt;&gt;"",TODAY()&gt;=$I29)),TRUE,FALSE)</formula>
    </cfRule>
  </conditionalFormatting>
  <conditionalFormatting sqref="F33:F34">
    <cfRule type="expression" dxfId="1455" priority="523" stopIfTrue="1">
      <formula>IF(AND($B33&lt;&gt;"",$I33&lt;&gt;"",$J33&lt;&gt;"",$K33&lt;&gt;"",$L33&lt;&gt;"",$M33=100),TRUE,FALSE)</formula>
    </cfRule>
  </conditionalFormatting>
  <conditionalFormatting sqref="F33:F34">
    <cfRule type="expression" dxfId="1454" priority="524" stopIfTrue="1">
      <formula>IF(AND($B33&lt;&gt;"",$I33&lt;&gt;"",$J33&lt;&gt;"",$J33&lt;TODAY()),TRUE,FALSE)</formula>
    </cfRule>
  </conditionalFormatting>
  <conditionalFormatting sqref="F33:F34">
    <cfRule type="expression" dxfId="1453" priority="525" stopIfTrue="1">
      <formula>IF(OR(AND($B33&lt;&gt;"",$I33&lt;&gt;"",$J33&lt;&gt;"",$K33&lt;&gt;"",$M33&lt;100),AND($I33&lt;&gt;"",$J33&lt;&gt;"",TODAY()&gt;=$I33)),TRUE,FALSE)</formula>
    </cfRule>
  </conditionalFormatting>
  <conditionalFormatting sqref="F35:F36">
    <cfRule type="expression" dxfId="1452" priority="526" stopIfTrue="1">
      <formula>IF(AND($B35&lt;&gt;"",$I35&lt;&gt;"",$J35&lt;&gt;"",$K35&lt;&gt;"",$L35&lt;&gt;"",$M35=100),TRUE,FALSE)</formula>
    </cfRule>
  </conditionalFormatting>
  <conditionalFormatting sqref="F35:F36">
    <cfRule type="expression" dxfId="1451" priority="527" stopIfTrue="1">
      <formula>IF(AND($B35&lt;&gt;"",$I35&lt;&gt;"",$J35&lt;&gt;"",$J35&lt;TODAY()),TRUE,FALSE)</formula>
    </cfRule>
  </conditionalFormatting>
  <conditionalFormatting sqref="F35:F36">
    <cfRule type="expression" dxfId="1450" priority="528" stopIfTrue="1">
      <formula>IF(OR(AND($B35&lt;&gt;"",$I35&lt;&gt;"",$J35&lt;&gt;"",$K35&lt;&gt;"",$M35&lt;100),AND($I35&lt;&gt;"",$J35&lt;&gt;"",TODAY()&gt;=$I35)),TRUE,FALSE)</formula>
    </cfRule>
  </conditionalFormatting>
  <conditionalFormatting sqref="S38 DV38:EF38 EI38:EO38">
    <cfRule type="expression" dxfId="1449" priority="529" stopIfTrue="1">
      <formula>IF(AND($B38&lt;&gt;"",$I38&lt;&gt;"", $I38&lt;=S$9,S$9&lt;=$J38),TRUE,FALSE)</formula>
    </cfRule>
  </conditionalFormatting>
  <conditionalFormatting sqref="S38 DV38:EF38 EI38:EO38">
    <cfRule type="expression" dxfId="1448" priority="530" stopIfTrue="1">
      <formula>IF(AND($B38="", $K37&lt;&gt;"",$K37&lt;=S$9,S$9&lt;=$L37),TRUE,FALSE)</formula>
    </cfRule>
  </conditionalFormatting>
  <conditionalFormatting sqref="C37:E38 G37:H38 M37:R38">
    <cfRule type="expression" dxfId="1447" priority="531" stopIfTrue="1">
      <formula>IF(AND($B37&lt;&gt;"",$I37&lt;&gt;"",$J37&lt;&gt;"",$K37&lt;&gt;"",$L37&lt;&gt;"",$M37=100),TRUE,FALSE)</formula>
    </cfRule>
  </conditionalFormatting>
  <conditionalFormatting sqref="C37:E38 G37:H38 M37:R38">
    <cfRule type="expression" dxfId="1446" priority="532" stopIfTrue="1">
      <formula>IF(AND($B37&lt;&gt;"",$I37&lt;&gt;"",$J37&lt;&gt;"",$J37&lt;TODAY()),TRUE,FALSE)</formula>
    </cfRule>
  </conditionalFormatting>
  <conditionalFormatting sqref="C37:E38 G37:H38 M37:R38">
    <cfRule type="expression" dxfId="1445" priority="533" stopIfTrue="1">
      <formula>IF(OR(AND($B37&lt;&gt;"",$I37&lt;&gt;"",$J37&lt;&gt;"",$K37&lt;&gt;"",$M37&lt;100),AND($I37&lt;&gt;"",$J37&lt;&gt;"",TODAY()&gt;=$I37)),TRUE,FALSE)</formula>
    </cfRule>
  </conditionalFormatting>
  <conditionalFormatting sqref="S37">
    <cfRule type="expression" dxfId="1444" priority="534" stopIfTrue="1">
      <formula>IF(AND($B37&lt;&gt;"",$I37&lt;&gt;"", $I37&lt;=S$9,S$9&lt;=$J37),TRUE,FALSE)</formula>
    </cfRule>
  </conditionalFormatting>
  <conditionalFormatting sqref="S37">
    <cfRule type="expression" dxfId="1443" priority="535" stopIfTrue="1">
      <formula>IF(AND($B37="", $K30&lt;&gt;"",$K30&lt;=S$9,S$9&lt;=$L30),TRUE,FALSE)</formula>
    </cfRule>
  </conditionalFormatting>
  <conditionalFormatting sqref="EG38:EH38">
    <cfRule type="expression" dxfId="1442" priority="536" stopIfTrue="1">
      <formula>IF(AND($B38&lt;&gt;"",$I38&lt;&gt;"", $I38&lt;=EG$9,EG$9&lt;=$J38),TRUE,FALSE)</formula>
    </cfRule>
  </conditionalFormatting>
  <conditionalFormatting sqref="EG38:EH38">
    <cfRule type="expression" dxfId="1441" priority="537" stopIfTrue="1">
      <formula>IF(AND($B38="", $K37&lt;&gt;"",$K37&lt;=EG$9,EG$9&lt;=$L37),TRUE,FALSE)</formula>
    </cfRule>
  </conditionalFormatting>
  <conditionalFormatting sqref="EG37:EH37">
    <cfRule type="expression" dxfId="1440" priority="538" stopIfTrue="1">
      <formula>IF(AND($B37&lt;&gt;"",$I37&lt;&gt;"", $I37&lt;=EG$9,EG$9&lt;=$J37),TRUE,FALSE)</formula>
    </cfRule>
  </conditionalFormatting>
  <conditionalFormatting sqref="EG37:EH37">
    <cfRule type="expression" dxfId="1439" priority="539" stopIfTrue="1">
      <formula>IF(AND($B37="", $K30&lt;&gt;"",$K30&lt;=EG$9,EG$9&lt;=$L30),TRUE,FALSE)</formula>
    </cfRule>
  </conditionalFormatting>
  <conditionalFormatting sqref="DC38 CR38 BV38:BW38 DM38:DU38 T38:AD38">
    <cfRule type="expression" dxfId="1438" priority="540" stopIfTrue="1">
      <formula>IF(AND($B38&lt;&gt;"",$I38&lt;&gt;"", $I38&lt;=T$9,T$9&lt;=$J38),TRUE,FALSE)</formula>
    </cfRule>
  </conditionalFormatting>
  <conditionalFormatting sqref="DC38 CR38 BV38:BW38 DM38:DU38 T38:AD38">
    <cfRule type="expression" dxfId="1437" priority="541" stopIfTrue="1">
      <formula>IF(AND($B38="", $K37&lt;&gt;"",$K37&lt;=T$9,T$9&lt;=$L37),TRUE,FALSE)</formula>
    </cfRule>
  </conditionalFormatting>
  <conditionalFormatting sqref="DC37">
    <cfRule type="expression" dxfId="1436" priority="542" stopIfTrue="1">
      <formula>IF(AND($B37&lt;&gt;"",$I37&lt;&gt;"", $I37&lt;=DC$9,DC$9&lt;=$J37),TRUE,FALSE)</formula>
    </cfRule>
  </conditionalFormatting>
  <conditionalFormatting sqref="DC37">
    <cfRule type="expression" dxfId="1435" priority="543" stopIfTrue="1">
      <formula>IF(AND($B37="", $K30&lt;&gt;"",$K30&lt;=DC$9,DC$9&lt;=$L30),TRUE,FALSE)</formula>
    </cfRule>
  </conditionalFormatting>
  <conditionalFormatting sqref="CS38:DB38">
    <cfRule type="expression" dxfId="1434" priority="544" stopIfTrue="1">
      <formula>IF(AND($B38&lt;&gt;"",$I38&lt;&gt;"", $I38&lt;=CS$9,CS$9&lt;=$J38),TRUE,FALSE)</formula>
    </cfRule>
  </conditionalFormatting>
  <conditionalFormatting sqref="CS38:DB38">
    <cfRule type="expression" dxfId="1433" priority="545" stopIfTrue="1">
      <formula>IF(AND($B38="", $K37&lt;&gt;"",$K37&lt;=CS$9,CS$9&lt;=$L37),TRUE,FALSE)</formula>
    </cfRule>
  </conditionalFormatting>
  <conditionalFormatting sqref="CS37:DB37">
    <cfRule type="expression" dxfId="1432" priority="546" stopIfTrue="1">
      <formula>IF(AND($B37&lt;&gt;"",$I37&lt;&gt;"", $I37&lt;=CS$9,CS$9&lt;=$J37),TRUE,FALSE)</formula>
    </cfRule>
  </conditionalFormatting>
  <conditionalFormatting sqref="CS37:DB37">
    <cfRule type="expression" dxfId="1431" priority="547" stopIfTrue="1">
      <formula>IF(AND($B37="", $K30&lt;&gt;"",$K30&lt;=CS$9,CS$9&lt;=$L30),TRUE,FALSE)</formula>
    </cfRule>
  </conditionalFormatting>
  <conditionalFormatting sqref="CH38:CQ38">
    <cfRule type="expression" dxfId="1430" priority="548" stopIfTrue="1">
      <formula>IF(AND($B38&lt;&gt;"",$I38&lt;&gt;"", $I38&lt;=CH$9,CH$9&lt;=$J38),TRUE,FALSE)</formula>
    </cfRule>
  </conditionalFormatting>
  <conditionalFormatting sqref="CH38:CQ38">
    <cfRule type="expression" dxfId="1429" priority="549" stopIfTrue="1">
      <formula>IF(AND($B38="", $K37&lt;&gt;"",$K37&lt;=CH$9,CH$9&lt;=$L37),TRUE,FALSE)</formula>
    </cfRule>
  </conditionalFormatting>
  <conditionalFormatting sqref="CH37:CQ37">
    <cfRule type="expression" dxfId="1428" priority="550" stopIfTrue="1">
      <formula>IF(AND($B37&lt;&gt;"",$I37&lt;&gt;"", $I37&lt;=CH$9,CH$9&lt;=$J37),TRUE,FALSE)</formula>
    </cfRule>
  </conditionalFormatting>
  <conditionalFormatting sqref="CH37:CQ37">
    <cfRule type="expression" dxfId="1427" priority="551" stopIfTrue="1">
      <formula>IF(AND($B37="", $K30&lt;&gt;"",$K30&lt;=CH$9,CH$9&lt;=$L30),TRUE,FALSE)</formula>
    </cfRule>
  </conditionalFormatting>
  <conditionalFormatting sqref="BX38:CG38">
    <cfRule type="expression" dxfId="1426" priority="552" stopIfTrue="1">
      <formula>IF(AND($B38&lt;&gt;"",$I38&lt;&gt;"", $I38&lt;=BX$9,BX$9&lt;=$J38),TRUE,FALSE)</formula>
    </cfRule>
  </conditionalFormatting>
  <conditionalFormatting sqref="BX38:CG38">
    <cfRule type="expression" dxfId="1425" priority="553" stopIfTrue="1">
      <formula>IF(AND($B38="", $K37&lt;&gt;"",$K37&lt;=BX$9,BX$9&lt;=$L37),TRUE,FALSE)</formula>
    </cfRule>
  </conditionalFormatting>
  <conditionalFormatting sqref="BX37:CG37">
    <cfRule type="expression" dxfId="1424" priority="554" stopIfTrue="1">
      <formula>IF(AND($B37&lt;&gt;"",$I37&lt;&gt;"", $I37&lt;=BX$9,BX$9&lt;=$J37),TRUE,FALSE)</formula>
    </cfRule>
  </conditionalFormatting>
  <conditionalFormatting sqref="BX37:CG37">
    <cfRule type="expression" dxfId="1423" priority="555" stopIfTrue="1">
      <formula>IF(AND($B37="", $K30&lt;&gt;"",$K30&lt;=BX$9,BX$9&lt;=$L30),TRUE,FALSE)</formula>
    </cfRule>
  </conditionalFormatting>
  <conditionalFormatting sqref="BL38:BU38 BA38 AE38:AF38">
    <cfRule type="expression" dxfId="1422" priority="556" stopIfTrue="1">
      <formula>IF(AND($B38&lt;&gt;"",$I38&lt;&gt;"", $I38&lt;=AE$9,AE$9&lt;=$J38),TRUE,FALSE)</formula>
    </cfRule>
  </conditionalFormatting>
  <conditionalFormatting sqref="BL38:BU38 BA38 AE38:AF38">
    <cfRule type="expression" dxfId="1421" priority="557" stopIfTrue="1">
      <formula>IF(AND($B38="", $K37&lt;&gt;"",$K37&lt;=AE$9,AE$9&lt;=$L37),TRUE,FALSE)</formula>
    </cfRule>
  </conditionalFormatting>
  <conditionalFormatting sqref="BL37:BU37">
    <cfRule type="expression" dxfId="1420" priority="558" stopIfTrue="1">
      <formula>IF(AND($B37&lt;&gt;"",$I37&lt;&gt;"", $I37&lt;=BL$9,BL$9&lt;=$J37),TRUE,FALSE)</formula>
    </cfRule>
  </conditionalFormatting>
  <conditionalFormatting sqref="BL37:BU37">
    <cfRule type="expression" dxfId="1419" priority="559" stopIfTrue="1">
      <formula>IF(AND($B37="", $K30&lt;&gt;"",$K30&lt;=BL$9,BL$9&lt;=$L30),TRUE,FALSE)</formula>
    </cfRule>
  </conditionalFormatting>
  <conditionalFormatting sqref="BB38:BK38">
    <cfRule type="expression" dxfId="1418" priority="560" stopIfTrue="1">
      <formula>IF(AND($B38&lt;&gt;"",$I38&lt;&gt;"", $I38&lt;=BB$9,BB$9&lt;=$J38),TRUE,FALSE)</formula>
    </cfRule>
  </conditionalFormatting>
  <conditionalFormatting sqref="BB38:BK38">
    <cfRule type="expression" dxfId="1417" priority="561" stopIfTrue="1">
      <formula>IF(AND($B38="", $K37&lt;&gt;"",$K37&lt;=BB$9,BB$9&lt;=$L37),TRUE,FALSE)</formula>
    </cfRule>
  </conditionalFormatting>
  <conditionalFormatting sqref="BB37:BK37">
    <cfRule type="expression" dxfId="1416" priority="562" stopIfTrue="1">
      <formula>IF(AND($B37&lt;&gt;"",$I37&lt;&gt;"", $I37&lt;=BB$9,BB$9&lt;=$J37),TRUE,FALSE)</formula>
    </cfRule>
  </conditionalFormatting>
  <conditionalFormatting sqref="BB37:BK37">
    <cfRule type="expression" dxfId="1415" priority="563" stopIfTrue="1">
      <formula>IF(AND($B37="", $K30&lt;&gt;"",$K30&lt;=BB$9,BB$9&lt;=$L30),TRUE,FALSE)</formula>
    </cfRule>
  </conditionalFormatting>
  <conditionalFormatting sqref="AQ38:AZ38">
    <cfRule type="expression" dxfId="1414" priority="564" stopIfTrue="1">
      <formula>IF(AND($B38&lt;&gt;"",$I38&lt;&gt;"", $I38&lt;=AQ$9,AQ$9&lt;=$J38),TRUE,FALSE)</formula>
    </cfRule>
  </conditionalFormatting>
  <conditionalFormatting sqref="AQ38:AZ38">
    <cfRule type="expression" dxfId="1413" priority="565" stopIfTrue="1">
      <formula>IF(AND($B38="", $K37&lt;&gt;"",$K37&lt;=AQ$9,AQ$9&lt;=$L37),TRUE,FALSE)</formula>
    </cfRule>
  </conditionalFormatting>
  <conditionalFormatting sqref="AQ37:AZ37">
    <cfRule type="expression" dxfId="1412" priority="566" stopIfTrue="1">
      <formula>IF(AND($B37&lt;&gt;"",$I37&lt;&gt;"", $I37&lt;=AQ$9,AQ$9&lt;=$J37),TRUE,FALSE)</formula>
    </cfRule>
  </conditionalFormatting>
  <conditionalFormatting sqref="AQ37:AZ37">
    <cfRule type="expression" dxfId="1411" priority="567" stopIfTrue="1">
      <formula>IF(AND($B37="", $K30&lt;&gt;"",$K30&lt;=AQ$9,AQ$9&lt;=$L30),TRUE,FALSE)</formula>
    </cfRule>
  </conditionalFormatting>
  <conditionalFormatting sqref="AG38:AP38">
    <cfRule type="expression" dxfId="1410" priority="568" stopIfTrue="1">
      <formula>IF(AND($B38&lt;&gt;"",$I38&lt;&gt;"", $I38&lt;=AG$9,AG$9&lt;=$J38),TRUE,FALSE)</formula>
    </cfRule>
  </conditionalFormatting>
  <conditionalFormatting sqref="AG38:AP38">
    <cfRule type="expression" dxfId="1409" priority="569" stopIfTrue="1">
      <formula>IF(AND($B38="", $K37&lt;&gt;"",$K37&lt;=AG$9,AG$9&lt;=$L37),TRUE,FALSE)</formula>
    </cfRule>
  </conditionalFormatting>
  <conditionalFormatting sqref="AG37:AP37">
    <cfRule type="expression" dxfId="1408" priority="570" stopIfTrue="1">
      <formula>IF(AND($B37&lt;&gt;"",$I37&lt;&gt;"", $I37&lt;=AG$9,AG$9&lt;=$J37),TRUE,FALSE)</formula>
    </cfRule>
  </conditionalFormatting>
  <conditionalFormatting sqref="AG37:AP37">
    <cfRule type="expression" dxfId="1407" priority="571" stopIfTrue="1">
      <formula>IF(AND($B37="", $K30&lt;&gt;"",$K30&lt;=AG$9,AG$9&lt;=$L30),TRUE,FALSE)</formula>
    </cfRule>
  </conditionalFormatting>
  <conditionalFormatting sqref="DD38:DL38">
    <cfRule type="expression" dxfId="1406" priority="572" stopIfTrue="1">
      <formula>IF(AND($B38&lt;&gt;"",$I38&lt;&gt;"", $I38&lt;=DD$9,DD$9&lt;=$J38),TRUE,FALSE)</formula>
    </cfRule>
  </conditionalFormatting>
  <conditionalFormatting sqref="DD38:DL38">
    <cfRule type="expression" dxfId="1405" priority="573" stopIfTrue="1">
      <formula>IF(AND($B38="", $K37&lt;&gt;"",$K37&lt;=DD$9,DD$9&lt;=$L37),TRUE,FALSE)</formula>
    </cfRule>
  </conditionalFormatting>
  <conditionalFormatting sqref="DD37:DL37">
    <cfRule type="expression" dxfId="1404" priority="574" stopIfTrue="1">
      <formula>IF(AND($B37&lt;&gt;"",$I37&lt;&gt;"", $I37&lt;=DD$9,DD$9&lt;=$J37),TRUE,FALSE)</formula>
    </cfRule>
  </conditionalFormatting>
  <conditionalFormatting sqref="DD37:DL37">
    <cfRule type="expression" dxfId="1403" priority="575" stopIfTrue="1">
      <formula>IF(AND($B37="", $K30&lt;&gt;"",$K30&lt;=DD$9,DD$9&lt;=$L30),TRUE,FALSE)</formula>
    </cfRule>
  </conditionalFormatting>
  <conditionalFormatting sqref="S42 DV42:EF42 EI42:EO42">
    <cfRule type="expression" dxfId="1402" priority="576" stopIfTrue="1">
      <formula>IF(AND($B42&lt;&gt;"",$I42&lt;&gt;"", $I42&lt;=S$9,S$9&lt;=$J42),TRUE,FALSE)</formula>
    </cfRule>
  </conditionalFormatting>
  <conditionalFormatting sqref="S42 DV42:EF42 EI42:EO42">
    <cfRule type="expression" dxfId="1401" priority="577" stopIfTrue="1">
      <formula>IF(AND($B42="", $K41&lt;&gt;"",$K41&lt;=S$9,S$9&lt;=$L41),TRUE,FALSE)</formula>
    </cfRule>
  </conditionalFormatting>
  <conditionalFormatting sqref="C41:E42 G41:H42 M41:R42">
    <cfRule type="expression" dxfId="1400" priority="578" stopIfTrue="1">
      <formula>IF(AND($B41&lt;&gt;"",$I41&lt;&gt;"",$J41&lt;&gt;"",$K41&lt;&gt;"",$L41&lt;&gt;"",$M41=100),TRUE,FALSE)</formula>
    </cfRule>
  </conditionalFormatting>
  <conditionalFormatting sqref="C41:E42 G41:H42 M41:R42">
    <cfRule type="expression" dxfId="1399" priority="579" stopIfTrue="1">
      <formula>IF(AND($B41&lt;&gt;"",$I41&lt;&gt;"",$J41&lt;&gt;"",$J41&lt;TODAY()),TRUE,FALSE)</formula>
    </cfRule>
  </conditionalFormatting>
  <conditionalFormatting sqref="C41:E42 G41:H42 M41:R42">
    <cfRule type="expression" dxfId="1398" priority="580" stopIfTrue="1">
      <formula>IF(OR(AND($B41&lt;&gt;"",$I41&lt;&gt;"",$J41&lt;&gt;"",$K41&lt;&gt;"",$M41&lt;100),AND($I41&lt;&gt;"",$J41&lt;&gt;"",TODAY()&gt;=$I41)),TRUE,FALSE)</formula>
    </cfRule>
  </conditionalFormatting>
  <conditionalFormatting sqref="S41">
    <cfRule type="expression" dxfId="1397" priority="581" stopIfTrue="1">
      <formula>IF(AND($B41&lt;&gt;"",$I41&lt;&gt;"", $I41&lt;=S$9,S$9&lt;=$J41),TRUE,FALSE)</formula>
    </cfRule>
  </conditionalFormatting>
  <conditionalFormatting sqref="S41">
    <cfRule type="expression" dxfId="1396" priority="582" stopIfTrue="1">
      <formula>IF(AND($B41="", $K34&lt;&gt;"",$K34&lt;=S$9,S$9&lt;=$L34),TRUE,FALSE)</formula>
    </cfRule>
  </conditionalFormatting>
  <conditionalFormatting sqref="EG42:EH42">
    <cfRule type="expression" dxfId="1395" priority="583" stopIfTrue="1">
      <formula>IF(AND($B42&lt;&gt;"",$I42&lt;&gt;"", $I42&lt;=EG$9,EG$9&lt;=$J42),TRUE,FALSE)</formula>
    </cfRule>
  </conditionalFormatting>
  <conditionalFormatting sqref="EG42:EH42">
    <cfRule type="expression" dxfId="1394" priority="584" stopIfTrue="1">
      <formula>IF(AND($B42="", $K41&lt;&gt;"",$K41&lt;=EG$9,EG$9&lt;=$L41),TRUE,FALSE)</formula>
    </cfRule>
  </conditionalFormatting>
  <conditionalFormatting sqref="EG41:EH41">
    <cfRule type="expression" dxfId="1393" priority="585" stopIfTrue="1">
      <formula>IF(AND($B41&lt;&gt;"",$I41&lt;&gt;"", $I41&lt;=EG$9,EG$9&lt;=$J41),TRUE,FALSE)</formula>
    </cfRule>
  </conditionalFormatting>
  <conditionalFormatting sqref="EG41:EH41">
    <cfRule type="expression" dxfId="1392" priority="586" stopIfTrue="1">
      <formula>IF(AND($B41="", $K34&lt;&gt;"",$K34&lt;=EG$9,EG$9&lt;=$L34),TRUE,FALSE)</formula>
    </cfRule>
  </conditionalFormatting>
  <conditionalFormatting sqref="DC42 CR42 BV42:BW42 DM42:DU42 T42:AD42">
    <cfRule type="expression" dxfId="1391" priority="587" stopIfTrue="1">
      <formula>IF(AND($B42&lt;&gt;"",$I42&lt;&gt;"", $I42&lt;=T$9,T$9&lt;=$J42),TRUE,FALSE)</formula>
    </cfRule>
  </conditionalFormatting>
  <conditionalFormatting sqref="DC42 CR42 BV42:BW42 DM42:DU42 T42:AD42">
    <cfRule type="expression" dxfId="1390" priority="588" stopIfTrue="1">
      <formula>IF(AND($B42="", $K41&lt;&gt;"",$K41&lt;=T$9,T$9&lt;=$L41),TRUE,FALSE)</formula>
    </cfRule>
  </conditionalFormatting>
  <conditionalFormatting sqref="DC41">
    <cfRule type="expression" dxfId="1389" priority="589" stopIfTrue="1">
      <formula>IF(AND($B41&lt;&gt;"",$I41&lt;&gt;"", $I41&lt;=DC$9,DC$9&lt;=$J41),TRUE,FALSE)</formula>
    </cfRule>
  </conditionalFormatting>
  <conditionalFormatting sqref="DC41">
    <cfRule type="expression" dxfId="1388" priority="590" stopIfTrue="1">
      <formula>IF(AND($B41="", $K34&lt;&gt;"",$K34&lt;=DC$9,DC$9&lt;=$L34),TRUE,FALSE)</formula>
    </cfRule>
  </conditionalFormatting>
  <conditionalFormatting sqref="CS42:DB42">
    <cfRule type="expression" dxfId="1387" priority="591" stopIfTrue="1">
      <formula>IF(AND($B42&lt;&gt;"",$I42&lt;&gt;"", $I42&lt;=CS$9,CS$9&lt;=$J42),TRUE,FALSE)</formula>
    </cfRule>
  </conditionalFormatting>
  <conditionalFormatting sqref="CS42:DB42">
    <cfRule type="expression" dxfId="1386" priority="592" stopIfTrue="1">
      <formula>IF(AND($B42="", $K41&lt;&gt;"",$K41&lt;=CS$9,CS$9&lt;=$L41),TRUE,FALSE)</formula>
    </cfRule>
  </conditionalFormatting>
  <conditionalFormatting sqref="CS41:DB41">
    <cfRule type="expression" dxfId="1385" priority="593" stopIfTrue="1">
      <formula>IF(AND($B41&lt;&gt;"",$I41&lt;&gt;"", $I41&lt;=CS$9,CS$9&lt;=$J41),TRUE,FALSE)</formula>
    </cfRule>
  </conditionalFormatting>
  <conditionalFormatting sqref="CS41:DB41">
    <cfRule type="expression" dxfId="1384" priority="594" stopIfTrue="1">
      <formula>IF(AND($B41="", $K34&lt;&gt;"",$K34&lt;=CS$9,CS$9&lt;=$L34),TRUE,FALSE)</formula>
    </cfRule>
  </conditionalFormatting>
  <conditionalFormatting sqref="CH42:CQ42">
    <cfRule type="expression" dxfId="1383" priority="595" stopIfTrue="1">
      <formula>IF(AND($B42&lt;&gt;"",$I42&lt;&gt;"", $I42&lt;=CH$9,CH$9&lt;=$J42),TRUE,FALSE)</formula>
    </cfRule>
  </conditionalFormatting>
  <conditionalFormatting sqref="CH42:CQ42">
    <cfRule type="expression" dxfId="1382" priority="596" stopIfTrue="1">
      <formula>IF(AND($B42="", $K41&lt;&gt;"",$K41&lt;=CH$9,CH$9&lt;=$L41),TRUE,FALSE)</formula>
    </cfRule>
  </conditionalFormatting>
  <conditionalFormatting sqref="CH41:CQ41">
    <cfRule type="expression" dxfId="1381" priority="597" stopIfTrue="1">
      <formula>IF(AND($B41&lt;&gt;"",$I41&lt;&gt;"", $I41&lt;=CH$9,CH$9&lt;=$J41),TRUE,FALSE)</formula>
    </cfRule>
  </conditionalFormatting>
  <conditionalFormatting sqref="CH41:CQ41">
    <cfRule type="expression" dxfId="1380" priority="598" stopIfTrue="1">
      <formula>IF(AND($B41="", $K34&lt;&gt;"",$K34&lt;=CH$9,CH$9&lt;=$L34),TRUE,FALSE)</formula>
    </cfRule>
  </conditionalFormatting>
  <conditionalFormatting sqref="BX42:CG42">
    <cfRule type="expression" dxfId="1379" priority="599" stopIfTrue="1">
      <formula>IF(AND($B42&lt;&gt;"",$I42&lt;&gt;"", $I42&lt;=BX$9,BX$9&lt;=$J42),TRUE,FALSE)</formula>
    </cfRule>
  </conditionalFormatting>
  <conditionalFormatting sqref="BX42:CG42">
    <cfRule type="expression" dxfId="1378" priority="600" stopIfTrue="1">
      <formula>IF(AND($B42="", $K41&lt;&gt;"",$K41&lt;=BX$9,BX$9&lt;=$L41),TRUE,FALSE)</formula>
    </cfRule>
  </conditionalFormatting>
  <conditionalFormatting sqref="BX41:CG41">
    <cfRule type="expression" dxfId="1377" priority="601" stopIfTrue="1">
      <formula>IF(AND($B41&lt;&gt;"",$I41&lt;&gt;"", $I41&lt;=BX$9,BX$9&lt;=$J41),TRUE,FALSE)</formula>
    </cfRule>
  </conditionalFormatting>
  <conditionalFormatting sqref="BX41:CG41">
    <cfRule type="expression" dxfId="1376" priority="602" stopIfTrue="1">
      <formula>IF(AND($B41="", $K34&lt;&gt;"",$K34&lt;=BX$9,BX$9&lt;=$L34),TRUE,FALSE)</formula>
    </cfRule>
  </conditionalFormatting>
  <conditionalFormatting sqref="BL42:BU42 BA42 AE42:AF42">
    <cfRule type="expression" dxfId="1375" priority="603" stopIfTrue="1">
      <formula>IF(AND($B42&lt;&gt;"",$I42&lt;&gt;"", $I42&lt;=AE$9,AE$9&lt;=$J42),TRUE,FALSE)</formula>
    </cfRule>
  </conditionalFormatting>
  <conditionalFormatting sqref="BL42:BU42 BA42 AE42:AF42">
    <cfRule type="expression" dxfId="1374" priority="604" stopIfTrue="1">
      <formula>IF(AND($B42="", $K41&lt;&gt;"",$K41&lt;=AE$9,AE$9&lt;=$L41),TRUE,FALSE)</formula>
    </cfRule>
  </conditionalFormatting>
  <conditionalFormatting sqref="BL41:BU41">
    <cfRule type="expression" dxfId="1373" priority="605" stopIfTrue="1">
      <formula>IF(AND($B41&lt;&gt;"",$I41&lt;&gt;"", $I41&lt;=BL$9,BL$9&lt;=$J41),TRUE,FALSE)</formula>
    </cfRule>
  </conditionalFormatting>
  <conditionalFormatting sqref="BL41:BU41">
    <cfRule type="expression" dxfId="1372" priority="606" stopIfTrue="1">
      <formula>IF(AND($B41="", $K34&lt;&gt;"",$K34&lt;=BL$9,BL$9&lt;=$L34),TRUE,FALSE)</formula>
    </cfRule>
  </conditionalFormatting>
  <conditionalFormatting sqref="BB42:BK42">
    <cfRule type="expression" dxfId="1371" priority="607" stopIfTrue="1">
      <formula>IF(AND($B42&lt;&gt;"",$I42&lt;&gt;"", $I42&lt;=BB$9,BB$9&lt;=$J42),TRUE,FALSE)</formula>
    </cfRule>
  </conditionalFormatting>
  <conditionalFormatting sqref="BB42:BK42">
    <cfRule type="expression" dxfId="1370" priority="608" stopIfTrue="1">
      <formula>IF(AND($B42="", $K41&lt;&gt;"",$K41&lt;=BB$9,BB$9&lt;=$L41),TRUE,FALSE)</formula>
    </cfRule>
  </conditionalFormatting>
  <conditionalFormatting sqref="BB41:BK41">
    <cfRule type="expression" dxfId="1369" priority="609" stopIfTrue="1">
      <formula>IF(AND($B41&lt;&gt;"",$I41&lt;&gt;"", $I41&lt;=BB$9,BB$9&lt;=$J41),TRUE,FALSE)</formula>
    </cfRule>
  </conditionalFormatting>
  <conditionalFormatting sqref="BB41:BK41">
    <cfRule type="expression" dxfId="1368" priority="610" stopIfTrue="1">
      <formula>IF(AND($B41="", $K34&lt;&gt;"",$K34&lt;=BB$9,BB$9&lt;=$L34),TRUE,FALSE)</formula>
    </cfRule>
  </conditionalFormatting>
  <conditionalFormatting sqref="AQ42:AZ42">
    <cfRule type="expression" dxfId="1367" priority="611" stopIfTrue="1">
      <formula>IF(AND($B42&lt;&gt;"",$I42&lt;&gt;"", $I42&lt;=AQ$9,AQ$9&lt;=$J42),TRUE,FALSE)</formula>
    </cfRule>
  </conditionalFormatting>
  <conditionalFormatting sqref="AQ42:AZ42">
    <cfRule type="expression" dxfId="1366" priority="612" stopIfTrue="1">
      <formula>IF(AND($B42="", $K41&lt;&gt;"",$K41&lt;=AQ$9,AQ$9&lt;=$L41),TRUE,FALSE)</formula>
    </cfRule>
  </conditionalFormatting>
  <conditionalFormatting sqref="AQ41:AZ41">
    <cfRule type="expression" dxfId="1365" priority="613" stopIfTrue="1">
      <formula>IF(AND($B41&lt;&gt;"",$I41&lt;&gt;"", $I41&lt;=AQ$9,AQ$9&lt;=$J41),TRUE,FALSE)</formula>
    </cfRule>
  </conditionalFormatting>
  <conditionalFormatting sqref="AQ41:AZ41">
    <cfRule type="expression" dxfId="1364" priority="614" stopIfTrue="1">
      <formula>IF(AND($B41="", $K34&lt;&gt;"",$K34&lt;=AQ$9,AQ$9&lt;=$L34),TRUE,FALSE)</formula>
    </cfRule>
  </conditionalFormatting>
  <conditionalFormatting sqref="AG42:AP42">
    <cfRule type="expression" dxfId="1363" priority="615" stopIfTrue="1">
      <formula>IF(AND($B42&lt;&gt;"",$I42&lt;&gt;"", $I42&lt;=AG$9,AG$9&lt;=$J42),TRUE,FALSE)</formula>
    </cfRule>
  </conditionalFormatting>
  <conditionalFormatting sqref="AG42:AP42">
    <cfRule type="expression" dxfId="1362" priority="616" stopIfTrue="1">
      <formula>IF(AND($B42="", $K41&lt;&gt;"",$K41&lt;=AG$9,AG$9&lt;=$L41),TRUE,FALSE)</formula>
    </cfRule>
  </conditionalFormatting>
  <conditionalFormatting sqref="AG41:AP41">
    <cfRule type="expression" dxfId="1361" priority="617" stopIfTrue="1">
      <formula>IF(AND($B41&lt;&gt;"",$I41&lt;&gt;"", $I41&lt;=AG$9,AG$9&lt;=$J41),TRUE,FALSE)</formula>
    </cfRule>
  </conditionalFormatting>
  <conditionalFormatting sqref="AG41:AP41">
    <cfRule type="expression" dxfId="1360" priority="618" stopIfTrue="1">
      <formula>IF(AND($B41="", $K34&lt;&gt;"",$K34&lt;=AG$9,AG$9&lt;=$L34),TRUE,FALSE)</formula>
    </cfRule>
  </conditionalFormatting>
  <conditionalFormatting sqref="DD42:DL42">
    <cfRule type="expression" dxfId="1359" priority="619" stopIfTrue="1">
      <formula>IF(AND($B42&lt;&gt;"",$I42&lt;&gt;"", $I42&lt;=DD$9,DD$9&lt;=$J42),TRUE,FALSE)</formula>
    </cfRule>
  </conditionalFormatting>
  <conditionalFormatting sqref="DD42:DL42">
    <cfRule type="expression" dxfId="1358" priority="620" stopIfTrue="1">
      <formula>IF(AND($B42="", $K41&lt;&gt;"",$K41&lt;=DD$9,DD$9&lt;=$L41),TRUE,FALSE)</formula>
    </cfRule>
  </conditionalFormatting>
  <conditionalFormatting sqref="DD41:DL41">
    <cfRule type="expression" dxfId="1357" priority="621" stopIfTrue="1">
      <formula>IF(AND($B41&lt;&gt;"",$I41&lt;&gt;"", $I41&lt;=DD$9,DD$9&lt;=$J41),TRUE,FALSE)</formula>
    </cfRule>
  </conditionalFormatting>
  <conditionalFormatting sqref="DD41:DL41">
    <cfRule type="expression" dxfId="1356" priority="622" stopIfTrue="1">
      <formula>IF(AND($B41="", $K34&lt;&gt;"",$K34&lt;=DD$9,DD$9&lt;=$L34),TRUE,FALSE)</formula>
    </cfRule>
  </conditionalFormatting>
  <conditionalFormatting sqref="S57:EO57 S111:EO111 S139:EO139">
    <cfRule type="expression" dxfId="1355" priority="623" stopIfTrue="1">
      <formula>IF(AND($B57&lt;&gt;"",$I57&lt;&gt;"", $I57&lt;=S$9,S$9&lt;=$J57),TRUE,FALSE)</formula>
    </cfRule>
  </conditionalFormatting>
  <conditionalFormatting sqref="S57:EO57 S111:EO111 S139:EO139">
    <cfRule type="expression" dxfId="1354" priority="624" stopIfTrue="1">
      <formula>IF(AND($B57="", $K42&lt;&gt;"",$K42&lt;=S$9,S$9&lt;=$L42),TRUE,FALSE)</formula>
    </cfRule>
  </conditionalFormatting>
  <conditionalFormatting sqref="F37:F38">
    <cfRule type="expression" dxfId="1353" priority="625" stopIfTrue="1">
      <formula>IF(AND($B37&lt;&gt;"",$I37&lt;&gt;"",$J37&lt;&gt;"",$K37&lt;&gt;"",$L37&lt;&gt;"",$M37=100),TRUE,FALSE)</formula>
    </cfRule>
  </conditionalFormatting>
  <conditionalFormatting sqref="F37:F38">
    <cfRule type="expression" dxfId="1352" priority="626" stopIfTrue="1">
      <formula>IF(AND($B37&lt;&gt;"",$I37&lt;&gt;"",$J37&lt;&gt;"",$J37&lt;TODAY()),TRUE,FALSE)</formula>
    </cfRule>
  </conditionalFormatting>
  <conditionalFormatting sqref="F37:F38">
    <cfRule type="expression" dxfId="1351" priority="627" stopIfTrue="1">
      <formula>IF(OR(AND($B37&lt;&gt;"",$I37&lt;&gt;"",$J37&lt;&gt;"",$K37&lt;&gt;"",$M37&lt;100),AND($I37&lt;&gt;"",$J37&lt;&gt;"",TODAY()&gt;=$I37)),TRUE,FALSE)</formula>
    </cfRule>
  </conditionalFormatting>
  <conditionalFormatting sqref="F41:F42">
    <cfRule type="expression" dxfId="1350" priority="628" stopIfTrue="1">
      <formula>IF(AND($B41&lt;&gt;"",$I41&lt;&gt;"",$J41&lt;&gt;"",$K41&lt;&gt;"",$L41&lt;&gt;"",$M41=100),TRUE,FALSE)</formula>
    </cfRule>
  </conditionalFormatting>
  <conditionalFormatting sqref="F41:F42">
    <cfRule type="expression" dxfId="1349" priority="629" stopIfTrue="1">
      <formula>IF(AND($B41&lt;&gt;"",$I41&lt;&gt;"",$J41&lt;&gt;"",$J41&lt;TODAY()),TRUE,FALSE)</formula>
    </cfRule>
  </conditionalFormatting>
  <conditionalFormatting sqref="F41:F42">
    <cfRule type="expression" dxfId="1348" priority="630" stopIfTrue="1">
      <formula>IF(OR(AND($B41&lt;&gt;"",$I41&lt;&gt;"",$J41&lt;&gt;"",$K41&lt;&gt;"",$M41&lt;100),AND($I41&lt;&gt;"",$J41&lt;&gt;"",TODAY()&gt;=$I41)),TRUE,FALSE)</formula>
    </cfRule>
  </conditionalFormatting>
  <conditionalFormatting sqref="C55:E56 G55:H56 M55:R56">
    <cfRule type="expression" dxfId="1347" priority="631" stopIfTrue="1">
      <formula>IF(AND($B55&lt;&gt;"",$I55&lt;&gt;"",$J55&lt;&gt;"",$K55&lt;&gt;"",$L55&lt;&gt;"",$M55=100),TRUE,FALSE)</formula>
    </cfRule>
  </conditionalFormatting>
  <conditionalFormatting sqref="C55:E56 G55:H56 M55:R56">
    <cfRule type="expression" dxfId="1346" priority="632" stopIfTrue="1">
      <formula>IF(AND($B55&lt;&gt;"",$I55&lt;&gt;"",$J55&lt;&gt;"",$J55&lt;TODAY()),TRUE,FALSE)</formula>
    </cfRule>
  </conditionalFormatting>
  <conditionalFormatting sqref="C55:E56 G55:H56 M55:R56">
    <cfRule type="expression" dxfId="1345" priority="633" stopIfTrue="1">
      <formula>IF(OR(AND($B55&lt;&gt;"",$I55&lt;&gt;"",$J55&lt;&gt;"",$K55&lt;&gt;"",$M55&lt;100),AND($I55&lt;&gt;"",$J55&lt;&gt;"",TODAY()&gt;=$I55)),TRUE,FALSE)</formula>
    </cfRule>
  </conditionalFormatting>
  <conditionalFormatting sqref="CR51 BV51:BW51 DM51:EF51 BA51 S51:AF51 BV53:BW53 DM53:EF53 BA53 S53:AF53 S133:EO133 S135:EO135">
    <cfRule type="expression" dxfId="1344" priority="634" stopIfTrue="1">
      <formula>IF(AND($B51&lt;&gt;"",$I51&lt;&gt;"", $I51&lt;=S$9,S$9&lt;=$J51),TRUE,FALSE)</formula>
    </cfRule>
  </conditionalFormatting>
  <conditionalFormatting sqref="CR51 BV51:BW51 DM51:EF51 BA51 S51:AF51 BV53:BW53 DM53:EF53 BA53 S53:AF53 S133:EO133 S135:EO135">
    <cfRule type="expression" dxfId="1343" priority="635" stopIfTrue="1">
      <formula>IF(AND($B51="", $K30&lt;&gt;"",$K30&lt;=S$9,S$9&lt;=$L30),TRUE,FALSE)</formula>
    </cfRule>
  </conditionalFormatting>
  <conditionalFormatting sqref="C57:E58 G57:H58 M57:R58">
    <cfRule type="expression" dxfId="1342" priority="636" stopIfTrue="1">
      <formula>IF(AND($B57&lt;&gt;"",$I57&lt;&gt;"",$J57&lt;&gt;"",$K57&lt;&gt;"",$L57&lt;&gt;"",$M57=100),TRUE,FALSE)</formula>
    </cfRule>
  </conditionalFormatting>
  <conditionalFormatting sqref="C57:E58 G57:H58 M57:R58">
    <cfRule type="expression" dxfId="1341" priority="637" stopIfTrue="1">
      <formula>IF(AND($B57&lt;&gt;"",$I57&lt;&gt;"",$J57&lt;&gt;"",$J57&lt;TODAY()),TRUE,FALSE)</formula>
    </cfRule>
  </conditionalFormatting>
  <conditionalFormatting sqref="C57:E58 G57:H58 M57:R58">
    <cfRule type="expression" dxfId="1340" priority="638" stopIfTrue="1">
      <formula>IF(OR(AND($B57&lt;&gt;"",$I57&lt;&gt;"",$J57&lt;&gt;"",$K57&lt;&gt;"",$M57&lt;100),AND($I57&lt;&gt;"",$J57&lt;&gt;"",TODAY()&gt;=$I57)),TRUE,FALSE)</formula>
    </cfRule>
  </conditionalFormatting>
  <conditionalFormatting sqref="C59:E60 G59:H60 M59:R60">
    <cfRule type="expression" dxfId="1339" priority="639" stopIfTrue="1">
      <formula>IF(AND($B59&lt;&gt;"",$I59&lt;&gt;"",$J59&lt;&gt;"",$K59&lt;&gt;"",$L59&lt;&gt;"",$M59=100),TRUE,FALSE)</formula>
    </cfRule>
  </conditionalFormatting>
  <conditionalFormatting sqref="C59:E60 G59:H60 M59:R60">
    <cfRule type="expression" dxfId="1338" priority="640" stopIfTrue="1">
      <formula>IF(AND($B59&lt;&gt;"",$I59&lt;&gt;"",$J59&lt;&gt;"",$J59&lt;TODAY()),TRUE,FALSE)</formula>
    </cfRule>
  </conditionalFormatting>
  <conditionalFormatting sqref="C59:E60 G59:H60 M59:R60">
    <cfRule type="expression" dxfId="1337" priority="641" stopIfTrue="1">
      <formula>IF(OR(AND($B59&lt;&gt;"",$I59&lt;&gt;"",$J59&lt;&gt;"",$K59&lt;&gt;"",$M59&lt;100),AND($I59&lt;&gt;"",$J59&lt;&gt;"",TODAY()&gt;=$I59)),TRUE,FALSE)</formula>
    </cfRule>
  </conditionalFormatting>
  <conditionalFormatting sqref="F55:F56">
    <cfRule type="expression" dxfId="1336" priority="642" stopIfTrue="1">
      <formula>IF(AND($B55&lt;&gt;"",$I55&lt;&gt;"",$J55&lt;&gt;"",$K55&lt;&gt;"",$L55&lt;&gt;"",$M55=100),TRUE,FALSE)</formula>
    </cfRule>
  </conditionalFormatting>
  <conditionalFormatting sqref="F55:F56">
    <cfRule type="expression" dxfId="1335" priority="643" stopIfTrue="1">
      <formula>IF(AND($B55&lt;&gt;"",$I55&lt;&gt;"",$J55&lt;&gt;"",$J55&lt;TODAY()),TRUE,FALSE)</formula>
    </cfRule>
  </conditionalFormatting>
  <conditionalFormatting sqref="F55:F56">
    <cfRule type="expression" dxfId="1334" priority="644" stopIfTrue="1">
      <formula>IF(OR(AND($B55&lt;&gt;"",$I55&lt;&gt;"",$J55&lt;&gt;"",$K55&lt;&gt;"",$M55&lt;100),AND($I55&lt;&gt;"",$J55&lt;&gt;"",TODAY()&gt;=$I55)),TRUE,FALSE)</formula>
    </cfRule>
  </conditionalFormatting>
  <conditionalFormatting sqref="F57:F58">
    <cfRule type="expression" dxfId="1333" priority="645" stopIfTrue="1">
      <formula>IF(AND($B57&lt;&gt;"",$I57&lt;&gt;"",$J57&lt;&gt;"",$K57&lt;&gt;"",$L57&lt;&gt;"",$M57=100),TRUE,FALSE)</formula>
    </cfRule>
  </conditionalFormatting>
  <conditionalFormatting sqref="F57:F58">
    <cfRule type="expression" dxfId="1332" priority="646" stopIfTrue="1">
      <formula>IF(AND($B57&lt;&gt;"",$I57&lt;&gt;"",$J57&lt;&gt;"",$J57&lt;TODAY()),TRUE,FALSE)</formula>
    </cfRule>
  </conditionalFormatting>
  <conditionalFormatting sqref="F57:F58">
    <cfRule type="expression" dxfId="1331" priority="647" stopIfTrue="1">
      <formula>IF(OR(AND($B57&lt;&gt;"",$I57&lt;&gt;"",$J57&lt;&gt;"",$K57&lt;&gt;"",$M57&lt;100),AND($I57&lt;&gt;"",$J57&lt;&gt;"",TODAY()&gt;=$I57)),TRUE,FALSE)</formula>
    </cfRule>
  </conditionalFormatting>
  <conditionalFormatting sqref="F59:F60">
    <cfRule type="expression" dxfId="1330" priority="648" stopIfTrue="1">
      <formula>IF(AND($B59&lt;&gt;"",$I59&lt;&gt;"",$J59&lt;&gt;"",$K59&lt;&gt;"",$L59&lt;&gt;"",$M59=100),TRUE,FALSE)</formula>
    </cfRule>
  </conditionalFormatting>
  <conditionalFormatting sqref="F59:F60">
    <cfRule type="expression" dxfId="1329" priority="649" stopIfTrue="1">
      <formula>IF(AND($B59&lt;&gt;"",$I59&lt;&gt;"",$J59&lt;&gt;"",$J59&lt;TODAY()),TRUE,FALSE)</formula>
    </cfRule>
  </conditionalFormatting>
  <conditionalFormatting sqref="F59:F60">
    <cfRule type="expression" dxfId="1328" priority="650" stopIfTrue="1">
      <formula>IF(OR(AND($B59&lt;&gt;"",$I59&lt;&gt;"",$J59&lt;&gt;"",$K59&lt;&gt;"",$M59&lt;100),AND($I59&lt;&gt;"",$J59&lt;&gt;"",TODAY()&gt;=$I59)),TRUE,FALSE)</formula>
    </cfRule>
  </conditionalFormatting>
  <conditionalFormatting sqref="C61:E62 G61:H62 M61:R62">
    <cfRule type="expression" dxfId="1327" priority="651" stopIfTrue="1">
      <formula>IF(AND($B61&lt;&gt;"",$I61&lt;&gt;"",$J61&lt;&gt;"",$K61&lt;&gt;"",$L61&lt;&gt;"",$M61=100),TRUE,FALSE)</formula>
    </cfRule>
  </conditionalFormatting>
  <conditionalFormatting sqref="C61:E62 G61:H62 M61:R62">
    <cfRule type="expression" dxfId="1326" priority="652" stopIfTrue="1">
      <formula>IF(AND($B61&lt;&gt;"",$I61&lt;&gt;"",$J61&lt;&gt;"",$J61&lt;TODAY()),TRUE,FALSE)</formula>
    </cfRule>
  </conditionalFormatting>
  <conditionalFormatting sqref="C61:E62 G61:H62 M61:R62">
    <cfRule type="expression" dxfId="1325" priority="653" stopIfTrue="1">
      <formula>IF(OR(AND($B61&lt;&gt;"",$I61&lt;&gt;"",$J61&lt;&gt;"",$K61&lt;&gt;"",$M61&lt;100),AND($I61&lt;&gt;"",$J61&lt;&gt;"",TODAY()&gt;=$I61)),TRUE,FALSE)</formula>
    </cfRule>
  </conditionalFormatting>
  <conditionalFormatting sqref="C63:E64 G63:H64 M63:R64">
    <cfRule type="expression" dxfId="1324" priority="654" stopIfTrue="1">
      <formula>IF(AND($B63&lt;&gt;"",$I63&lt;&gt;"",$J63&lt;&gt;"",$K63&lt;&gt;"",$L63&lt;&gt;"",$M63=100),TRUE,FALSE)</formula>
    </cfRule>
  </conditionalFormatting>
  <conditionalFormatting sqref="C63:E64 G63:H64 M63:R64">
    <cfRule type="expression" dxfId="1323" priority="655" stopIfTrue="1">
      <formula>IF(AND($B63&lt;&gt;"",$I63&lt;&gt;"",$J63&lt;&gt;"",$J63&lt;TODAY()),TRUE,FALSE)</formula>
    </cfRule>
  </conditionalFormatting>
  <conditionalFormatting sqref="C63:E64 G63:H64 M63:R64">
    <cfRule type="expression" dxfId="1322" priority="656" stopIfTrue="1">
      <formula>IF(OR(AND($B63&lt;&gt;"",$I63&lt;&gt;"",$J63&lt;&gt;"",$K63&lt;&gt;"",$M63&lt;100),AND($I63&lt;&gt;"",$J63&lt;&gt;"",TODAY()&gt;=$I63)),TRUE,FALSE)</formula>
    </cfRule>
  </conditionalFormatting>
  <conditionalFormatting sqref="C65:E66 G65:H66 M65:R66">
    <cfRule type="expression" dxfId="1321" priority="657" stopIfTrue="1">
      <formula>IF(AND($B65&lt;&gt;"",$I65&lt;&gt;"",$J65&lt;&gt;"",$K65&lt;&gt;"",$L65&lt;&gt;"",$M65=100),TRUE,FALSE)</formula>
    </cfRule>
  </conditionalFormatting>
  <conditionalFormatting sqref="C65:E66 G65:H66 M65:R66">
    <cfRule type="expression" dxfId="1320" priority="658" stopIfTrue="1">
      <formula>IF(AND($B65&lt;&gt;"",$I65&lt;&gt;"",$J65&lt;&gt;"",$J65&lt;TODAY()),TRUE,FALSE)</formula>
    </cfRule>
  </conditionalFormatting>
  <conditionalFormatting sqref="C65:E66 G65:H66 M65:R66">
    <cfRule type="expression" dxfId="1319" priority="659" stopIfTrue="1">
      <formula>IF(OR(AND($B65&lt;&gt;"",$I65&lt;&gt;"",$J65&lt;&gt;"",$K65&lt;&gt;"",$M65&lt;100),AND($I65&lt;&gt;"",$J65&lt;&gt;"",TODAY()&gt;=$I65)),TRUE,FALSE)</formula>
    </cfRule>
  </conditionalFormatting>
  <conditionalFormatting sqref="F61:F62">
    <cfRule type="expression" dxfId="1318" priority="660" stopIfTrue="1">
      <formula>IF(AND($B61&lt;&gt;"",$I61&lt;&gt;"",$J61&lt;&gt;"",$K61&lt;&gt;"",$L61&lt;&gt;"",$M61=100),TRUE,FALSE)</formula>
    </cfRule>
  </conditionalFormatting>
  <conditionalFormatting sqref="F61:F62">
    <cfRule type="expression" dxfId="1317" priority="661" stopIfTrue="1">
      <formula>IF(AND($B61&lt;&gt;"",$I61&lt;&gt;"",$J61&lt;&gt;"",$J61&lt;TODAY()),TRUE,FALSE)</formula>
    </cfRule>
  </conditionalFormatting>
  <conditionalFormatting sqref="F61:F62">
    <cfRule type="expression" dxfId="1316" priority="662" stopIfTrue="1">
      <formula>IF(OR(AND($B61&lt;&gt;"",$I61&lt;&gt;"",$J61&lt;&gt;"",$K61&lt;&gt;"",$M61&lt;100),AND($I61&lt;&gt;"",$J61&lt;&gt;"",TODAY()&gt;=$I61)),TRUE,FALSE)</formula>
    </cfRule>
  </conditionalFormatting>
  <conditionalFormatting sqref="F63:F64">
    <cfRule type="expression" dxfId="1315" priority="663" stopIfTrue="1">
      <formula>IF(AND($B63&lt;&gt;"",$I63&lt;&gt;"",$J63&lt;&gt;"",$K63&lt;&gt;"",$L63&lt;&gt;"",$M63=100),TRUE,FALSE)</formula>
    </cfRule>
  </conditionalFormatting>
  <conditionalFormatting sqref="F63:F64">
    <cfRule type="expression" dxfId="1314" priority="664" stopIfTrue="1">
      <formula>IF(AND($B63&lt;&gt;"",$I63&lt;&gt;"",$J63&lt;&gt;"",$J63&lt;TODAY()),TRUE,FALSE)</formula>
    </cfRule>
  </conditionalFormatting>
  <conditionalFormatting sqref="F63:F64">
    <cfRule type="expression" dxfId="1313" priority="665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1312" priority="666" stopIfTrue="1">
      <formula>IF(AND($B65&lt;&gt;"",$I65&lt;&gt;"",$J65&lt;&gt;"",$K65&lt;&gt;"",$L65&lt;&gt;"",$M65=100),TRUE,FALSE)</formula>
    </cfRule>
  </conditionalFormatting>
  <conditionalFormatting sqref="F65:F66">
    <cfRule type="expression" dxfId="1311" priority="667" stopIfTrue="1">
      <formula>IF(AND($B65&lt;&gt;"",$I65&lt;&gt;"",$J65&lt;&gt;"",$J65&lt;TODAY()),TRUE,FALSE)</formula>
    </cfRule>
  </conditionalFormatting>
  <conditionalFormatting sqref="F65:F66">
    <cfRule type="expression" dxfId="1310" priority="668" stopIfTrue="1">
      <formula>IF(OR(AND($B65&lt;&gt;"",$I65&lt;&gt;"",$J65&lt;&gt;"",$K65&lt;&gt;"",$M65&lt;100),AND($I65&lt;&gt;"",$J65&lt;&gt;"",TODAY()&gt;=$I65)),TRUE,FALSE)</formula>
    </cfRule>
  </conditionalFormatting>
  <conditionalFormatting sqref="C69:E70 G69:H70 M69:R70">
    <cfRule type="expression" dxfId="1309" priority="669" stopIfTrue="1">
      <formula>IF(AND($B69&lt;&gt;"",$I69&lt;&gt;"",$J69&lt;&gt;"",$K69&lt;&gt;"",$L69&lt;&gt;"",$M69=100),TRUE,FALSE)</formula>
    </cfRule>
  </conditionalFormatting>
  <conditionalFormatting sqref="C69:E70 G69:H70 M69:R70">
    <cfRule type="expression" dxfId="1308" priority="670" stopIfTrue="1">
      <formula>IF(AND($B69&lt;&gt;"",$I69&lt;&gt;"",$J69&lt;&gt;"",$J69&lt;TODAY()),TRUE,FALSE)</formula>
    </cfRule>
  </conditionalFormatting>
  <conditionalFormatting sqref="C69:E70 G69:H70 M69:R70">
    <cfRule type="expression" dxfId="1307" priority="671" stopIfTrue="1">
      <formula>IF(OR(AND($B69&lt;&gt;"",$I69&lt;&gt;"",$J69&lt;&gt;"",$K69&lt;&gt;"",$M69&lt;100),AND($I69&lt;&gt;"",$J69&lt;&gt;"",TODAY()&gt;=$I69)),TRUE,FALSE)</formula>
    </cfRule>
  </conditionalFormatting>
  <conditionalFormatting sqref="C71:E72 G71:H72 M71:R72">
    <cfRule type="expression" dxfId="1306" priority="672" stopIfTrue="1">
      <formula>IF(AND($B71&lt;&gt;"",$I71&lt;&gt;"",$J71&lt;&gt;"",$K71&lt;&gt;"",$L71&lt;&gt;"",$M71=100),TRUE,FALSE)</formula>
    </cfRule>
  </conditionalFormatting>
  <conditionalFormatting sqref="C71:E72 G71:H72 M71:R72">
    <cfRule type="expression" dxfId="1305" priority="673" stopIfTrue="1">
      <formula>IF(AND($B71&lt;&gt;"",$I71&lt;&gt;"",$J71&lt;&gt;"",$J71&lt;TODAY()),TRUE,FALSE)</formula>
    </cfRule>
  </conditionalFormatting>
  <conditionalFormatting sqref="C71:E72 G71:H72 M71:R72">
    <cfRule type="expression" dxfId="1304" priority="674" stopIfTrue="1">
      <formula>IF(OR(AND($B71&lt;&gt;"",$I71&lt;&gt;"",$J71&lt;&gt;"",$K71&lt;&gt;"",$M71&lt;100),AND($I71&lt;&gt;"",$J71&lt;&gt;"",TODAY()&gt;=$I71)),TRUE,FALSE)</formula>
    </cfRule>
  </conditionalFormatting>
  <conditionalFormatting sqref="F69:F70">
    <cfRule type="expression" dxfId="1303" priority="675" stopIfTrue="1">
      <formula>IF(AND($B69&lt;&gt;"",$I69&lt;&gt;"",$J69&lt;&gt;"",$K69&lt;&gt;"",$L69&lt;&gt;"",$M69=100),TRUE,FALSE)</formula>
    </cfRule>
  </conditionalFormatting>
  <conditionalFormatting sqref="F69:F70">
    <cfRule type="expression" dxfId="1302" priority="676" stopIfTrue="1">
      <formula>IF(AND($B69&lt;&gt;"",$I69&lt;&gt;"",$J69&lt;&gt;"",$J69&lt;TODAY()),TRUE,FALSE)</formula>
    </cfRule>
  </conditionalFormatting>
  <conditionalFormatting sqref="F69:F70">
    <cfRule type="expression" dxfId="1301" priority="677" stopIfTrue="1">
      <formula>IF(OR(AND($B69&lt;&gt;"",$I69&lt;&gt;"",$J69&lt;&gt;"",$K69&lt;&gt;"",$M69&lt;100),AND($I69&lt;&gt;"",$J69&lt;&gt;"",TODAY()&gt;=$I69)),TRUE,FALSE)</formula>
    </cfRule>
  </conditionalFormatting>
  <conditionalFormatting sqref="F71:F72">
    <cfRule type="expression" dxfId="1300" priority="678" stopIfTrue="1">
      <formula>IF(AND($B71&lt;&gt;"",$I71&lt;&gt;"",$J71&lt;&gt;"",$K71&lt;&gt;"",$L71&lt;&gt;"",$M71=100),TRUE,FALSE)</formula>
    </cfRule>
  </conditionalFormatting>
  <conditionalFormatting sqref="F71:F72">
    <cfRule type="expression" dxfId="1299" priority="679" stopIfTrue="1">
      <formula>IF(AND($B71&lt;&gt;"",$I71&lt;&gt;"",$J71&lt;&gt;"",$J71&lt;TODAY()),TRUE,FALSE)</formula>
    </cfRule>
  </conditionalFormatting>
  <conditionalFormatting sqref="F71:F72">
    <cfRule type="expression" dxfId="1298" priority="680" stopIfTrue="1">
      <formula>IF(OR(AND($B71&lt;&gt;"",$I71&lt;&gt;"",$J71&lt;&gt;"",$K71&lt;&gt;"",$M71&lt;100),AND($I71&lt;&gt;"",$J71&lt;&gt;"",TODAY()&gt;=$I71)),TRUE,FALSE)</formula>
    </cfRule>
  </conditionalFormatting>
  <conditionalFormatting sqref="CR47 BV47:BW47 DM47:EF47 BA47 S47:AF47 EI49:EO49 CR49 BV49:BW49 DM49:EF49 BA49 T49:AF49 S87:EO87 S89:EO89 S91:EO91 S93:EO93 S129:EO129 S131:EO131">
    <cfRule type="expression" dxfId="1297" priority="681" stopIfTrue="1">
      <formula>IF(AND($B47&lt;&gt;"",$I47&lt;&gt;"", $I47&lt;=S$9,S$9&lt;=$J47),TRUE,FALSE)</formula>
    </cfRule>
  </conditionalFormatting>
  <conditionalFormatting sqref="CR47 BV47:BW47 DM47:EF47 BA47 S47:AF47 EI49:EO49 CR49 BV49:BW49 DM49:EF49 BA49 T49:AF49 S87:EO87 S89:EO89 S91:EO91 S93:EO93 S129:EO129 S131:EO131">
    <cfRule type="expression" dxfId="1296" priority="682" stopIfTrue="1">
      <formula>IF(AND($B47="", $K28&lt;&gt;"",$K28&lt;=S$9,S$9&lt;=$L28),TRUE,FALSE)</formula>
    </cfRule>
  </conditionalFormatting>
  <conditionalFormatting sqref="S48 DV48:EF48 EI48:EO48">
    <cfRule type="expression" dxfId="1295" priority="683" stopIfTrue="1">
      <formula>IF(AND($B48&lt;&gt;"",$I48&lt;&gt;"", $I48&lt;=S$9,S$9&lt;=$J48),TRUE,FALSE)</formula>
    </cfRule>
  </conditionalFormatting>
  <conditionalFormatting sqref="S48 DV48:EF48 EI48:EO48">
    <cfRule type="expression" dxfId="1294" priority="684" stopIfTrue="1">
      <formula>IF(AND($B48="", $K47&lt;&gt;"",$K47&lt;=S$9,S$9&lt;=$L47),TRUE,FALSE)</formula>
    </cfRule>
  </conditionalFormatting>
  <conditionalFormatting sqref="C47:E48 G47:H48 M47:R48">
    <cfRule type="expression" dxfId="1293" priority="685" stopIfTrue="1">
      <formula>IF(AND($B47&lt;&gt;"",$I47&lt;&gt;"",$J47&lt;&gt;"",$K47&lt;&gt;"",$L47&lt;&gt;"",$M47=100),TRUE,FALSE)</formula>
    </cfRule>
  </conditionalFormatting>
  <conditionalFormatting sqref="C47:E48 G47:H48 M47:R48">
    <cfRule type="expression" dxfId="1292" priority="686" stopIfTrue="1">
      <formula>IF(AND($B47&lt;&gt;"",$I47&lt;&gt;"",$J47&lt;&gt;"",$J47&lt;TODAY()),TRUE,FALSE)</formula>
    </cfRule>
  </conditionalFormatting>
  <conditionalFormatting sqref="C47:E48 G47:H48 M47:R48">
    <cfRule type="expression" dxfId="1291" priority="687" stopIfTrue="1">
      <formula>IF(OR(AND($B47&lt;&gt;"",$I47&lt;&gt;"",$J47&lt;&gt;"",$K47&lt;&gt;"",$M47&lt;100),AND($I47&lt;&gt;"",$J47&lt;&gt;"",TODAY()&gt;=$I47)),TRUE,FALSE)</formula>
    </cfRule>
  </conditionalFormatting>
  <conditionalFormatting sqref="EI47:EO47">
    <cfRule type="expression" dxfId="1290" priority="688" stopIfTrue="1">
      <formula>IF(AND($B47&lt;&gt;"",$I47&lt;&gt;"", $I47&lt;=EI$9,EI$9&lt;=$J47),TRUE,FALSE)</formula>
    </cfRule>
  </conditionalFormatting>
  <conditionalFormatting sqref="EI47:EO47">
    <cfRule type="expression" dxfId="1289" priority="689" stopIfTrue="1">
      <formula>IF(AND($B47="", $K28&lt;&gt;"",$K28&lt;=EI$9,EI$9&lt;=$L28),TRUE,FALSE)</formula>
    </cfRule>
  </conditionalFormatting>
  <conditionalFormatting sqref="EG48:EH48">
    <cfRule type="expression" dxfId="1288" priority="690" stopIfTrue="1">
      <formula>IF(AND($B48&lt;&gt;"",$I48&lt;&gt;"", $I48&lt;=EG$9,EG$9&lt;=$J48),TRUE,FALSE)</formula>
    </cfRule>
  </conditionalFormatting>
  <conditionalFormatting sqref="EG48:EH48">
    <cfRule type="expression" dxfId="1287" priority="691" stopIfTrue="1">
      <formula>IF(AND($B48="", $K47&lt;&gt;"",$K47&lt;=EG$9,EG$9&lt;=$L47),TRUE,FALSE)</formula>
    </cfRule>
  </conditionalFormatting>
  <conditionalFormatting sqref="EG47:EH47">
    <cfRule type="expression" dxfId="1286" priority="692" stopIfTrue="1">
      <formula>IF(AND($B47&lt;&gt;"",$I47&lt;&gt;"", $I47&lt;=EG$9,EG$9&lt;=$J47),TRUE,FALSE)</formula>
    </cfRule>
  </conditionalFormatting>
  <conditionalFormatting sqref="EG47:EH47">
    <cfRule type="expression" dxfId="1285" priority="693" stopIfTrue="1">
      <formula>IF(AND($B47="", $K28&lt;&gt;"",$K28&lt;=EG$9,EG$9&lt;=$L28),TRUE,FALSE)</formula>
    </cfRule>
  </conditionalFormatting>
  <conditionalFormatting sqref="DC48 CR48 BV48:BW48 DM48:DU48 T48:AD48">
    <cfRule type="expression" dxfId="1284" priority="694" stopIfTrue="1">
      <formula>IF(AND($B48&lt;&gt;"",$I48&lt;&gt;"", $I48&lt;=T$9,T$9&lt;=$J48),TRUE,FALSE)</formula>
    </cfRule>
  </conditionalFormatting>
  <conditionalFormatting sqref="DC48 CR48 BV48:BW48 DM48:DU48 T48:AD48">
    <cfRule type="expression" dxfId="1283" priority="695" stopIfTrue="1">
      <formula>IF(AND($B48="", $K47&lt;&gt;"",$K47&lt;=T$9,T$9&lt;=$L47),TRUE,FALSE)</formula>
    </cfRule>
  </conditionalFormatting>
  <conditionalFormatting sqref="DC47">
    <cfRule type="expression" dxfId="1282" priority="696" stopIfTrue="1">
      <formula>IF(AND($B47&lt;&gt;"",$I47&lt;&gt;"", $I47&lt;=DC$9,DC$9&lt;=$J47),TRUE,FALSE)</formula>
    </cfRule>
  </conditionalFormatting>
  <conditionalFormatting sqref="DC47">
    <cfRule type="expression" dxfId="1281" priority="697" stopIfTrue="1">
      <formula>IF(AND($B47="", $K28&lt;&gt;"",$K28&lt;=DC$9,DC$9&lt;=$L28),TRUE,FALSE)</formula>
    </cfRule>
  </conditionalFormatting>
  <conditionalFormatting sqref="CS48:DB48">
    <cfRule type="expression" dxfId="1280" priority="698" stopIfTrue="1">
      <formula>IF(AND($B48&lt;&gt;"",$I48&lt;&gt;"", $I48&lt;=CS$9,CS$9&lt;=$J48),TRUE,FALSE)</formula>
    </cfRule>
  </conditionalFormatting>
  <conditionalFormatting sqref="CS48:DB48">
    <cfRule type="expression" dxfId="1279" priority="699" stopIfTrue="1">
      <formula>IF(AND($B48="", $K47&lt;&gt;"",$K47&lt;=CS$9,CS$9&lt;=$L47),TRUE,FALSE)</formula>
    </cfRule>
  </conditionalFormatting>
  <conditionalFormatting sqref="CS47:DB47">
    <cfRule type="expression" dxfId="1278" priority="700" stopIfTrue="1">
      <formula>IF(AND($B47&lt;&gt;"",$I47&lt;&gt;"", $I47&lt;=CS$9,CS$9&lt;=$J47),TRUE,FALSE)</formula>
    </cfRule>
  </conditionalFormatting>
  <conditionalFormatting sqref="CS47:DB47">
    <cfRule type="expression" dxfId="1277" priority="701" stopIfTrue="1">
      <formula>IF(AND($B47="", $K28&lt;&gt;"",$K28&lt;=CS$9,CS$9&lt;=$L28),TRUE,FALSE)</formula>
    </cfRule>
  </conditionalFormatting>
  <conditionalFormatting sqref="CH48:CQ48">
    <cfRule type="expression" dxfId="1276" priority="702" stopIfTrue="1">
      <formula>IF(AND($B48&lt;&gt;"",$I48&lt;&gt;"", $I48&lt;=CH$9,CH$9&lt;=$J48),TRUE,FALSE)</formula>
    </cfRule>
  </conditionalFormatting>
  <conditionalFormatting sqref="CH48:CQ48">
    <cfRule type="expression" dxfId="1275" priority="703" stopIfTrue="1">
      <formula>IF(AND($B48="", $K47&lt;&gt;"",$K47&lt;=CH$9,CH$9&lt;=$L47),TRUE,FALSE)</formula>
    </cfRule>
  </conditionalFormatting>
  <conditionalFormatting sqref="CH47:CQ47">
    <cfRule type="expression" dxfId="1274" priority="704" stopIfTrue="1">
      <formula>IF(AND($B47&lt;&gt;"",$I47&lt;&gt;"", $I47&lt;=CH$9,CH$9&lt;=$J47),TRUE,FALSE)</formula>
    </cfRule>
  </conditionalFormatting>
  <conditionalFormatting sqref="CH47:CQ47">
    <cfRule type="expression" dxfId="1273" priority="705" stopIfTrue="1">
      <formula>IF(AND($B47="", $K28&lt;&gt;"",$K28&lt;=CH$9,CH$9&lt;=$L28),TRUE,FALSE)</formula>
    </cfRule>
  </conditionalFormatting>
  <conditionalFormatting sqref="BX48:CG48">
    <cfRule type="expression" dxfId="1272" priority="706" stopIfTrue="1">
      <formula>IF(AND($B48&lt;&gt;"",$I48&lt;&gt;"", $I48&lt;=BX$9,BX$9&lt;=$J48),TRUE,FALSE)</formula>
    </cfRule>
  </conditionalFormatting>
  <conditionalFormatting sqref="BX48:CG48">
    <cfRule type="expression" dxfId="1271" priority="707" stopIfTrue="1">
      <formula>IF(AND($B48="", $K47&lt;&gt;"",$K47&lt;=BX$9,BX$9&lt;=$L47),TRUE,FALSE)</formula>
    </cfRule>
  </conditionalFormatting>
  <conditionalFormatting sqref="BX47:CG47">
    <cfRule type="expression" dxfId="1270" priority="708" stopIfTrue="1">
      <formula>IF(AND($B47&lt;&gt;"",$I47&lt;&gt;"", $I47&lt;=BX$9,BX$9&lt;=$J47),TRUE,FALSE)</formula>
    </cfRule>
  </conditionalFormatting>
  <conditionalFormatting sqref="BX47:CG47">
    <cfRule type="expression" dxfId="1269" priority="709" stopIfTrue="1">
      <formula>IF(AND($B47="", $K28&lt;&gt;"",$K28&lt;=BX$9,BX$9&lt;=$L28),TRUE,FALSE)</formula>
    </cfRule>
  </conditionalFormatting>
  <conditionalFormatting sqref="BL48:BU48 BA48 AE48:AF48">
    <cfRule type="expression" dxfId="1268" priority="710" stopIfTrue="1">
      <formula>IF(AND($B48&lt;&gt;"",$I48&lt;&gt;"", $I48&lt;=AE$9,AE$9&lt;=$J48),TRUE,FALSE)</formula>
    </cfRule>
  </conditionalFormatting>
  <conditionalFormatting sqref="BL48:BU48 BA48 AE48:AF48">
    <cfRule type="expression" dxfId="1267" priority="711" stopIfTrue="1">
      <formula>IF(AND($B48="", $K47&lt;&gt;"",$K47&lt;=AE$9,AE$9&lt;=$L47),TRUE,FALSE)</formula>
    </cfRule>
  </conditionalFormatting>
  <conditionalFormatting sqref="BL47:BU47">
    <cfRule type="expression" dxfId="1266" priority="712" stopIfTrue="1">
      <formula>IF(AND($B47&lt;&gt;"",$I47&lt;&gt;"", $I47&lt;=BL$9,BL$9&lt;=$J47),TRUE,FALSE)</formula>
    </cfRule>
  </conditionalFormatting>
  <conditionalFormatting sqref="BL47:BU47">
    <cfRule type="expression" dxfId="1265" priority="713" stopIfTrue="1">
      <formula>IF(AND($B47="", $K28&lt;&gt;"",$K28&lt;=BL$9,BL$9&lt;=$L28),TRUE,FALSE)</formula>
    </cfRule>
  </conditionalFormatting>
  <conditionalFormatting sqref="BB48:BK48">
    <cfRule type="expression" dxfId="1264" priority="714" stopIfTrue="1">
      <formula>IF(AND($B48&lt;&gt;"",$I48&lt;&gt;"", $I48&lt;=BB$9,BB$9&lt;=$J48),TRUE,FALSE)</formula>
    </cfRule>
  </conditionalFormatting>
  <conditionalFormatting sqref="BB48:BK48">
    <cfRule type="expression" dxfId="1263" priority="715" stopIfTrue="1">
      <formula>IF(AND($B48="", $K47&lt;&gt;"",$K47&lt;=BB$9,BB$9&lt;=$L47),TRUE,FALSE)</formula>
    </cfRule>
  </conditionalFormatting>
  <conditionalFormatting sqref="BB47:BK47">
    <cfRule type="expression" dxfId="1262" priority="716" stopIfTrue="1">
      <formula>IF(AND($B47&lt;&gt;"",$I47&lt;&gt;"", $I47&lt;=BB$9,BB$9&lt;=$J47),TRUE,FALSE)</formula>
    </cfRule>
  </conditionalFormatting>
  <conditionalFormatting sqref="BB47:BK47">
    <cfRule type="expression" dxfId="1261" priority="717" stopIfTrue="1">
      <formula>IF(AND($B47="", $K28&lt;&gt;"",$K28&lt;=BB$9,BB$9&lt;=$L28),TRUE,FALSE)</formula>
    </cfRule>
  </conditionalFormatting>
  <conditionalFormatting sqref="AQ48:AZ48">
    <cfRule type="expression" dxfId="1260" priority="718" stopIfTrue="1">
      <formula>IF(AND($B48&lt;&gt;"",$I48&lt;&gt;"", $I48&lt;=AQ$9,AQ$9&lt;=$J48),TRUE,FALSE)</formula>
    </cfRule>
  </conditionalFormatting>
  <conditionalFormatting sqref="AQ48:AZ48">
    <cfRule type="expression" dxfId="1259" priority="719" stopIfTrue="1">
      <formula>IF(AND($B48="", $K47&lt;&gt;"",$K47&lt;=AQ$9,AQ$9&lt;=$L47),TRUE,FALSE)</formula>
    </cfRule>
  </conditionalFormatting>
  <conditionalFormatting sqref="AQ47:AZ47">
    <cfRule type="expression" dxfId="1258" priority="720" stopIfTrue="1">
      <formula>IF(AND($B47&lt;&gt;"",$I47&lt;&gt;"", $I47&lt;=AQ$9,AQ$9&lt;=$J47),TRUE,FALSE)</formula>
    </cfRule>
  </conditionalFormatting>
  <conditionalFormatting sqref="AQ47:AZ47">
    <cfRule type="expression" dxfId="1257" priority="721" stopIfTrue="1">
      <formula>IF(AND($B47="", $K28&lt;&gt;"",$K28&lt;=AQ$9,AQ$9&lt;=$L28),TRUE,FALSE)</formula>
    </cfRule>
  </conditionalFormatting>
  <conditionalFormatting sqref="AG48:AP48">
    <cfRule type="expression" dxfId="1256" priority="722" stopIfTrue="1">
      <formula>IF(AND($B48&lt;&gt;"",$I48&lt;&gt;"", $I48&lt;=AG$9,AG$9&lt;=$J48),TRUE,FALSE)</formula>
    </cfRule>
  </conditionalFormatting>
  <conditionalFormatting sqref="AG48:AP48">
    <cfRule type="expression" dxfId="1255" priority="723" stopIfTrue="1">
      <formula>IF(AND($B48="", $K47&lt;&gt;"",$K47&lt;=AG$9,AG$9&lt;=$L47),TRUE,FALSE)</formula>
    </cfRule>
  </conditionalFormatting>
  <conditionalFormatting sqref="AG47:AP47">
    <cfRule type="expression" dxfId="1254" priority="724" stopIfTrue="1">
      <formula>IF(AND($B47&lt;&gt;"",$I47&lt;&gt;"", $I47&lt;=AG$9,AG$9&lt;=$J47),TRUE,FALSE)</formula>
    </cfRule>
  </conditionalFormatting>
  <conditionalFormatting sqref="AG47:AP47">
    <cfRule type="expression" dxfId="1253" priority="725" stopIfTrue="1">
      <formula>IF(AND($B47="", $K28&lt;&gt;"",$K28&lt;=AG$9,AG$9&lt;=$L28),TRUE,FALSE)</formula>
    </cfRule>
  </conditionalFormatting>
  <conditionalFormatting sqref="DD48:DL48">
    <cfRule type="expression" dxfId="1252" priority="726" stopIfTrue="1">
      <formula>IF(AND($B48&lt;&gt;"",$I48&lt;&gt;"", $I48&lt;=DD$9,DD$9&lt;=$J48),TRUE,FALSE)</formula>
    </cfRule>
  </conditionalFormatting>
  <conditionalFormatting sqref="DD48:DL48">
    <cfRule type="expression" dxfId="1251" priority="727" stopIfTrue="1">
      <formula>IF(AND($B48="", $K47&lt;&gt;"",$K47&lt;=DD$9,DD$9&lt;=$L47),TRUE,FALSE)</formula>
    </cfRule>
  </conditionalFormatting>
  <conditionalFormatting sqref="DD47:DL47">
    <cfRule type="expression" dxfId="1250" priority="728" stopIfTrue="1">
      <formula>IF(AND($B47&lt;&gt;"",$I47&lt;&gt;"", $I47&lt;=DD$9,DD$9&lt;=$J47),TRUE,FALSE)</formula>
    </cfRule>
  </conditionalFormatting>
  <conditionalFormatting sqref="DD47:DL47">
    <cfRule type="expression" dxfId="1249" priority="729" stopIfTrue="1">
      <formula>IF(AND($B47="", $K28&lt;&gt;"",$K28&lt;=DD$9,DD$9&lt;=$L28),TRUE,FALSE)</formula>
    </cfRule>
  </conditionalFormatting>
  <conditionalFormatting sqref="F47:F48">
    <cfRule type="expression" dxfId="1248" priority="730" stopIfTrue="1">
      <formula>IF(AND($B47&lt;&gt;"",$I47&lt;&gt;"",$J47&lt;&gt;"",$K47&lt;&gt;"",$L47&lt;&gt;"",$M47=100),TRUE,FALSE)</formula>
    </cfRule>
  </conditionalFormatting>
  <conditionalFormatting sqref="F47:F48">
    <cfRule type="expression" dxfId="1247" priority="731" stopIfTrue="1">
      <formula>IF(AND($B47&lt;&gt;"",$I47&lt;&gt;"",$J47&lt;&gt;"",$J47&lt;TODAY()),TRUE,FALSE)</formula>
    </cfRule>
  </conditionalFormatting>
  <conditionalFormatting sqref="F47:F48">
    <cfRule type="expression" dxfId="1246" priority="732" stopIfTrue="1">
      <formula>IF(OR(AND($B47&lt;&gt;"",$I47&lt;&gt;"",$J47&lt;&gt;"",$K47&lt;&gt;"",$M47&lt;100),AND($I47&lt;&gt;"",$J47&lt;&gt;"",TODAY()&gt;=$I47)),TRUE,FALSE)</formula>
    </cfRule>
  </conditionalFormatting>
  <conditionalFormatting sqref="S52 DV52:EF52 EI52:EO52">
    <cfRule type="expression" dxfId="1245" priority="733" stopIfTrue="1">
      <formula>IF(AND($B52&lt;&gt;"",$I52&lt;&gt;"", $I52&lt;=S$9,S$9&lt;=$J52),TRUE,FALSE)</formula>
    </cfRule>
  </conditionalFormatting>
  <conditionalFormatting sqref="S52 DV52:EF52 EI52:EO52">
    <cfRule type="expression" dxfId="1244" priority="734" stopIfTrue="1">
      <formula>IF(AND($B52="", $K51&lt;&gt;"",$K51&lt;=S$9,S$9&lt;=$L51),TRUE,FALSE)</formula>
    </cfRule>
  </conditionalFormatting>
  <conditionalFormatting sqref="C51:E52 G51:H52 M51:R52">
    <cfRule type="expression" dxfId="1243" priority="735" stopIfTrue="1">
      <formula>IF(AND($B51&lt;&gt;"",$I51&lt;&gt;"",$J51&lt;&gt;"",$K51&lt;&gt;"",$L51&lt;&gt;"",$M51=100),TRUE,FALSE)</formula>
    </cfRule>
  </conditionalFormatting>
  <conditionalFormatting sqref="C51:E52 G51:H52 M51:R52">
    <cfRule type="expression" dxfId="1242" priority="736" stopIfTrue="1">
      <formula>IF(AND($B51&lt;&gt;"",$I51&lt;&gt;"",$J51&lt;&gt;"",$J51&lt;TODAY()),TRUE,FALSE)</formula>
    </cfRule>
  </conditionalFormatting>
  <conditionalFormatting sqref="C51:E52 G51:H52 M51:R52">
    <cfRule type="expression" dxfId="1241" priority="737" stopIfTrue="1">
      <formula>IF(OR(AND($B51&lt;&gt;"",$I51&lt;&gt;"",$J51&lt;&gt;"",$K51&lt;&gt;"",$M51&lt;100),AND($I51&lt;&gt;"",$J51&lt;&gt;"",TODAY()&gt;=$I51)),TRUE,FALSE)</formula>
    </cfRule>
  </conditionalFormatting>
  <conditionalFormatting sqref="EI51:EO51">
    <cfRule type="expression" dxfId="1240" priority="738" stopIfTrue="1">
      <formula>IF(AND($B51&lt;&gt;"",$I51&lt;&gt;"", $I51&lt;=EI$9,EI$9&lt;=$J51),TRUE,FALSE)</formula>
    </cfRule>
  </conditionalFormatting>
  <conditionalFormatting sqref="EI51:EO51">
    <cfRule type="expression" dxfId="1239" priority="739" stopIfTrue="1">
      <formula>IF(AND($B51="", $K30&lt;&gt;"",$K30&lt;=EI$9,EI$9&lt;=$L30),TRUE,FALSE)</formula>
    </cfRule>
  </conditionalFormatting>
  <conditionalFormatting sqref="EG52:EH52">
    <cfRule type="expression" dxfId="1238" priority="740" stopIfTrue="1">
      <formula>IF(AND($B52&lt;&gt;"",$I52&lt;&gt;"", $I52&lt;=EG$9,EG$9&lt;=$J52),TRUE,FALSE)</formula>
    </cfRule>
  </conditionalFormatting>
  <conditionalFormatting sqref="EG52:EH52">
    <cfRule type="expression" dxfId="1237" priority="741" stopIfTrue="1">
      <formula>IF(AND($B52="", $K51&lt;&gt;"",$K51&lt;=EG$9,EG$9&lt;=$L51),TRUE,FALSE)</formula>
    </cfRule>
  </conditionalFormatting>
  <conditionalFormatting sqref="EG51:EH51">
    <cfRule type="expression" dxfId="1236" priority="742" stopIfTrue="1">
      <formula>IF(AND($B51&lt;&gt;"",$I51&lt;&gt;"", $I51&lt;=EG$9,EG$9&lt;=$J51),TRUE,FALSE)</formula>
    </cfRule>
  </conditionalFormatting>
  <conditionalFormatting sqref="EG51:EH51">
    <cfRule type="expression" dxfId="1235" priority="743" stopIfTrue="1">
      <formula>IF(AND($B51="", $K30&lt;&gt;"",$K30&lt;=EG$9,EG$9&lt;=$L30),TRUE,FALSE)</formula>
    </cfRule>
  </conditionalFormatting>
  <conditionalFormatting sqref="DC52 CR52 BV52:BW52 DM52:DU52 T52:AD52">
    <cfRule type="expression" dxfId="1234" priority="744" stopIfTrue="1">
      <formula>IF(AND($B52&lt;&gt;"",$I52&lt;&gt;"", $I52&lt;=T$9,T$9&lt;=$J52),TRUE,FALSE)</formula>
    </cfRule>
  </conditionalFormatting>
  <conditionalFormatting sqref="DC52 CR52 BV52:BW52 DM52:DU52 T52:AD52">
    <cfRule type="expression" dxfId="1233" priority="745" stopIfTrue="1">
      <formula>IF(AND($B52="", $K51&lt;&gt;"",$K51&lt;=T$9,T$9&lt;=$L51),TRUE,FALSE)</formula>
    </cfRule>
  </conditionalFormatting>
  <conditionalFormatting sqref="DC51">
    <cfRule type="expression" dxfId="1232" priority="746" stopIfTrue="1">
      <formula>IF(AND($B51&lt;&gt;"",$I51&lt;&gt;"", $I51&lt;=DC$9,DC$9&lt;=$J51),TRUE,FALSE)</formula>
    </cfRule>
  </conditionalFormatting>
  <conditionalFormatting sqref="DC51">
    <cfRule type="expression" dxfId="1231" priority="747" stopIfTrue="1">
      <formula>IF(AND($B51="", $K30&lt;&gt;"",$K30&lt;=DC$9,DC$9&lt;=$L30),TRUE,FALSE)</formula>
    </cfRule>
  </conditionalFormatting>
  <conditionalFormatting sqref="CS52:DB52">
    <cfRule type="expression" dxfId="1230" priority="748" stopIfTrue="1">
      <formula>IF(AND($B52&lt;&gt;"",$I52&lt;&gt;"", $I52&lt;=CS$9,CS$9&lt;=$J52),TRUE,FALSE)</formula>
    </cfRule>
  </conditionalFormatting>
  <conditionalFormatting sqref="CS52:DB52">
    <cfRule type="expression" dxfId="1229" priority="749" stopIfTrue="1">
      <formula>IF(AND($B52="", $K51&lt;&gt;"",$K51&lt;=CS$9,CS$9&lt;=$L51),TRUE,FALSE)</formula>
    </cfRule>
  </conditionalFormatting>
  <conditionalFormatting sqref="CS51:DB51">
    <cfRule type="expression" dxfId="1228" priority="750" stopIfTrue="1">
      <formula>IF(AND($B51&lt;&gt;"",$I51&lt;&gt;"", $I51&lt;=CS$9,CS$9&lt;=$J51),TRUE,FALSE)</formula>
    </cfRule>
  </conditionalFormatting>
  <conditionalFormatting sqref="CS51:DB51">
    <cfRule type="expression" dxfId="1227" priority="751" stopIfTrue="1">
      <formula>IF(AND($B51="", $K30&lt;&gt;"",$K30&lt;=CS$9,CS$9&lt;=$L30),TRUE,FALSE)</formula>
    </cfRule>
  </conditionalFormatting>
  <conditionalFormatting sqref="CH52:CQ52">
    <cfRule type="expression" dxfId="1226" priority="752" stopIfTrue="1">
      <formula>IF(AND($B52&lt;&gt;"",$I52&lt;&gt;"", $I52&lt;=CH$9,CH$9&lt;=$J52),TRUE,FALSE)</formula>
    </cfRule>
  </conditionalFormatting>
  <conditionalFormatting sqref="CH52:CQ52">
    <cfRule type="expression" dxfId="1225" priority="753" stopIfTrue="1">
      <formula>IF(AND($B52="", $K51&lt;&gt;"",$K51&lt;=CH$9,CH$9&lt;=$L51),TRUE,FALSE)</formula>
    </cfRule>
  </conditionalFormatting>
  <conditionalFormatting sqref="CH51:CQ51">
    <cfRule type="expression" dxfId="1224" priority="754" stopIfTrue="1">
      <formula>IF(AND($B51&lt;&gt;"",$I51&lt;&gt;"", $I51&lt;=CH$9,CH$9&lt;=$J51),TRUE,FALSE)</formula>
    </cfRule>
  </conditionalFormatting>
  <conditionalFormatting sqref="CH51:CQ51">
    <cfRule type="expression" dxfId="1223" priority="755" stopIfTrue="1">
      <formula>IF(AND($B51="", $K30&lt;&gt;"",$K30&lt;=CH$9,CH$9&lt;=$L30),TRUE,FALSE)</formula>
    </cfRule>
  </conditionalFormatting>
  <conditionalFormatting sqref="BX52:CG52">
    <cfRule type="expression" dxfId="1222" priority="756" stopIfTrue="1">
      <formula>IF(AND($B52&lt;&gt;"",$I52&lt;&gt;"", $I52&lt;=BX$9,BX$9&lt;=$J52),TRUE,FALSE)</formula>
    </cfRule>
  </conditionalFormatting>
  <conditionalFormatting sqref="BX52:CG52">
    <cfRule type="expression" dxfId="1221" priority="757" stopIfTrue="1">
      <formula>IF(AND($B52="", $K51&lt;&gt;"",$K51&lt;=BX$9,BX$9&lt;=$L51),TRUE,FALSE)</formula>
    </cfRule>
  </conditionalFormatting>
  <conditionalFormatting sqref="BX51:CG51">
    <cfRule type="expression" dxfId="1220" priority="758" stopIfTrue="1">
      <formula>IF(AND($B51&lt;&gt;"",$I51&lt;&gt;"", $I51&lt;=BX$9,BX$9&lt;=$J51),TRUE,FALSE)</formula>
    </cfRule>
  </conditionalFormatting>
  <conditionalFormatting sqref="BX51:CG51">
    <cfRule type="expression" dxfId="1219" priority="759" stopIfTrue="1">
      <formula>IF(AND($B51="", $K30&lt;&gt;"",$K30&lt;=BX$9,BX$9&lt;=$L30),TRUE,FALSE)</formula>
    </cfRule>
  </conditionalFormatting>
  <conditionalFormatting sqref="BL52:BU52 BA52 AE52:AF52">
    <cfRule type="expression" dxfId="1218" priority="760" stopIfTrue="1">
      <formula>IF(AND($B52&lt;&gt;"",$I52&lt;&gt;"", $I52&lt;=AE$9,AE$9&lt;=$J52),TRUE,FALSE)</formula>
    </cfRule>
  </conditionalFormatting>
  <conditionalFormatting sqref="BL52:BU52 BA52 AE52:AF52">
    <cfRule type="expression" dxfId="1217" priority="761" stopIfTrue="1">
      <formula>IF(AND($B52="", $K51&lt;&gt;"",$K51&lt;=AE$9,AE$9&lt;=$L51),TRUE,FALSE)</formula>
    </cfRule>
  </conditionalFormatting>
  <conditionalFormatting sqref="BL51:BU51">
    <cfRule type="expression" dxfId="1216" priority="762" stopIfTrue="1">
      <formula>IF(AND($B51&lt;&gt;"",$I51&lt;&gt;"", $I51&lt;=BL$9,BL$9&lt;=$J51),TRUE,FALSE)</formula>
    </cfRule>
  </conditionalFormatting>
  <conditionalFormatting sqref="BL51:BU51">
    <cfRule type="expression" dxfId="1215" priority="763" stopIfTrue="1">
      <formula>IF(AND($B51="", $K30&lt;&gt;"",$K30&lt;=BL$9,BL$9&lt;=$L30),TRUE,FALSE)</formula>
    </cfRule>
  </conditionalFormatting>
  <conditionalFormatting sqref="BB52:BK52">
    <cfRule type="expression" dxfId="1214" priority="764" stopIfTrue="1">
      <formula>IF(AND($B52&lt;&gt;"",$I52&lt;&gt;"", $I52&lt;=BB$9,BB$9&lt;=$J52),TRUE,FALSE)</formula>
    </cfRule>
  </conditionalFormatting>
  <conditionalFormatting sqref="BB52:BK52">
    <cfRule type="expression" dxfId="1213" priority="765" stopIfTrue="1">
      <formula>IF(AND($B52="", $K51&lt;&gt;"",$K51&lt;=BB$9,BB$9&lt;=$L51),TRUE,FALSE)</formula>
    </cfRule>
  </conditionalFormatting>
  <conditionalFormatting sqref="BB51:BK51">
    <cfRule type="expression" dxfId="1212" priority="766" stopIfTrue="1">
      <formula>IF(AND($B51&lt;&gt;"",$I51&lt;&gt;"", $I51&lt;=BB$9,BB$9&lt;=$J51),TRUE,FALSE)</formula>
    </cfRule>
  </conditionalFormatting>
  <conditionalFormatting sqref="BB51:BK51">
    <cfRule type="expression" dxfId="1211" priority="767" stopIfTrue="1">
      <formula>IF(AND($B51="", $K30&lt;&gt;"",$K30&lt;=BB$9,BB$9&lt;=$L30),TRUE,FALSE)</formula>
    </cfRule>
  </conditionalFormatting>
  <conditionalFormatting sqref="AQ52:AZ52">
    <cfRule type="expression" dxfId="1210" priority="768" stopIfTrue="1">
      <formula>IF(AND($B52&lt;&gt;"",$I52&lt;&gt;"", $I52&lt;=AQ$9,AQ$9&lt;=$J52),TRUE,FALSE)</formula>
    </cfRule>
  </conditionalFormatting>
  <conditionalFormatting sqref="AQ52:AZ52">
    <cfRule type="expression" dxfId="1209" priority="769" stopIfTrue="1">
      <formula>IF(AND($B52="", $K51&lt;&gt;"",$K51&lt;=AQ$9,AQ$9&lt;=$L51),TRUE,FALSE)</formula>
    </cfRule>
  </conditionalFormatting>
  <conditionalFormatting sqref="AQ51:AZ51">
    <cfRule type="expression" dxfId="1208" priority="770" stopIfTrue="1">
      <formula>IF(AND($B51&lt;&gt;"",$I51&lt;&gt;"", $I51&lt;=AQ$9,AQ$9&lt;=$J51),TRUE,FALSE)</formula>
    </cfRule>
  </conditionalFormatting>
  <conditionalFormatting sqref="AQ51:AZ51">
    <cfRule type="expression" dxfId="1207" priority="771" stopIfTrue="1">
      <formula>IF(AND($B51="", $K30&lt;&gt;"",$K30&lt;=AQ$9,AQ$9&lt;=$L30),TRUE,FALSE)</formula>
    </cfRule>
  </conditionalFormatting>
  <conditionalFormatting sqref="AG52:AP52">
    <cfRule type="expression" dxfId="1206" priority="772" stopIfTrue="1">
      <formula>IF(AND($B52&lt;&gt;"",$I52&lt;&gt;"", $I52&lt;=AG$9,AG$9&lt;=$J52),TRUE,FALSE)</formula>
    </cfRule>
  </conditionalFormatting>
  <conditionalFormatting sqref="AG52:AP52">
    <cfRule type="expression" dxfId="1205" priority="773" stopIfTrue="1">
      <formula>IF(AND($B52="", $K51&lt;&gt;"",$K51&lt;=AG$9,AG$9&lt;=$L51),TRUE,FALSE)</formula>
    </cfRule>
  </conditionalFormatting>
  <conditionalFormatting sqref="AG51:AP51">
    <cfRule type="expression" dxfId="1204" priority="774" stopIfTrue="1">
      <formula>IF(AND($B51&lt;&gt;"",$I51&lt;&gt;"", $I51&lt;=AG$9,AG$9&lt;=$J51),TRUE,FALSE)</formula>
    </cfRule>
  </conditionalFormatting>
  <conditionalFormatting sqref="AG51:AP51">
    <cfRule type="expression" dxfId="1203" priority="775" stopIfTrue="1">
      <formula>IF(AND($B51="", $K30&lt;&gt;"",$K30&lt;=AG$9,AG$9&lt;=$L30),TRUE,FALSE)</formula>
    </cfRule>
  </conditionalFormatting>
  <conditionalFormatting sqref="DD52:DL52">
    <cfRule type="expression" dxfId="1202" priority="776" stopIfTrue="1">
      <formula>IF(AND($B52&lt;&gt;"",$I52&lt;&gt;"", $I52&lt;=DD$9,DD$9&lt;=$J52),TRUE,FALSE)</formula>
    </cfRule>
  </conditionalFormatting>
  <conditionalFormatting sqref="DD52:DL52">
    <cfRule type="expression" dxfId="1201" priority="777" stopIfTrue="1">
      <formula>IF(AND($B52="", $K51&lt;&gt;"",$K51&lt;=DD$9,DD$9&lt;=$L51),TRUE,FALSE)</formula>
    </cfRule>
  </conditionalFormatting>
  <conditionalFormatting sqref="DD51:DL51">
    <cfRule type="expression" dxfId="1200" priority="778" stopIfTrue="1">
      <formula>IF(AND($B51&lt;&gt;"",$I51&lt;&gt;"", $I51&lt;=DD$9,DD$9&lt;=$J51),TRUE,FALSE)</formula>
    </cfRule>
  </conditionalFormatting>
  <conditionalFormatting sqref="DD51:DL51">
    <cfRule type="expression" dxfId="1199" priority="779" stopIfTrue="1">
      <formula>IF(AND($B51="", $K30&lt;&gt;"",$K30&lt;=DD$9,DD$9&lt;=$L30),TRUE,FALSE)</formula>
    </cfRule>
  </conditionalFormatting>
  <conditionalFormatting sqref="F51:F52">
    <cfRule type="expression" dxfId="1198" priority="780" stopIfTrue="1">
      <formula>IF(AND($B51&lt;&gt;"",$I51&lt;&gt;"",$J51&lt;&gt;"",$K51&lt;&gt;"",$L51&lt;&gt;"",$M51=100),TRUE,FALSE)</formula>
    </cfRule>
  </conditionalFormatting>
  <conditionalFormatting sqref="F51:F52">
    <cfRule type="expression" dxfId="1197" priority="781" stopIfTrue="1">
      <formula>IF(AND($B51&lt;&gt;"",$I51&lt;&gt;"",$J51&lt;&gt;"",$J51&lt;TODAY()),TRUE,FALSE)</formula>
    </cfRule>
  </conditionalFormatting>
  <conditionalFormatting sqref="F51:F52">
    <cfRule type="expression" dxfId="1196" priority="782" stopIfTrue="1">
      <formula>IF(OR(AND($B51&lt;&gt;"",$I51&lt;&gt;"",$J51&lt;&gt;"",$K51&lt;&gt;"",$M51&lt;100),AND($I51&lt;&gt;"",$J51&lt;&gt;"",TODAY()&gt;=$I51)),TRUE,FALSE)</formula>
    </cfRule>
  </conditionalFormatting>
  <conditionalFormatting sqref="S50 DV50:EF50 EI50:EO50">
    <cfRule type="expression" dxfId="1195" priority="783" stopIfTrue="1">
      <formula>IF(AND($B50&lt;&gt;"",$I50&lt;&gt;"", $I50&lt;=S$9,S$9&lt;=$J50),TRUE,FALSE)</formula>
    </cfRule>
  </conditionalFormatting>
  <conditionalFormatting sqref="S50 DV50:EF50 EI50:EO50">
    <cfRule type="expression" dxfId="1194" priority="784" stopIfTrue="1">
      <formula>IF(AND($B50="", $K49&lt;&gt;"",$K49&lt;=S$9,S$9&lt;=$L49),TRUE,FALSE)</formula>
    </cfRule>
  </conditionalFormatting>
  <conditionalFormatting sqref="C49:E50 G49:H50 M49:R50">
    <cfRule type="expression" dxfId="1193" priority="785" stopIfTrue="1">
      <formula>IF(AND($B49&lt;&gt;"",$I49&lt;&gt;"",$J49&lt;&gt;"",$K49&lt;&gt;"",$L49&lt;&gt;"",$M49=100),TRUE,FALSE)</formula>
    </cfRule>
  </conditionalFormatting>
  <conditionalFormatting sqref="C49:E50 G49:H50 M49:R50">
    <cfRule type="expression" dxfId="1192" priority="786" stopIfTrue="1">
      <formula>IF(AND($B49&lt;&gt;"",$I49&lt;&gt;"",$J49&lt;&gt;"",$J49&lt;TODAY()),TRUE,FALSE)</formula>
    </cfRule>
  </conditionalFormatting>
  <conditionalFormatting sqref="C49:E50 G49:H50 M49:R50">
    <cfRule type="expression" dxfId="1191" priority="787" stopIfTrue="1">
      <formula>IF(OR(AND($B49&lt;&gt;"",$I49&lt;&gt;"",$J49&lt;&gt;"",$K49&lt;&gt;"",$M49&lt;100),AND($I49&lt;&gt;"",$J49&lt;&gt;"",TODAY()&gt;=$I49)),TRUE,FALSE)</formula>
    </cfRule>
  </conditionalFormatting>
  <conditionalFormatting sqref="S49">
    <cfRule type="expression" dxfId="1190" priority="788" stopIfTrue="1">
      <formula>IF(AND($B49&lt;&gt;"",$I49&lt;&gt;"", $I49&lt;=S$9,S$9&lt;=$J49),TRUE,FALSE)</formula>
    </cfRule>
  </conditionalFormatting>
  <conditionalFormatting sqref="S49">
    <cfRule type="expression" dxfId="1189" priority="789" stopIfTrue="1">
      <formula>IF(AND($B49="", $K30&lt;&gt;"",$K30&lt;=S$9,S$9&lt;=$L30),TRUE,FALSE)</formula>
    </cfRule>
  </conditionalFormatting>
  <conditionalFormatting sqref="EG50:EH50">
    <cfRule type="expression" dxfId="1188" priority="790" stopIfTrue="1">
      <formula>IF(AND($B50&lt;&gt;"",$I50&lt;&gt;"", $I50&lt;=EG$9,EG$9&lt;=$J50),TRUE,FALSE)</formula>
    </cfRule>
  </conditionalFormatting>
  <conditionalFormatting sqref="EG50:EH50">
    <cfRule type="expression" dxfId="1187" priority="791" stopIfTrue="1">
      <formula>IF(AND($B50="", $K49&lt;&gt;"",$K49&lt;=EG$9,EG$9&lt;=$L49),TRUE,FALSE)</formula>
    </cfRule>
  </conditionalFormatting>
  <conditionalFormatting sqref="EG49:EH49">
    <cfRule type="expression" dxfId="1186" priority="792" stopIfTrue="1">
      <formula>IF(AND($B49&lt;&gt;"",$I49&lt;&gt;"", $I49&lt;=EG$9,EG$9&lt;=$J49),TRUE,FALSE)</formula>
    </cfRule>
  </conditionalFormatting>
  <conditionalFormatting sqref="EG49:EH49">
    <cfRule type="expression" dxfId="1185" priority="793" stopIfTrue="1">
      <formula>IF(AND($B49="", $K30&lt;&gt;"",$K30&lt;=EG$9,EG$9&lt;=$L30),TRUE,FALSE)</formula>
    </cfRule>
  </conditionalFormatting>
  <conditionalFormatting sqref="DC50 CR50 BV50:BW50 DM50:DU50 T50:AD50">
    <cfRule type="expression" dxfId="1184" priority="794" stopIfTrue="1">
      <formula>IF(AND($B50&lt;&gt;"",$I50&lt;&gt;"", $I50&lt;=T$9,T$9&lt;=$J50),TRUE,FALSE)</formula>
    </cfRule>
  </conditionalFormatting>
  <conditionalFormatting sqref="DC50 CR50 BV50:BW50 DM50:DU50 T50:AD50">
    <cfRule type="expression" dxfId="1183" priority="795" stopIfTrue="1">
      <formula>IF(AND($B50="", $K49&lt;&gt;"",$K49&lt;=T$9,T$9&lt;=$L49),TRUE,FALSE)</formula>
    </cfRule>
  </conditionalFormatting>
  <conditionalFormatting sqref="DC49">
    <cfRule type="expression" dxfId="1182" priority="796" stopIfTrue="1">
      <formula>IF(AND($B49&lt;&gt;"",$I49&lt;&gt;"", $I49&lt;=DC$9,DC$9&lt;=$J49),TRUE,FALSE)</formula>
    </cfRule>
  </conditionalFormatting>
  <conditionalFormatting sqref="DC49">
    <cfRule type="expression" dxfId="1181" priority="797" stopIfTrue="1">
      <formula>IF(AND($B49="", $K30&lt;&gt;"",$K30&lt;=DC$9,DC$9&lt;=$L30),TRUE,FALSE)</formula>
    </cfRule>
  </conditionalFormatting>
  <conditionalFormatting sqref="CS50:DB50">
    <cfRule type="expression" dxfId="1180" priority="798" stopIfTrue="1">
      <formula>IF(AND($B50&lt;&gt;"",$I50&lt;&gt;"", $I50&lt;=CS$9,CS$9&lt;=$J50),TRUE,FALSE)</formula>
    </cfRule>
  </conditionalFormatting>
  <conditionalFormatting sqref="CS50:DB50">
    <cfRule type="expression" dxfId="1179" priority="799" stopIfTrue="1">
      <formula>IF(AND($B50="", $K49&lt;&gt;"",$K49&lt;=CS$9,CS$9&lt;=$L49),TRUE,FALSE)</formula>
    </cfRule>
  </conditionalFormatting>
  <conditionalFormatting sqref="CS49:DB49">
    <cfRule type="expression" dxfId="1178" priority="800" stopIfTrue="1">
      <formula>IF(AND($B49&lt;&gt;"",$I49&lt;&gt;"", $I49&lt;=CS$9,CS$9&lt;=$J49),TRUE,FALSE)</formula>
    </cfRule>
  </conditionalFormatting>
  <conditionalFormatting sqref="CS49:DB49">
    <cfRule type="expression" dxfId="1177" priority="801" stopIfTrue="1">
      <formula>IF(AND($B49="", $K30&lt;&gt;"",$K30&lt;=CS$9,CS$9&lt;=$L30),TRUE,FALSE)</formula>
    </cfRule>
  </conditionalFormatting>
  <conditionalFormatting sqref="CH50:CQ50">
    <cfRule type="expression" dxfId="1176" priority="802" stopIfTrue="1">
      <formula>IF(AND($B50&lt;&gt;"",$I50&lt;&gt;"", $I50&lt;=CH$9,CH$9&lt;=$J50),TRUE,FALSE)</formula>
    </cfRule>
  </conditionalFormatting>
  <conditionalFormatting sqref="CH50:CQ50">
    <cfRule type="expression" dxfId="1175" priority="803" stopIfTrue="1">
      <formula>IF(AND($B50="", $K49&lt;&gt;"",$K49&lt;=CH$9,CH$9&lt;=$L49),TRUE,FALSE)</formula>
    </cfRule>
  </conditionalFormatting>
  <conditionalFormatting sqref="CH49:CQ49">
    <cfRule type="expression" dxfId="1174" priority="804" stopIfTrue="1">
      <formula>IF(AND($B49&lt;&gt;"",$I49&lt;&gt;"", $I49&lt;=CH$9,CH$9&lt;=$J49),TRUE,FALSE)</formula>
    </cfRule>
  </conditionalFormatting>
  <conditionalFormatting sqref="CH49:CQ49">
    <cfRule type="expression" dxfId="1173" priority="805" stopIfTrue="1">
      <formula>IF(AND($B49="", $K30&lt;&gt;"",$K30&lt;=CH$9,CH$9&lt;=$L30),TRUE,FALSE)</formula>
    </cfRule>
  </conditionalFormatting>
  <conditionalFormatting sqref="BX50:CG50">
    <cfRule type="expression" dxfId="1172" priority="806" stopIfTrue="1">
      <formula>IF(AND($B50&lt;&gt;"",$I50&lt;&gt;"", $I50&lt;=BX$9,BX$9&lt;=$J50),TRUE,FALSE)</formula>
    </cfRule>
  </conditionalFormatting>
  <conditionalFormatting sqref="BX50:CG50">
    <cfRule type="expression" dxfId="1171" priority="807" stopIfTrue="1">
      <formula>IF(AND($B50="", $K49&lt;&gt;"",$K49&lt;=BX$9,BX$9&lt;=$L49),TRUE,FALSE)</formula>
    </cfRule>
  </conditionalFormatting>
  <conditionalFormatting sqref="BX49:CG49">
    <cfRule type="expression" dxfId="1170" priority="808" stopIfTrue="1">
      <formula>IF(AND($B49&lt;&gt;"",$I49&lt;&gt;"", $I49&lt;=BX$9,BX$9&lt;=$J49),TRUE,FALSE)</formula>
    </cfRule>
  </conditionalFormatting>
  <conditionalFormatting sqref="BX49:CG49">
    <cfRule type="expression" dxfId="1169" priority="809" stopIfTrue="1">
      <formula>IF(AND($B49="", $K30&lt;&gt;"",$K30&lt;=BX$9,BX$9&lt;=$L30),TRUE,FALSE)</formula>
    </cfRule>
  </conditionalFormatting>
  <conditionalFormatting sqref="BL50:BU50 BA50 AE50:AF50">
    <cfRule type="expression" dxfId="1168" priority="810" stopIfTrue="1">
      <formula>IF(AND($B50&lt;&gt;"",$I50&lt;&gt;"", $I50&lt;=AE$9,AE$9&lt;=$J50),TRUE,FALSE)</formula>
    </cfRule>
  </conditionalFormatting>
  <conditionalFormatting sqref="BL50:BU50 BA50 AE50:AF50">
    <cfRule type="expression" dxfId="1167" priority="811" stopIfTrue="1">
      <formula>IF(AND($B50="", $K49&lt;&gt;"",$K49&lt;=AE$9,AE$9&lt;=$L49),TRUE,FALSE)</formula>
    </cfRule>
  </conditionalFormatting>
  <conditionalFormatting sqref="BL49:BU49">
    <cfRule type="expression" dxfId="1166" priority="812" stopIfTrue="1">
      <formula>IF(AND($B49&lt;&gt;"",$I49&lt;&gt;"", $I49&lt;=BL$9,BL$9&lt;=$J49),TRUE,FALSE)</formula>
    </cfRule>
  </conditionalFormatting>
  <conditionalFormatting sqref="BL49:BU49">
    <cfRule type="expression" dxfId="1165" priority="813" stopIfTrue="1">
      <formula>IF(AND($B49="", $K30&lt;&gt;"",$K30&lt;=BL$9,BL$9&lt;=$L30),TRUE,FALSE)</formula>
    </cfRule>
  </conditionalFormatting>
  <conditionalFormatting sqref="BB50:BK50">
    <cfRule type="expression" dxfId="1164" priority="814" stopIfTrue="1">
      <formula>IF(AND($B50&lt;&gt;"",$I50&lt;&gt;"", $I50&lt;=BB$9,BB$9&lt;=$J50),TRUE,FALSE)</formula>
    </cfRule>
  </conditionalFormatting>
  <conditionalFormatting sqref="BB50:BK50">
    <cfRule type="expression" dxfId="1163" priority="815" stopIfTrue="1">
      <formula>IF(AND($B50="", $K49&lt;&gt;"",$K49&lt;=BB$9,BB$9&lt;=$L49),TRUE,FALSE)</formula>
    </cfRule>
  </conditionalFormatting>
  <conditionalFormatting sqref="BB49:BK49">
    <cfRule type="expression" dxfId="1162" priority="816" stopIfTrue="1">
      <formula>IF(AND($B49&lt;&gt;"",$I49&lt;&gt;"", $I49&lt;=BB$9,BB$9&lt;=$J49),TRUE,FALSE)</formula>
    </cfRule>
  </conditionalFormatting>
  <conditionalFormatting sqref="BB49:BK49">
    <cfRule type="expression" dxfId="1161" priority="817" stopIfTrue="1">
      <formula>IF(AND($B49="", $K30&lt;&gt;"",$K30&lt;=BB$9,BB$9&lt;=$L30),TRUE,FALSE)</formula>
    </cfRule>
  </conditionalFormatting>
  <conditionalFormatting sqref="AQ50:AZ50">
    <cfRule type="expression" dxfId="1160" priority="818" stopIfTrue="1">
      <formula>IF(AND($B50&lt;&gt;"",$I50&lt;&gt;"", $I50&lt;=AQ$9,AQ$9&lt;=$J50),TRUE,FALSE)</formula>
    </cfRule>
  </conditionalFormatting>
  <conditionalFormatting sqref="AQ50:AZ50">
    <cfRule type="expression" dxfId="1159" priority="819" stopIfTrue="1">
      <formula>IF(AND($B50="", $K49&lt;&gt;"",$K49&lt;=AQ$9,AQ$9&lt;=$L49),TRUE,FALSE)</formula>
    </cfRule>
  </conditionalFormatting>
  <conditionalFormatting sqref="AQ49:AZ49">
    <cfRule type="expression" dxfId="1158" priority="820" stopIfTrue="1">
      <formula>IF(AND($B49&lt;&gt;"",$I49&lt;&gt;"", $I49&lt;=AQ$9,AQ$9&lt;=$J49),TRUE,FALSE)</formula>
    </cfRule>
  </conditionalFormatting>
  <conditionalFormatting sqref="AQ49:AZ49">
    <cfRule type="expression" dxfId="1157" priority="821" stopIfTrue="1">
      <formula>IF(AND($B49="", $K30&lt;&gt;"",$K30&lt;=AQ$9,AQ$9&lt;=$L30),TRUE,FALSE)</formula>
    </cfRule>
  </conditionalFormatting>
  <conditionalFormatting sqref="AG50:AP50">
    <cfRule type="expression" dxfId="1156" priority="822" stopIfTrue="1">
      <formula>IF(AND($B50&lt;&gt;"",$I50&lt;&gt;"", $I50&lt;=AG$9,AG$9&lt;=$J50),TRUE,FALSE)</formula>
    </cfRule>
  </conditionalFormatting>
  <conditionalFormatting sqref="AG50:AP50">
    <cfRule type="expression" dxfId="1155" priority="823" stopIfTrue="1">
      <formula>IF(AND($B50="", $K49&lt;&gt;"",$K49&lt;=AG$9,AG$9&lt;=$L49),TRUE,FALSE)</formula>
    </cfRule>
  </conditionalFormatting>
  <conditionalFormatting sqref="AG49:AP49">
    <cfRule type="expression" dxfId="1154" priority="824" stopIfTrue="1">
      <formula>IF(AND($B49&lt;&gt;"",$I49&lt;&gt;"", $I49&lt;=AG$9,AG$9&lt;=$J49),TRUE,FALSE)</formula>
    </cfRule>
  </conditionalFormatting>
  <conditionalFormatting sqref="AG49:AP49">
    <cfRule type="expression" dxfId="1153" priority="825" stopIfTrue="1">
      <formula>IF(AND($B49="", $K30&lt;&gt;"",$K30&lt;=AG$9,AG$9&lt;=$L30),TRUE,FALSE)</formula>
    </cfRule>
  </conditionalFormatting>
  <conditionalFormatting sqref="DD50:DL50">
    <cfRule type="expression" dxfId="1152" priority="826" stopIfTrue="1">
      <formula>IF(AND($B50&lt;&gt;"",$I50&lt;&gt;"", $I50&lt;=DD$9,DD$9&lt;=$J50),TRUE,FALSE)</formula>
    </cfRule>
  </conditionalFormatting>
  <conditionalFormatting sqref="DD50:DL50">
    <cfRule type="expression" dxfId="1151" priority="827" stopIfTrue="1">
      <formula>IF(AND($B50="", $K49&lt;&gt;"",$K49&lt;=DD$9,DD$9&lt;=$L49),TRUE,FALSE)</formula>
    </cfRule>
  </conditionalFormatting>
  <conditionalFormatting sqref="DD49:DL49">
    <cfRule type="expression" dxfId="1150" priority="828" stopIfTrue="1">
      <formula>IF(AND($B49&lt;&gt;"",$I49&lt;&gt;"", $I49&lt;=DD$9,DD$9&lt;=$J49),TRUE,FALSE)</formula>
    </cfRule>
  </conditionalFormatting>
  <conditionalFormatting sqref="DD49:DL49">
    <cfRule type="expression" dxfId="1149" priority="829" stopIfTrue="1">
      <formula>IF(AND($B49="", $K30&lt;&gt;"",$K30&lt;=DD$9,DD$9&lt;=$L30),TRUE,FALSE)</formula>
    </cfRule>
  </conditionalFormatting>
  <conditionalFormatting sqref="F49:F50">
    <cfRule type="expression" dxfId="1148" priority="830" stopIfTrue="1">
      <formula>IF(AND($B49&lt;&gt;"",$I49&lt;&gt;"",$J49&lt;&gt;"",$K49&lt;&gt;"",$L49&lt;&gt;"",$M49=100),TRUE,FALSE)</formula>
    </cfRule>
  </conditionalFormatting>
  <conditionalFormatting sqref="F49:F50">
    <cfRule type="expression" dxfId="1147" priority="831" stopIfTrue="1">
      <formula>IF(AND($B49&lt;&gt;"",$I49&lt;&gt;"",$J49&lt;&gt;"",$J49&lt;TODAY()),TRUE,FALSE)</formula>
    </cfRule>
  </conditionalFormatting>
  <conditionalFormatting sqref="F49:F50">
    <cfRule type="expression" dxfId="1146" priority="832" stopIfTrue="1">
      <formula>IF(OR(AND($B49&lt;&gt;"",$I49&lt;&gt;"",$J49&lt;&gt;"",$K49&lt;&gt;"",$M49&lt;100),AND($I49&lt;&gt;"",$J49&lt;&gt;"",TODAY()&gt;=$I49)),TRUE,FALSE)</formula>
    </cfRule>
  </conditionalFormatting>
  <conditionalFormatting sqref="I33:I34">
    <cfRule type="expression" dxfId="1145" priority="833" stopIfTrue="1">
      <formula>IF(AND($B33&lt;&gt;"",$I33&lt;&gt;"",$J33&lt;&gt;"",$K33&lt;&gt;"",$L33&lt;&gt;"",$M33=100),TRUE,FALSE)</formula>
    </cfRule>
  </conditionalFormatting>
  <conditionalFormatting sqref="I33:I34">
    <cfRule type="expression" dxfId="1144" priority="834" stopIfTrue="1">
      <formula>IF(AND($B33&lt;&gt;"",$I33&lt;&gt;"",$J33&lt;&gt;"",$J33&lt;TODAY()),TRUE,FALSE)</formula>
    </cfRule>
  </conditionalFormatting>
  <conditionalFormatting sqref="I33:I34">
    <cfRule type="expression" dxfId="1143" priority="835" stopIfTrue="1">
      <formula>IF(OR(AND($B33&lt;&gt;"",$I33&lt;&gt;"",$J33&lt;&gt;"",$K33&lt;&gt;"",$M33&lt;100),AND($I33&lt;&gt;"",$J33&lt;&gt;"",TODAY()&gt;=$I33)),TRUE,FALSE)</formula>
    </cfRule>
  </conditionalFormatting>
  <conditionalFormatting sqref="I41:I42">
    <cfRule type="expression" dxfId="1142" priority="836" stopIfTrue="1">
      <formula>IF(AND($B41&lt;&gt;"",$I41&lt;&gt;"",$J41&lt;&gt;"",$K41&lt;&gt;"",$L41&lt;&gt;"",$M41=100),TRUE,FALSE)</formula>
    </cfRule>
  </conditionalFormatting>
  <conditionalFormatting sqref="I41:I42">
    <cfRule type="expression" dxfId="1141" priority="837" stopIfTrue="1">
      <formula>IF(AND($B41&lt;&gt;"",$I41&lt;&gt;"",$J41&lt;&gt;"",$J41&lt;TODAY()),TRUE,FALSE)</formula>
    </cfRule>
  </conditionalFormatting>
  <conditionalFormatting sqref="I41:I42">
    <cfRule type="expression" dxfId="1140" priority="838" stopIfTrue="1">
      <formula>IF(OR(AND($B41&lt;&gt;"",$I41&lt;&gt;"",$J41&lt;&gt;"",$K41&lt;&gt;"",$M41&lt;100),AND($I41&lt;&gt;"",$J41&lt;&gt;"",TODAY()&gt;=$I41)),TRUE,FALSE)</formula>
    </cfRule>
  </conditionalFormatting>
  <conditionalFormatting sqref="S32 DV32:EF32 EI32:EO32">
    <cfRule type="expression" dxfId="1139" priority="839" stopIfTrue="1">
      <formula>IF(AND($B32&lt;&gt;"",$I32&lt;&gt;"", $I32&lt;=S$9,S$9&lt;=$J32),TRUE,FALSE)</formula>
    </cfRule>
  </conditionalFormatting>
  <conditionalFormatting sqref="S32 DV32:EF32 EI32:EO32">
    <cfRule type="expression" dxfId="1138" priority="840" stopIfTrue="1">
      <formula>IF(AND($B32="", $K31&lt;&gt;"",$K31&lt;=S$9,S$9&lt;=$L31),TRUE,FALSE)</formula>
    </cfRule>
  </conditionalFormatting>
  <conditionalFormatting sqref="C31:E32 G31:H32 M31:R32">
    <cfRule type="expression" dxfId="1137" priority="841" stopIfTrue="1">
      <formula>IF(AND($B31&lt;&gt;"",$I31&lt;&gt;"",$J31&lt;&gt;"",$K31&lt;&gt;"",$L31&lt;&gt;"",$M31=100),TRUE,FALSE)</formula>
    </cfRule>
  </conditionalFormatting>
  <conditionalFormatting sqref="C31:E32 G31:H32 M31:R32">
    <cfRule type="expression" dxfId="1136" priority="842" stopIfTrue="1">
      <formula>IF(AND($B31&lt;&gt;"",$I31&lt;&gt;"",$J31&lt;&gt;"",$J31&lt;TODAY()),TRUE,FALSE)</formula>
    </cfRule>
  </conditionalFormatting>
  <conditionalFormatting sqref="C31:E32 G31:H32 M31:R32">
    <cfRule type="expression" dxfId="1135" priority="843" stopIfTrue="1">
      <formula>IF(OR(AND($B31&lt;&gt;"",$I31&lt;&gt;"",$J31&lt;&gt;"",$K31&lt;&gt;"",$M31&lt;100),AND($I31&lt;&gt;"",$J31&lt;&gt;"",TODAY()&gt;=$I31)),TRUE,FALSE)</formula>
    </cfRule>
  </conditionalFormatting>
  <conditionalFormatting sqref="S31 DV31:EF31 EI31:EO31">
    <cfRule type="expression" dxfId="1134" priority="844" stopIfTrue="1">
      <formula>IF(AND($B31&lt;&gt;"",$I31&lt;&gt;"", $I31&lt;=S$9,S$9&lt;=$J31),TRUE,FALSE)</formula>
    </cfRule>
  </conditionalFormatting>
  <conditionalFormatting sqref="S31 DV31:EF31 EI31:EO31">
    <cfRule type="expression" dxfId="1133" priority="845" stopIfTrue="1">
      <formula>IF(AND($B31="", $K26&lt;&gt;"",$K26&lt;=S$9,S$9&lt;=$L26),TRUE,FALSE)</formula>
    </cfRule>
  </conditionalFormatting>
  <conditionalFormatting sqref="EG32:EH32">
    <cfRule type="expression" dxfId="1132" priority="846" stopIfTrue="1">
      <formula>IF(AND($B32&lt;&gt;"",$I32&lt;&gt;"", $I32&lt;=EG$9,EG$9&lt;=$J32),TRUE,FALSE)</formula>
    </cfRule>
  </conditionalFormatting>
  <conditionalFormatting sqref="EG32:EH32">
    <cfRule type="expression" dxfId="1131" priority="847" stopIfTrue="1">
      <formula>IF(AND($B32="", $K31&lt;&gt;"",$K31&lt;=EG$9,EG$9&lt;=$L31),TRUE,FALSE)</formula>
    </cfRule>
  </conditionalFormatting>
  <conditionalFormatting sqref="EG31:EH31">
    <cfRule type="expression" dxfId="1130" priority="848" stopIfTrue="1">
      <formula>IF(AND($B31&lt;&gt;"",$I31&lt;&gt;"", $I31&lt;=EG$9,EG$9&lt;=$J31),TRUE,FALSE)</formula>
    </cfRule>
  </conditionalFormatting>
  <conditionalFormatting sqref="EG31:EH31">
    <cfRule type="expression" dxfId="1129" priority="849" stopIfTrue="1">
      <formula>IF(AND($B31="", $K26&lt;&gt;"",$K26&lt;=EG$9,EG$9&lt;=$L26),TRUE,FALSE)</formula>
    </cfRule>
  </conditionalFormatting>
  <conditionalFormatting sqref="DC32 CR32 BV32:BW32 DM32:DU32 T32:AD32">
    <cfRule type="expression" dxfId="1128" priority="850" stopIfTrue="1">
      <formula>IF(AND($B32&lt;&gt;"",$I32&lt;&gt;"", $I32&lt;=T$9,T$9&lt;=$J32),TRUE,FALSE)</formula>
    </cfRule>
  </conditionalFormatting>
  <conditionalFormatting sqref="DC32 CR32 BV32:BW32 DM32:DU32 T32:AD32">
    <cfRule type="expression" dxfId="1127" priority="851" stopIfTrue="1">
      <formula>IF(AND($B32="", $K31&lt;&gt;"",$K31&lt;=T$9,T$9&lt;=$L31),TRUE,FALSE)</formula>
    </cfRule>
  </conditionalFormatting>
  <conditionalFormatting sqref="DC31 CR31 BV31:BW31 DM31:DU31 T31:AD31">
    <cfRule type="expression" dxfId="1126" priority="852" stopIfTrue="1">
      <formula>IF(AND($B31&lt;&gt;"",$I31&lt;&gt;"", $I31&lt;=T$9,T$9&lt;=$J31),TRUE,FALSE)</formula>
    </cfRule>
  </conditionalFormatting>
  <conditionalFormatting sqref="DC31 CR31 BV31:BW31 DM31:DU31 T31:AD31">
    <cfRule type="expression" dxfId="1125" priority="853" stopIfTrue="1">
      <formula>IF(AND($B31="", $K26&lt;&gt;"",$K26&lt;=T$9,T$9&lt;=$L26),TRUE,FALSE)</formula>
    </cfRule>
  </conditionalFormatting>
  <conditionalFormatting sqref="CS32:DB32">
    <cfRule type="expression" dxfId="1124" priority="854" stopIfTrue="1">
      <formula>IF(AND($B32&lt;&gt;"",$I32&lt;&gt;"", $I32&lt;=CS$9,CS$9&lt;=$J32),TRUE,FALSE)</formula>
    </cfRule>
  </conditionalFormatting>
  <conditionalFormatting sqref="CS32:DB32">
    <cfRule type="expression" dxfId="1123" priority="855" stopIfTrue="1">
      <formula>IF(AND($B32="", $K31&lt;&gt;"",$K31&lt;=CS$9,CS$9&lt;=$L31),TRUE,FALSE)</formula>
    </cfRule>
  </conditionalFormatting>
  <conditionalFormatting sqref="CS31:DB31">
    <cfRule type="expression" dxfId="1122" priority="856" stopIfTrue="1">
      <formula>IF(AND($B31&lt;&gt;"",$I31&lt;&gt;"", $I31&lt;=CS$9,CS$9&lt;=$J31),TRUE,FALSE)</formula>
    </cfRule>
  </conditionalFormatting>
  <conditionalFormatting sqref="CS31:DB31">
    <cfRule type="expression" dxfId="1121" priority="857" stopIfTrue="1">
      <formula>IF(AND($B31="", $K26&lt;&gt;"",$K26&lt;=CS$9,CS$9&lt;=$L26),TRUE,FALSE)</formula>
    </cfRule>
  </conditionalFormatting>
  <conditionalFormatting sqref="CH32:CQ32">
    <cfRule type="expression" dxfId="1120" priority="858" stopIfTrue="1">
      <formula>IF(AND($B32&lt;&gt;"",$I32&lt;&gt;"", $I32&lt;=CH$9,CH$9&lt;=$J32),TRUE,FALSE)</formula>
    </cfRule>
  </conditionalFormatting>
  <conditionalFormatting sqref="CH32:CQ32">
    <cfRule type="expression" dxfId="1119" priority="859" stopIfTrue="1">
      <formula>IF(AND($B32="", $K31&lt;&gt;"",$K31&lt;=CH$9,CH$9&lt;=$L31),TRUE,FALSE)</formula>
    </cfRule>
  </conditionalFormatting>
  <conditionalFormatting sqref="CH31:CQ31">
    <cfRule type="expression" dxfId="1118" priority="860" stopIfTrue="1">
      <formula>IF(AND($B31&lt;&gt;"",$I31&lt;&gt;"", $I31&lt;=CH$9,CH$9&lt;=$J31),TRUE,FALSE)</formula>
    </cfRule>
  </conditionalFormatting>
  <conditionalFormatting sqref="CH31:CQ31">
    <cfRule type="expression" dxfId="1117" priority="861" stopIfTrue="1">
      <formula>IF(AND($B31="", $K26&lt;&gt;"",$K26&lt;=CH$9,CH$9&lt;=$L26),TRUE,FALSE)</formula>
    </cfRule>
  </conditionalFormatting>
  <conditionalFormatting sqref="BX32:CG32">
    <cfRule type="expression" dxfId="1116" priority="862" stopIfTrue="1">
      <formula>IF(AND($B32&lt;&gt;"",$I32&lt;&gt;"", $I32&lt;=BX$9,BX$9&lt;=$J32),TRUE,FALSE)</formula>
    </cfRule>
  </conditionalFormatting>
  <conditionalFormatting sqref="BX32:CG32">
    <cfRule type="expression" dxfId="1115" priority="863" stopIfTrue="1">
      <formula>IF(AND($B32="", $K31&lt;&gt;"",$K31&lt;=BX$9,BX$9&lt;=$L31),TRUE,FALSE)</formula>
    </cfRule>
  </conditionalFormatting>
  <conditionalFormatting sqref="BX31:CG31">
    <cfRule type="expression" dxfId="1114" priority="864" stopIfTrue="1">
      <formula>IF(AND($B31&lt;&gt;"",$I31&lt;&gt;"", $I31&lt;=BX$9,BX$9&lt;=$J31),TRUE,FALSE)</formula>
    </cfRule>
  </conditionalFormatting>
  <conditionalFormatting sqref="BX31:CG31">
    <cfRule type="expression" dxfId="1113" priority="865" stopIfTrue="1">
      <formula>IF(AND($B31="", $K26&lt;&gt;"",$K26&lt;=BX$9,BX$9&lt;=$L26),TRUE,FALSE)</formula>
    </cfRule>
  </conditionalFormatting>
  <conditionalFormatting sqref="BL32:BU32 BA32 AE32:AF32">
    <cfRule type="expression" dxfId="1112" priority="866" stopIfTrue="1">
      <formula>IF(AND($B32&lt;&gt;"",$I32&lt;&gt;"", $I32&lt;=AE$9,AE$9&lt;=$J32),TRUE,FALSE)</formula>
    </cfRule>
  </conditionalFormatting>
  <conditionalFormatting sqref="BL32:BU32 BA32 AE32:AF32">
    <cfRule type="expression" dxfId="1111" priority="867" stopIfTrue="1">
      <formula>IF(AND($B32="", $K31&lt;&gt;"",$K31&lt;=AE$9,AE$9&lt;=$L31),TRUE,FALSE)</formula>
    </cfRule>
  </conditionalFormatting>
  <conditionalFormatting sqref="BL31:BU31 BA31 AE31:AF31">
    <cfRule type="expression" dxfId="1110" priority="868" stopIfTrue="1">
      <formula>IF(AND($B31&lt;&gt;"",$I31&lt;&gt;"", $I31&lt;=AE$9,AE$9&lt;=$J31),TRUE,FALSE)</formula>
    </cfRule>
  </conditionalFormatting>
  <conditionalFormatting sqref="BL31:BU31 BA31 AE31:AF31">
    <cfRule type="expression" dxfId="1109" priority="869" stopIfTrue="1">
      <formula>IF(AND($B31="", $K26&lt;&gt;"",$K26&lt;=AE$9,AE$9&lt;=$L26),TRUE,FALSE)</formula>
    </cfRule>
  </conditionalFormatting>
  <conditionalFormatting sqref="BB32:BK32">
    <cfRule type="expression" dxfId="1108" priority="870" stopIfTrue="1">
      <formula>IF(AND($B32&lt;&gt;"",$I32&lt;&gt;"", $I32&lt;=BB$9,BB$9&lt;=$J32),TRUE,FALSE)</formula>
    </cfRule>
  </conditionalFormatting>
  <conditionalFormatting sqref="BB32:BK32">
    <cfRule type="expression" dxfId="1107" priority="871" stopIfTrue="1">
      <formula>IF(AND($B32="", $K31&lt;&gt;"",$K31&lt;=BB$9,BB$9&lt;=$L31),TRUE,FALSE)</formula>
    </cfRule>
  </conditionalFormatting>
  <conditionalFormatting sqref="BB31:BK31">
    <cfRule type="expression" dxfId="1106" priority="872" stopIfTrue="1">
      <formula>IF(AND($B31&lt;&gt;"",$I31&lt;&gt;"", $I31&lt;=BB$9,BB$9&lt;=$J31),TRUE,FALSE)</formula>
    </cfRule>
  </conditionalFormatting>
  <conditionalFormatting sqref="BB31:BK31">
    <cfRule type="expression" dxfId="1105" priority="873" stopIfTrue="1">
      <formula>IF(AND($B31="", $K26&lt;&gt;"",$K26&lt;=BB$9,BB$9&lt;=$L26),TRUE,FALSE)</formula>
    </cfRule>
  </conditionalFormatting>
  <conditionalFormatting sqref="AQ32:AZ32">
    <cfRule type="expression" dxfId="1104" priority="874" stopIfTrue="1">
      <formula>IF(AND($B32&lt;&gt;"",$I32&lt;&gt;"", $I32&lt;=AQ$9,AQ$9&lt;=$J32),TRUE,FALSE)</formula>
    </cfRule>
  </conditionalFormatting>
  <conditionalFormatting sqref="AQ32:AZ32">
    <cfRule type="expression" dxfId="1103" priority="875" stopIfTrue="1">
      <formula>IF(AND($B32="", $K31&lt;&gt;"",$K31&lt;=AQ$9,AQ$9&lt;=$L31),TRUE,FALSE)</formula>
    </cfRule>
  </conditionalFormatting>
  <conditionalFormatting sqref="AQ31:AZ31">
    <cfRule type="expression" dxfId="1102" priority="876" stopIfTrue="1">
      <formula>IF(AND($B31&lt;&gt;"",$I31&lt;&gt;"", $I31&lt;=AQ$9,AQ$9&lt;=$J31),TRUE,FALSE)</formula>
    </cfRule>
  </conditionalFormatting>
  <conditionalFormatting sqref="AQ31:AZ31">
    <cfRule type="expression" dxfId="1101" priority="877" stopIfTrue="1">
      <formula>IF(AND($B31="", $K26&lt;&gt;"",$K26&lt;=AQ$9,AQ$9&lt;=$L26),TRUE,FALSE)</formula>
    </cfRule>
  </conditionalFormatting>
  <conditionalFormatting sqref="AG32:AP32">
    <cfRule type="expression" dxfId="1100" priority="878" stopIfTrue="1">
      <formula>IF(AND($B32&lt;&gt;"",$I32&lt;&gt;"", $I32&lt;=AG$9,AG$9&lt;=$J32),TRUE,FALSE)</formula>
    </cfRule>
  </conditionalFormatting>
  <conditionalFormatting sqref="AG32:AP32">
    <cfRule type="expression" dxfId="1099" priority="879" stopIfTrue="1">
      <formula>IF(AND($B32="", $K31&lt;&gt;"",$K31&lt;=AG$9,AG$9&lt;=$L31),TRUE,FALSE)</formula>
    </cfRule>
  </conditionalFormatting>
  <conditionalFormatting sqref="AG31:AP31">
    <cfRule type="expression" dxfId="1098" priority="880" stopIfTrue="1">
      <formula>IF(AND($B31&lt;&gt;"",$I31&lt;&gt;"", $I31&lt;=AG$9,AG$9&lt;=$J31),TRUE,FALSE)</formula>
    </cfRule>
  </conditionalFormatting>
  <conditionalFormatting sqref="AG31:AP31">
    <cfRule type="expression" dxfId="1097" priority="881" stopIfTrue="1">
      <formula>IF(AND($B31="", $K26&lt;&gt;"",$K26&lt;=AG$9,AG$9&lt;=$L26),TRUE,FALSE)</formula>
    </cfRule>
  </conditionalFormatting>
  <conditionalFormatting sqref="DD32:DL32">
    <cfRule type="expression" dxfId="1096" priority="882" stopIfTrue="1">
      <formula>IF(AND($B32&lt;&gt;"",$I32&lt;&gt;"", $I32&lt;=DD$9,DD$9&lt;=$J32),TRUE,FALSE)</formula>
    </cfRule>
  </conditionalFormatting>
  <conditionalFormatting sqref="DD32:DL32">
    <cfRule type="expression" dxfId="1095" priority="883" stopIfTrue="1">
      <formula>IF(AND($B32="", $K31&lt;&gt;"",$K31&lt;=DD$9,DD$9&lt;=$L31),TRUE,FALSE)</formula>
    </cfRule>
  </conditionalFormatting>
  <conditionalFormatting sqref="DD31:DL31">
    <cfRule type="expression" dxfId="1094" priority="884" stopIfTrue="1">
      <formula>IF(AND($B31&lt;&gt;"",$I31&lt;&gt;"", $I31&lt;=DD$9,DD$9&lt;=$J31),TRUE,FALSE)</formula>
    </cfRule>
  </conditionalFormatting>
  <conditionalFormatting sqref="DD31:DL31">
    <cfRule type="expression" dxfId="1093" priority="885" stopIfTrue="1">
      <formula>IF(AND($B31="", $K26&lt;&gt;"",$K26&lt;=DD$9,DD$9&lt;=$L26),TRUE,FALSE)</formula>
    </cfRule>
  </conditionalFormatting>
  <conditionalFormatting sqref="F31:F32">
    <cfRule type="expression" dxfId="1092" priority="886" stopIfTrue="1">
      <formula>IF(AND($B31&lt;&gt;"",$I31&lt;&gt;"",$J31&lt;&gt;"",$K31&lt;&gt;"",$L31&lt;&gt;"",$M31=100),TRUE,FALSE)</formula>
    </cfRule>
  </conditionalFormatting>
  <conditionalFormatting sqref="F31:F32">
    <cfRule type="expression" dxfId="1091" priority="887" stopIfTrue="1">
      <formula>IF(AND($B31&lt;&gt;"",$I31&lt;&gt;"",$J31&lt;&gt;"",$J31&lt;TODAY()),TRUE,FALSE)</formula>
    </cfRule>
  </conditionalFormatting>
  <conditionalFormatting sqref="F31:F32">
    <cfRule type="expression" dxfId="1090" priority="888" stopIfTrue="1">
      <formula>IF(OR(AND($B31&lt;&gt;"",$I31&lt;&gt;"",$J31&lt;&gt;"",$K31&lt;&gt;"",$M31&lt;100),AND($I31&lt;&gt;"",$J31&lt;&gt;"",TODAY()&gt;=$I31)),TRUE,FALSE)</formula>
    </cfRule>
  </conditionalFormatting>
  <conditionalFormatting sqref="I17:I18">
    <cfRule type="expression" dxfId="1089" priority="889" stopIfTrue="1">
      <formula>IF(AND($B17&lt;&gt;"",$I17&lt;&gt;"",$J17&lt;&gt;"",$K17&lt;&gt;"",$L17&lt;&gt;"",$M17=100),TRUE,FALSE)</formula>
    </cfRule>
  </conditionalFormatting>
  <conditionalFormatting sqref="I17:I18">
    <cfRule type="expression" dxfId="1088" priority="890" stopIfTrue="1">
      <formula>IF(AND($B17&lt;&gt;"",$I17&lt;&gt;"",$J17&lt;&gt;"",$J17&lt;TODAY()),TRUE,FALSE)</formula>
    </cfRule>
  </conditionalFormatting>
  <conditionalFormatting sqref="I17:I18">
    <cfRule type="expression" dxfId="1087" priority="891" stopIfTrue="1">
      <formula>IF(OR(AND($B17&lt;&gt;"",$I17&lt;&gt;"",$J17&lt;&gt;"",$K17&lt;&gt;"",$M17&lt;100),AND($I17&lt;&gt;"",$J17&lt;&gt;"",TODAY()&gt;=$I17)),TRUE,FALSE)</formula>
    </cfRule>
  </conditionalFormatting>
  <conditionalFormatting sqref="I19:I20">
    <cfRule type="expression" dxfId="1086" priority="892" stopIfTrue="1">
      <formula>IF(AND($B19&lt;&gt;"",$I19&lt;&gt;"",$J19&lt;&gt;"",$K19&lt;&gt;"",$L19&lt;&gt;"",$M19=100),TRUE,FALSE)</formula>
    </cfRule>
  </conditionalFormatting>
  <conditionalFormatting sqref="I19:I20">
    <cfRule type="expression" dxfId="1085" priority="893" stopIfTrue="1">
      <formula>IF(AND($B19&lt;&gt;"",$I19&lt;&gt;"",$J19&lt;&gt;"",$J19&lt;TODAY()),TRUE,FALSE)</formula>
    </cfRule>
  </conditionalFormatting>
  <conditionalFormatting sqref="I19:I20">
    <cfRule type="expression" dxfId="1084" priority="894" stopIfTrue="1">
      <formula>IF(OR(AND($B19&lt;&gt;"",$I19&lt;&gt;"",$J19&lt;&gt;"",$K19&lt;&gt;"",$M19&lt;100),AND($I19&lt;&gt;"",$J19&lt;&gt;"",TODAY()&gt;=$I19)),TRUE,FALSE)</formula>
    </cfRule>
  </conditionalFormatting>
  <conditionalFormatting sqref="I21:I22">
    <cfRule type="expression" dxfId="1083" priority="895" stopIfTrue="1">
      <formula>IF(AND($B21&lt;&gt;"",$I21&lt;&gt;"",$J21&lt;&gt;"",$K21&lt;&gt;"",$L21&lt;&gt;"",$M21=100),TRUE,FALSE)</formula>
    </cfRule>
  </conditionalFormatting>
  <conditionalFormatting sqref="I21:I22">
    <cfRule type="expression" dxfId="1082" priority="896" stopIfTrue="1">
      <formula>IF(AND($B21&lt;&gt;"",$I21&lt;&gt;"",$J21&lt;&gt;"",$J21&lt;TODAY()),TRUE,FALSE)</formula>
    </cfRule>
  </conditionalFormatting>
  <conditionalFormatting sqref="I21:I22">
    <cfRule type="expression" dxfId="1081" priority="897" stopIfTrue="1">
      <formula>IF(OR(AND($B21&lt;&gt;"",$I21&lt;&gt;"",$J21&lt;&gt;"",$K21&lt;&gt;"",$M21&lt;100),AND($I21&lt;&gt;"",$J21&lt;&gt;"",TODAY()&gt;=$I21)),TRUE,FALSE)</formula>
    </cfRule>
  </conditionalFormatting>
  <conditionalFormatting sqref="I23:I24">
    <cfRule type="expression" dxfId="1080" priority="898" stopIfTrue="1">
      <formula>IF(AND($B23&lt;&gt;"",$I23&lt;&gt;"",$J23&lt;&gt;"",$K23&lt;&gt;"",$L23&lt;&gt;"",$M23=100),TRUE,FALSE)</formula>
    </cfRule>
  </conditionalFormatting>
  <conditionalFormatting sqref="I23:I24">
    <cfRule type="expression" dxfId="1079" priority="899" stopIfTrue="1">
      <formula>IF(AND($B23&lt;&gt;"",$I23&lt;&gt;"",$J23&lt;&gt;"",$J23&lt;TODAY()),TRUE,FALSE)</formula>
    </cfRule>
  </conditionalFormatting>
  <conditionalFormatting sqref="I23:I24">
    <cfRule type="expression" dxfId="1078" priority="900" stopIfTrue="1">
      <formula>IF(OR(AND($B23&lt;&gt;"",$I23&lt;&gt;"",$J23&lt;&gt;"",$K23&lt;&gt;"",$M23&lt;100),AND($I23&lt;&gt;"",$J23&lt;&gt;"",TODAY()&gt;=$I23)),TRUE,FALSE)</formula>
    </cfRule>
  </conditionalFormatting>
  <conditionalFormatting sqref="I25:I26">
    <cfRule type="expression" dxfId="1077" priority="901" stopIfTrue="1">
      <formula>IF(AND($B25&lt;&gt;"",$I25&lt;&gt;"",$J25&lt;&gt;"",$K25&lt;&gt;"",$L25&lt;&gt;"",$M25=100),TRUE,FALSE)</formula>
    </cfRule>
  </conditionalFormatting>
  <conditionalFormatting sqref="I25:I26">
    <cfRule type="expression" dxfId="1076" priority="902" stopIfTrue="1">
      <formula>IF(AND($B25&lt;&gt;"",$I25&lt;&gt;"",$J25&lt;&gt;"",$J25&lt;TODAY()),TRUE,FALSE)</formula>
    </cfRule>
  </conditionalFormatting>
  <conditionalFormatting sqref="I25:I26">
    <cfRule type="expression" dxfId="1075" priority="903" stopIfTrue="1">
      <formula>IF(OR(AND($B25&lt;&gt;"",$I25&lt;&gt;"",$J25&lt;&gt;"",$K25&lt;&gt;"",$M25&lt;100),AND($I25&lt;&gt;"",$J25&lt;&gt;"",TODAY()&gt;=$I25)),TRUE,FALSE)</formula>
    </cfRule>
  </conditionalFormatting>
  <conditionalFormatting sqref="I27:I28">
    <cfRule type="expression" dxfId="1074" priority="904" stopIfTrue="1">
      <formula>IF(AND($B27&lt;&gt;"",$I27&lt;&gt;"",$J27&lt;&gt;"",$K27&lt;&gt;"",$L27&lt;&gt;"",$M27=100),TRUE,FALSE)</formula>
    </cfRule>
  </conditionalFormatting>
  <conditionalFormatting sqref="I27:I28">
    <cfRule type="expression" dxfId="1073" priority="905" stopIfTrue="1">
      <formula>IF(AND($B27&lt;&gt;"",$I27&lt;&gt;"",$J27&lt;&gt;"",$J27&lt;TODAY()),TRUE,FALSE)</formula>
    </cfRule>
  </conditionalFormatting>
  <conditionalFormatting sqref="I27:I28">
    <cfRule type="expression" dxfId="1072" priority="906" stopIfTrue="1">
      <formula>IF(OR(AND($B27&lt;&gt;"",$I27&lt;&gt;"",$J27&lt;&gt;"",$K27&lt;&gt;"",$M27&lt;100),AND($I27&lt;&gt;"",$J27&lt;&gt;"",TODAY()&gt;=$I27)),TRUE,FALSE)</formula>
    </cfRule>
  </conditionalFormatting>
  <conditionalFormatting sqref="I29:I30">
    <cfRule type="expression" dxfId="1071" priority="907" stopIfTrue="1">
      <formula>IF(AND($B29&lt;&gt;"",$I29&lt;&gt;"",$J29&lt;&gt;"",$K29&lt;&gt;"",$L29&lt;&gt;"",$M29=100),TRUE,FALSE)</formula>
    </cfRule>
  </conditionalFormatting>
  <conditionalFormatting sqref="I29:I30">
    <cfRule type="expression" dxfId="1070" priority="908" stopIfTrue="1">
      <formula>IF(AND($B29&lt;&gt;"",$I29&lt;&gt;"",$J29&lt;&gt;"",$J29&lt;TODAY()),TRUE,FALSE)</formula>
    </cfRule>
  </conditionalFormatting>
  <conditionalFormatting sqref="I29:I30">
    <cfRule type="expression" dxfId="1069" priority="909" stopIfTrue="1">
      <formula>IF(OR(AND($B29&lt;&gt;"",$I29&lt;&gt;"",$J29&lt;&gt;"",$K29&lt;&gt;"",$M29&lt;100),AND($I29&lt;&gt;"",$J29&lt;&gt;"",TODAY()&gt;=$I29)),TRUE,FALSE)</formula>
    </cfRule>
  </conditionalFormatting>
  <conditionalFormatting sqref="I31:I32">
    <cfRule type="expression" dxfId="1068" priority="910" stopIfTrue="1">
      <formula>IF(AND($B31&lt;&gt;"",$I31&lt;&gt;"",$J31&lt;&gt;"",$K31&lt;&gt;"",$L31&lt;&gt;"",$M31=100),TRUE,FALSE)</formula>
    </cfRule>
  </conditionalFormatting>
  <conditionalFormatting sqref="I31:I32">
    <cfRule type="expression" dxfId="1067" priority="911" stopIfTrue="1">
      <formula>IF(AND($B31&lt;&gt;"",$I31&lt;&gt;"",$J31&lt;&gt;"",$J31&lt;TODAY()),TRUE,FALSE)</formula>
    </cfRule>
  </conditionalFormatting>
  <conditionalFormatting sqref="I31:I32">
    <cfRule type="expression" dxfId="1066" priority="912" stopIfTrue="1">
      <formula>IF(OR(AND($B31&lt;&gt;"",$I31&lt;&gt;"",$J31&lt;&gt;"",$K31&lt;&gt;"",$M31&lt;100),AND($I31&lt;&gt;"",$J31&lt;&gt;"",TODAY()&gt;=$I31)),TRUE,FALSE)</formula>
    </cfRule>
  </conditionalFormatting>
  <conditionalFormatting sqref="I35:I36">
    <cfRule type="expression" dxfId="1065" priority="913" stopIfTrue="1">
      <formula>IF(AND($B35&lt;&gt;"",$I35&lt;&gt;"",$J35&lt;&gt;"",$K35&lt;&gt;"",$L35&lt;&gt;"",$M35=100),TRUE,FALSE)</formula>
    </cfRule>
  </conditionalFormatting>
  <conditionalFormatting sqref="I35:I36">
    <cfRule type="expression" dxfId="1064" priority="914" stopIfTrue="1">
      <formula>IF(AND($B35&lt;&gt;"",$I35&lt;&gt;"",$J35&lt;&gt;"",$J35&lt;TODAY()),TRUE,FALSE)</formula>
    </cfRule>
  </conditionalFormatting>
  <conditionalFormatting sqref="I35:I36">
    <cfRule type="expression" dxfId="1063" priority="915" stopIfTrue="1">
      <formula>IF(OR(AND($B35&lt;&gt;"",$I35&lt;&gt;"",$J35&lt;&gt;"",$K35&lt;&gt;"",$M35&lt;100),AND($I35&lt;&gt;"",$J35&lt;&gt;"",TODAY()&gt;=$I35)),TRUE,FALSE)</formula>
    </cfRule>
  </conditionalFormatting>
  <conditionalFormatting sqref="I37:I38">
    <cfRule type="expression" dxfId="1062" priority="916" stopIfTrue="1">
      <formula>IF(AND($B37&lt;&gt;"",$I37&lt;&gt;"",$J37&lt;&gt;"",$K37&lt;&gt;"",$L37&lt;&gt;"",$M37=100),TRUE,FALSE)</formula>
    </cfRule>
  </conditionalFormatting>
  <conditionalFormatting sqref="I37:I38">
    <cfRule type="expression" dxfId="1061" priority="917" stopIfTrue="1">
      <formula>IF(AND($B37&lt;&gt;"",$I37&lt;&gt;"",$J37&lt;&gt;"",$J37&lt;TODAY()),TRUE,FALSE)</formula>
    </cfRule>
  </conditionalFormatting>
  <conditionalFormatting sqref="I37:I38">
    <cfRule type="expression" dxfId="1060" priority="918" stopIfTrue="1">
      <formula>IF(OR(AND($B37&lt;&gt;"",$I37&lt;&gt;"",$J37&lt;&gt;"",$K37&lt;&gt;"",$M37&lt;100),AND($I37&lt;&gt;"",$J37&lt;&gt;"",TODAY()&gt;=$I37)),TRUE,FALSE)</formula>
    </cfRule>
  </conditionalFormatting>
  <conditionalFormatting sqref="I47:I48">
    <cfRule type="expression" dxfId="1059" priority="919" stopIfTrue="1">
      <formula>IF(AND($B47&lt;&gt;"",$I47&lt;&gt;"",$J47&lt;&gt;"",$K47&lt;&gt;"",$L47&lt;&gt;"",$M47=100),TRUE,FALSE)</formula>
    </cfRule>
  </conditionalFormatting>
  <conditionalFormatting sqref="I47:I48">
    <cfRule type="expression" dxfId="1058" priority="920" stopIfTrue="1">
      <formula>IF(AND($B47&lt;&gt;"",$I47&lt;&gt;"",$J47&lt;&gt;"",$J47&lt;TODAY()),TRUE,FALSE)</formula>
    </cfRule>
  </conditionalFormatting>
  <conditionalFormatting sqref="I47:I48">
    <cfRule type="expression" dxfId="1057" priority="921" stopIfTrue="1">
      <formula>IF(OR(AND($B47&lt;&gt;"",$I47&lt;&gt;"",$J47&lt;&gt;"",$K47&lt;&gt;"",$M47&lt;100),AND($I47&lt;&gt;"",$J47&lt;&gt;"",TODAY()&gt;=$I47)),TRUE,FALSE)</formula>
    </cfRule>
  </conditionalFormatting>
  <conditionalFormatting sqref="I49:I50">
    <cfRule type="expression" dxfId="1056" priority="922" stopIfTrue="1">
      <formula>IF(AND($B49&lt;&gt;"",$I49&lt;&gt;"",$J49&lt;&gt;"",$K49&lt;&gt;"",$L49&lt;&gt;"",$M49=100),TRUE,FALSE)</formula>
    </cfRule>
  </conditionalFormatting>
  <conditionalFormatting sqref="I49:I50">
    <cfRule type="expression" dxfId="1055" priority="923" stopIfTrue="1">
      <formula>IF(AND($B49&lt;&gt;"",$I49&lt;&gt;"",$J49&lt;&gt;"",$J49&lt;TODAY()),TRUE,FALSE)</formula>
    </cfRule>
  </conditionalFormatting>
  <conditionalFormatting sqref="I49:I50">
    <cfRule type="expression" dxfId="1054" priority="924" stopIfTrue="1">
      <formula>IF(OR(AND($B49&lt;&gt;"",$I49&lt;&gt;"",$J49&lt;&gt;"",$K49&lt;&gt;"",$M49&lt;100),AND($I49&lt;&gt;"",$J49&lt;&gt;"",TODAY()&gt;=$I49)),TRUE,FALSE)</formula>
    </cfRule>
  </conditionalFormatting>
  <conditionalFormatting sqref="I55:I56">
    <cfRule type="expression" dxfId="1053" priority="925" stopIfTrue="1">
      <formula>IF(AND($B55&lt;&gt;"",$I55&lt;&gt;"",$J55&lt;&gt;"",$K55&lt;&gt;"",$L55&lt;&gt;"",$M55=100),TRUE,FALSE)</formula>
    </cfRule>
  </conditionalFormatting>
  <conditionalFormatting sqref="I55:I56">
    <cfRule type="expression" dxfId="1052" priority="926" stopIfTrue="1">
      <formula>IF(AND($B55&lt;&gt;"",$I55&lt;&gt;"",$J55&lt;&gt;"",$J55&lt;TODAY()),TRUE,FALSE)</formula>
    </cfRule>
  </conditionalFormatting>
  <conditionalFormatting sqref="I55:I56">
    <cfRule type="expression" dxfId="1051" priority="927" stopIfTrue="1">
      <formula>IF(OR(AND($B55&lt;&gt;"",$I55&lt;&gt;"",$J55&lt;&gt;"",$K55&lt;&gt;"",$M55&lt;100),AND($I55&lt;&gt;"",$J55&lt;&gt;"",TODAY()&gt;=$I55)),TRUE,FALSE)</formula>
    </cfRule>
  </conditionalFormatting>
  <conditionalFormatting sqref="I51:I52">
    <cfRule type="expression" dxfId="1050" priority="928" stopIfTrue="1">
      <formula>IF(AND($B51&lt;&gt;"",$I51&lt;&gt;"",$J51&lt;&gt;"",$K51&lt;&gt;"",$L51&lt;&gt;"",$M51=100),TRUE,FALSE)</formula>
    </cfRule>
  </conditionalFormatting>
  <conditionalFormatting sqref="I51:I52">
    <cfRule type="expression" dxfId="1049" priority="929" stopIfTrue="1">
      <formula>IF(AND($B51&lt;&gt;"",$I51&lt;&gt;"",$J51&lt;&gt;"",$J51&lt;TODAY()),TRUE,FALSE)</formula>
    </cfRule>
  </conditionalFormatting>
  <conditionalFormatting sqref="I51:I52">
    <cfRule type="expression" dxfId="1048" priority="930" stopIfTrue="1">
      <formula>IF(OR(AND($B51&lt;&gt;"",$I51&lt;&gt;"",$J51&lt;&gt;"",$K51&lt;&gt;"",$M51&lt;100),AND($I51&lt;&gt;"",$J51&lt;&gt;"",TODAY()&gt;=$I51)),TRUE,FALSE)</formula>
    </cfRule>
  </conditionalFormatting>
  <conditionalFormatting sqref="I57:I58">
    <cfRule type="expression" dxfId="1047" priority="931" stopIfTrue="1">
      <formula>IF(AND($B57&lt;&gt;"",$I57&lt;&gt;"",$J57&lt;&gt;"",$K57&lt;&gt;"",$L57&lt;&gt;"",$M57=100),TRUE,FALSE)</formula>
    </cfRule>
  </conditionalFormatting>
  <conditionalFormatting sqref="I57:I58">
    <cfRule type="expression" dxfId="1046" priority="932" stopIfTrue="1">
      <formula>IF(AND($B57&lt;&gt;"",$I57&lt;&gt;"",$J57&lt;&gt;"",$J57&lt;TODAY()),TRUE,FALSE)</formula>
    </cfRule>
  </conditionalFormatting>
  <conditionalFormatting sqref="I57:I58">
    <cfRule type="expression" dxfId="1045" priority="933" stopIfTrue="1">
      <formula>IF(OR(AND($B57&lt;&gt;"",$I57&lt;&gt;"",$J57&lt;&gt;"",$K57&lt;&gt;"",$M57&lt;100),AND($I57&lt;&gt;"",$J57&lt;&gt;"",TODAY()&gt;=$I57)),TRUE,FALSE)</formula>
    </cfRule>
  </conditionalFormatting>
  <conditionalFormatting sqref="I59:I60">
    <cfRule type="expression" dxfId="1044" priority="934" stopIfTrue="1">
      <formula>IF(AND($B59&lt;&gt;"",$I59&lt;&gt;"",$J59&lt;&gt;"",$K59&lt;&gt;"",$L59&lt;&gt;"",$M59=100),TRUE,FALSE)</formula>
    </cfRule>
  </conditionalFormatting>
  <conditionalFormatting sqref="I59:I60">
    <cfRule type="expression" dxfId="1043" priority="935" stopIfTrue="1">
      <formula>IF(AND($B59&lt;&gt;"",$I59&lt;&gt;"",$J59&lt;&gt;"",$J59&lt;TODAY()),TRUE,FALSE)</formula>
    </cfRule>
  </conditionalFormatting>
  <conditionalFormatting sqref="I59:I60">
    <cfRule type="expression" dxfId="1042" priority="936" stopIfTrue="1">
      <formula>IF(OR(AND($B59&lt;&gt;"",$I59&lt;&gt;"",$J59&lt;&gt;"",$K59&lt;&gt;"",$M59&lt;100),AND($I59&lt;&gt;"",$J59&lt;&gt;"",TODAY()&gt;=$I59)),TRUE,FALSE)</formula>
    </cfRule>
  </conditionalFormatting>
  <conditionalFormatting sqref="I61:I62">
    <cfRule type="expression" dxfId="1041" priority="937" stopIfTrue="1">
      <formula>IF(AND($B61&lt;&gt;"",$I61&lt;&gt;"",$J61&lt;&gt;"",$K61&lt;&gt;"",$L61&lt;&gt;"",$M61=100),TRUE,FALSE)</formula>
    </cfRule>
  </conditionalFormatting>
  <conditionalFormatting sqref="I61:I62">
    <cfRule type="expression" dxfId="1040" priority="938" stopIfTrue="1">
      <formula>IF(AND($B61&lt;&gt;"",$I61&lt;&gt;"",$J61&lt;&gt;"",$J61&lt;TODAY()),TRUE,FALSE)</formula>
    </cfRule>
  </conditionalFormatting>
  <conditionalFormatting sqref="I61:I62">
    <cfRule type="expression" dxfId="1039" priority="939" stopIfTrue="1">
      <formula>IF(OR(AND($B61&lt;&gt;"",$I61&lt;&gt;"",$J61&lt;&gt;"",$K61&lt;&gt;"",$M61&lt;100),AND($I61&lt;&gt;"",$J61&lt;&gt;"",TODAY()&gt;=$I61)),TRUE,FALSE)</formula>
    </cfRule>
  </conditionalFormatting>
  <conditionalFormatting sqref="I63:I64">
    <cfRule type="expression" dxfId="1038" priority="940" stopIfTrue="1">
      <formula>IF(AND($B63&lt;&gt;"",$I63&lt;&gt;"",$J63&lt;&gt;"",$K63&lt;&gt;"",$L63&lt;&gt;"",$M63=100),TRUE,FALSE)</formula>
    </cfRule>
  </conditionalFormatting>
  <conditionalFormatting sqref="I63:I64">
    <cfRule type="expression" dxfId="1037" priority="941" stopIfTrue="1">
      <formula>IF(AND($B63&lt;&gt;"",$I63&lt;&gt;"",$J63&lt;&gt;"",$J63&lt;TODAY()),TRUE,FALSE)</formula>
    </cfRule>
  </conditionalFormatting>
  <conditionalFormatting sqref="I63:I64">
    <cfRule type="expression" dxfId="1036" priority="942" stopIfTrue="1">
      <formula>IF(OR(AND($B63&lt;&gt;"",$I63&lt;&gt;"",$J63&lt;&gt;"",$K63&lt;&gt;"",$M63&lt;100),AND($I63&lt;&gt;"",$J63&lt;&gt;"",TODAY()&gt;=$I63)),TRUE,FALSE)</formula>
    </cfRule>
  </conditionalFormatting>
  <conditionalFormatting sqref="I65:I66">
    <cfRule type="expression" dxfId="1035" priority="943" stopIfTrue="1">
      <formula>IF(AND($B65&lt;&gt;"",$I65&lt;&gt;"",$J65&lt;&gt;"",$K65&lt;&gt;"",$L65&lt;&gt;"",$M65=100),TRUE,FALSE)</formula>
    </cfRule>
  </conditionalFormatting>
  <conditionalFormatting sqref="I65:I66">
    <cfRule type="expression" dxfId="1034" priority="944" stopIfTrue="1">
      <formula>IF(AND($B65&lt;&gt;"",$I65&lt;&gt;"",$J65&lt;&gt;"",$J65&lt;TODAY()),TRUE,FALSE)</formula>
    </cfRule>
  </conditionalFormatting>
  <conditionalFormatting sqref="I65:I66">
    <cfRule type="expression" dxfId="1033" priority="945" stopIfTrue="1">
      <formula>IF(OR(AND($B65&lt;&gt;"",$I65&lt;&gt;"",$J65&lt;&gt;"",$K65&lt;&gt;"",$M65&lt;100),AND($I65&lt;&gt;"",$J65&lt;&gt;"",TODAY()&gt;=$I65)),TRUE,FALSE)</formula>
    </cfRule>
  </conditionalFormatting>
  <conditionalFormatting sqref="I69:I70">
    <cfRule type="expression" dxfId="1032" priority="946" stopIfTrue="1">
      <formula>IF(AND($B69&lt;&gt;"",$I69&lt;&gt;"",$J69&lt;&gt;"",$K69&lt;&gt;"",$L69&lt;&gt;"",$M69=100),TRUE,FALSE)</formula>
    </cfRule>
  </conditionalFormatting>
  <conditionalFormatting sqref="I69:I70">
    <cfRule type="expression" dxfId="1031" priority="947" stopIfTrue="1">
      <formula>IF(AND($B69&lt;&gt;"",$I69&lt;&gt;"",$J69&lt;&gt;"",$J69&lt;TODAY()),TRUE,FALSE)</formula>
    </cfRule>
  </conditionalFormatting>
  <conditionalFormatting sqref="I69:I70">
    <cfRule type="expression" dxfId="1030" priority="948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1029" priority="949" stopIfTrue="1">
      <formula>IF(AND($B71&lt;&gt;"",$I71&lt;&gt;"",$J71&lt;&gt;"",$K71&lt;&gt;"",$L71&lt;&gt;"",$M71=100),TRUE,FALSE)</formula>
    </cfRule>
  </conditionalFormatting>
  <conditionalFormatting sqref="I71:I72">
    <cfRule type="expression" dxfId="1028" priority="950" stopIfTrue="1">
      <formula>IF(AND($B71&lt;&gt;"",$I71&lt;&gt;"",$J71&lt;&gt;"",$J71&lt;TODAY()),TRUE,FALSE)</formula>
    </cfRule>
  </conditionalFormatting>
  <conditionalFormatting sqref="I71:I72">
    <cfRule type="expression" dxfId="1027" priority="951" stopIfTrue="1">
      <formula>IF(OR(AND($B71&lt;&gt;"",$I71&lt;&gt;"",$J71&lt;&gt;"",$K71&lt;&gt;"",$M71&lt;100),AND($I71&lt;&gt;"",$J71&lt;&gt;"",TODAY()&gt;=$I71)),TRUE,FALSE)</formula>
    </cfRule>
  </conditionalFormatting>
  <conditionalFormatting sqref="L15:L16">
    <cfRule type="expression" dxfId="1026" priority="952" stopIfTrue="1">
      <formula>IF(AND($B15&lt;&gt;"",$I15&lt;&gt;"",$J15&lt;&gt;"",$K15&lt;&gt;"",$L15&lt;&gt;"",$M15=100),TRUE,FALSE)</formula>
    </cfRule>
  </conditionalFormatting>
  <conditionalFormatting sqref="L15:L16">
    <cfRule type="expression" dxfId="1025" priority="953" stopIfTrue="1">
      <formula>IF(AND($B15&lt;&gt;"",$I15&lt;&gt;"",$J15&lt;&gt;"",$J15&lt;TODAY()),TRUE,FALSE)</formula>
    </cfRule>
  </conditionalFormatting>
  <conditionalFormatting sqref="L15:L16">
    <cfRule type="expression" dxfId="1024" priority="954" stopIfTrue="1">
      <formula>IF(OR(AND($B15&lt;&gt;"",$I15&lt;&gt;"",$J15&lt;&gt;"",$K15&lt;&gt;"",$M15&lt;100),AND($I15&lt;&gt;"",$J15&lt;&gt;"",TODAY()&gt;=$I15)),TRUE,FALSE)</formula>
    </cfRule>
  </conditionalFormatting>
  <conditionalFormatting sqref="K17:K18">
    <cfRule type="expression" dxfId="1023" priority="955" stopIfTrue="1">
      <formula>IF(AND($B17&lt;&gt;"",$I17&lt;&gt;"",$J17&lt;&gt;"",$K17&lt;&gt;"",$L17&lt;&gt;"",$M17=100),TRUE,FALSE)</formula>
    </cfRule>
  </conditionalFormatting>
  <conditionalFormatting sqref="K17:K18">
    <cfRule type="expression" dxfId="1022" priority="956" stopIfTrue="1">
      <formula>IF(AND($B17&lt;&gt;"",$I17&lt;&gt;"",$J17&lt;&gt;"",$J17&lt;TODAY()),TRUE,FALSE)</formula>
    </cfRule>
  </conditionalFormatting>
  <conditionalFormatting sqref="K17:K18">
    <cfRule type="expression" dxfId="1021" priority="957" stopIfTrue="1">
      <formula>IF(OR(AND($B17&lt;&gt;"",$I17&lt;&gt;"",$J17&lt;&gt;"",$K17&lt;&gt;"",$M17&lt;100),AND($I17&lt;&gt;"",$J17&lt;&gt;"",TODAY()&gt;=$I17)),TRUE,FALSE)</formula>
    </cfRule>
  </conditionalFormatting>
  <conditionalFormatting sqref="K19:K20">
    <cfRule type="expression" dxfId="1020" priority="958" stopIfTrue="1">
      <formula>IF(AND($B19&lt;&gt;"",$I19&lt;&gt;"",$J19&lt;&gt;"",$K19&lt;&gt;"",$L19&lt;&gt;"",$M19=100),TRUE,FALSE)</formula>
    </cfRule>
  </conditionalFormatting>
  <conditionalFormatting sqref="K19:K20">
    <cfRule type="expression" dxfId="1019" priority="959" stopIfTrue="1">
      <formula>IF(AND($B19&lt;&gt;"",$I19&lt;&gt;"",$J19&lt;&gt;"",$J19&lt;TODAY()),TRUE,FALSE)</formula>
    </cfRule>
  </conditionalFormatting>
  <conditionalFormatting sqref="K19:K20">
    <cfRule type="expression" dxfId="1018" priority="960" stopIfTrue="1">
      <formula>IF(OR(AND($B19&lt;&gt;"",$I19&lt;&gt;"",$J19&lt;&gt;"",$K19&lt;&gt;"",$M19&lt;100),AND($I19&lt;&gt;"",$J19&lt;&gt;"",TODAY()&gt;=$I19)),TRUE,FALSE)</formula>
    </cfRule>
  </conditionalFormatting>
  <conditionalFormatting sqref="K21:K22">
    <cfRule type="expression" dxfId="1017" priority="961" stopIfTrue="1">
      <formula>IF(AND($B21&lt;&gt;"",$I21&lt;&gt;"",$J21&lt;&gt;"",$K21&lt;&gt;"",$L21&lt;&gt;"",$M21=100),TRUE,FALSE)</formula>
    </cfRule>
  </conditionalFormatting>
  <conditionalFormatting sqref="K21:K22">
    <cfRule type="expression" dxfId="1016" priority="962" stopIfTrue="1">
      <formula>IF(AND($B21&lt;&gt;"",$I21&lt;&gt;"",$J21&lt;&gt;"",$J21&lt;TODAY()),TRUE,FALSE)</formula>
    </cfRule>
  </conditionalFormatting>
  <conditionalFormatting sqref="K21:K22">
    <cfRule type="expression" dxfId="1015" priority="963" stopIfTrue="1">
      <formula>IF(OR(AND($B21&lt;&gt;"",$I21&lt;&gt;"",$J21&lt;&gt;"",$K21&lt;&gt;"",$M21&lt;100),AND($I21&lt;&gt;"",$J21&lt;&gt;"",TODAY()&gt;=$I21)),TRUE,FALSE)</formula>
    </cfRule>
  </conditionalFormatting>
  <conditionalFormatting sqref="K23:K24">
    <cfRule type="expression" dxfId="1014" priority="964" stopIfTrue="1">
      <formula>IF(AND($B23&lt;&gt;"",$I23&lt;&gt;"",$J23&lt;&gt;"",$K23&lt;&gt;"",$L23&lt;&gt;"",$M23=100),TRUE,FALSE)</formula>
    </cfRule>
  </conditionalFormatting>
  <conditionalFormatting sqref="K23:K24">
    <cfRule type="expression" dxfId="1013" priority="965" stopIfTrue="1">
      <formula>IF(AND($B23&lt;&gt;"",$I23&lt;&gt;"",$J23&lt;&gt;"",$J23&lt;TODAY()),TRUE,FALSE)</formula>
    </cfRule>
  </conditionalFormatting>
  <conditionalFormatting sqref="K23:K24">
    <cfRule type="expression" dxfId="1012" priority="966" stopIfTrue="1">
      <formula>IF(OR(AND($B23&lt;&gt;"",$I23&lt;&gt;"",$J23&lt;&gt;"",$K23&lt;&gt;"",$M23&lt;100),AND($I23&lt;&gt;"",$J23&lt;&gt;"",TODAY()&gt;=$I23)),TRUE,FALSE)</formula>
    </cfRule>
  </conditionalFormatting>
  <conditionalFormatting sqref="K25:K26">
    <cfRule type="expression" dxfId="1011" priority="967" stopIfTrue="1">
      <formula>IF(AND($B25&lt;&gt;"",$I25&lt;&gt;"",$J25&lt;&gt;"",$K25&lt;&gt;"",$L25&lt;&gt;"",$M25=100),TRUE,FALSE)</formula>
    </cfRule>
  </conditionalFormatting>
  <conditionalFormatting sqref="K25:K26">
    <cfRule type="expression" dxfId="1010" priority="968" stopIfTrue="1">
      <formula>IF(AND($B25&lt;&gt;"",$I25&lt;&gt;"",$J25&lt;&gt;"",$J25&lt;TODAY()),TRUE,FALSE)</formula>
    </cfRule>
  </conditionalFormatting>
  <conditionalFormatting sqref="K25:K26">
    <cfRule type="expression" dxfId="1009" priority="969" stopIfTrue="1">
      <formula>IF(OR(AND($B25&lt;&gt;"",$I25&lt;&gt;"",$J25&lt;&gt;"",$K25&lt;&gt;"",$M25&lt;100),AND($I25&lt;&gt;"",$J25&lt;&gt;"",TODAY()&gt;=$I25)),TRUE,FALSE)</formula>
    </cfRule>
  </conditionalFormatting>
  <conditionalFormatting sqref="K27:K28">
    <cfRule type="expression" dxfId="1008" priority="970" stopIfTrue="1">
      <formula>IF(AND($B27&lt;&gt;"",$I27&lt;&gt;"",$J27&lt;&gt;"",$K27&lt;&gt;"",$L27&lt;&gt;"",$M27=100),TRUE,FALSE)</formula>
    </cfRule>
  </conditionalFormatting>
  <conditionalFormatting sqref="K27:K28">
    <cfRule type="expression" dxfId="1007" priority="971" stopIfTrue="1">
      <formula>IF(AND($B27&lt;&gt;"",$I27&lt;&gt;"",$J27&lt;&gt;"",$J27&lt;TODAY()),TRUE,FALSE)</formula>
    </cfRule>
  </conditionalFormatting>
  <conditionalFormatting sqref="K27:K28">
    <cfRule type="expression" dxfId="1006" priority="972" stopIfTrue="1">
      <formula>IF(OR(AND($B27&lt;&gt;"",$I27&lt;&gt;"",$J27&lt;&gt;"",$K27&lt;&gt;"",$M27&lt;100),AND($I27&lt;&gt;"",$J27&lt;&gt;"",TODAY()&gt;=$I27)),TRUE,FALSE)</formula>
    </cfRule>
  </conditionalFormatting>
  <conditionalFormatting sqref="K29:K30">
    <cfRule type="expression" dxfId="1005" priority="973" stopIfTrue="1">
      <formula>IF(AND($B29&lt;&gt;"",$I29&lt;&gt;"",$J29&lt;&gt;"",$K29&lt;&gt;"",$L29&lt;&gt;"",$M29=100),TRUE,FALSE)</formula>
    </cfRule>
  </conditionalFormatting>
  <conditionalFormatting sqref="K29:K30">
    <cfRule type="expression" dxfId="1004" priority="974" stopIfTrue="1">
      <formula>IF(AND($B29&lt;&gt;"",$I29&lt;&gt;"",$J29&lt;&gt;"",$J29&lt;TODAY()),TRUE,FALSE)</formula>
    </cfRule>
  </conditionalFormatting>
  <conditionalFormatting sqref="K29:K30">
    <cfRule type="expression" dxfId="1003" priority="975" stopIfTrue="1">
      <formula>IF(OR(AND($B29&lt;&gt;"",$I29&lt;&gt;"",$J29&lt;&gt;"",$K29&lt;&gt;"",$M29&lt;100),AND($I29&lt;&gt;"",$J29&lt;&gt;"",TODAY()&gt;=$I29)),TRUE,FALSE)</formula>
    </cfRule>
  </conditionalFormatting>
  <conditionalFormatting sqref="K31:K32">
    <cfRule type="expression" dxfId="1002" priority="976" stopIfTrue="1">
      <formula>IF(AND($B31&lt;&gt;"",$I31&lt;&gt;"",$J31&lt;&gt;"",$K31&lt;&gt;"",$L31&lt;&gt;"",$M31=100),TRUE,FALSE)</formula>
    </cfRule>
  </conditionalFormatting>
  <conditionalFormatting sqref="K31:K32">
    <cfRule type="expression" dxfId="1001" priority="977" stopIfTrue="1">
      <formula>IF(AND($B31&lt;&gt;"",$I31&lt;&gt;"",$J31&lt;&gt;"",$J31&lt;TODAY()),TRUE,FALSE)</formula>
    </cfRule>
  </conditionalFormatting>
  <conditionalFormatting sqref="K31:K32">
    <cfRule type="expression" dxfId="1000" priority="978" stopIfTrue="1">
      <formula>IF(OR(AND($B31&lt;&gt;"",$I31&lt;&gt;"",$J31&lt;&gt;"",$K31&lt;&gt;"",$M31&lt;100),AND($I31&lt;&gt;"",$J31&lt;&gt;"",TODAY()&gt;=$I31)),TRUE,FALSE)</formula>
    </cfRule>
  </conditionalFormatting>
  <conditionalFormatting sqref="EI39:EO39 CR39 BV39:BW39 DM39:EF39 BA39 T39:AF39">
    <cfRule type="expression" dxfId="999" priority="979" stopIfTrue="1">
      <formula>IF(AND($B39&lt;&gt;"",$I39&lt;&gt;"", $I39&lt;=T$9,T$9&lt;=$J39),TRUE,FALSE)</formula>
    </cfRule>
  </conditionalFormatting>
  <conditionalFormatting sqref="EI39:EO39 CR39 BV39:BW39 DM39:EF39 BA39 T39:AF39">
    <cfRule type="expression" dxfId="998" priority="980" stopIfTrue="1">
      <formula>IF(AND($B39="", $K32&lt;&gt;"",$K32&lt;=T$9,T$9&lt;=$L32),TRUE,FALSE)</formula>
    </cfRule>
  </conditionalFormatting>
  <conditionalFormatting sqref="S40 DV40:EF40 EI40:EO40">
    <cfRule type="expression" dxfId="997" priority="981" stopIfTrue="1">
      <formula>IF(AND($B40&lt;&gt;"",$I40&lt;&gt;"", $I40&lt;=S$9,S$9&lt;=$J40),TRUE,FALSE)</formula>
    </cfRule>
  </conditionalFormatting>
  <conditionalFormatting sqref="S40 DV40:EF40 EI40:EO40">
    <cfRule type="expression" dxfId="996" priority="982" stopIfTrue="1">
      <formula>IF(AND($B40="", $K39&lt;&gt;"",$K39&lt;=S$9,S$9&lt;=$L39),TRUE,FALSE)</formula>
    </cfRule>
  </conditionalFormatting>
  <conditionalFormatting sqref="C39:E40 G39:H40 M39:R40">
    <cfRule type="expression" dxfId="995" priority="983" stopIfTrue="1">
      <formula>IF(AND($B39&lt;&gt;"",$I39&lt;&gt;"",$J39&lt;&gt;"",$K39&lt;&gt;"",$L39&lt;&gt;"",$M39=100),TRUE,FALSE)</formula>
    </cfRule>
  </conditionalFormatting>
  <conditionalFormatting sqref="C39:E40 G39:H40 M39:R40">
    <cfRule type="expression" dxfId="994" priority="984" stopIfTrue="1">
      <formula>IF(AND($B39&lt;&gt;"",$I39&lt;&gt;"",$J39&lt;&gt;"",$J39&lt;TODAY()),TRUE,FALSE)</formula>
    </cfRule>
  </conditionalFormatting>
  <conditionalFormatting sqref="C39:E40 G39:H40 M39:R40">
    <cfRule type="expression" dxfId="993" priority="985" stopIfTrue="1">
      <formula>IF(OR(AND($B39&lt;&gt;"",$I39&lt;&gt;"",$J39&lt;&gt;"",$K39&lt;&gt;"",$M39&lt;100),AND($I39&lt;&gt;"",$J39&lt;&gt;"",TODAY()&gt;=$I39)),TRUE,FALSE)</formula>
    </cfRule>
  </conditionalFormatting>
  <conditionalFormatting sqref="S39">
    <cfRule type="expression" dxfId="992" priority="986" stopIfTrue="1">
      <formula>IF(AND($B39&lt;&gt;"",$I39&lt;&gt;"", $I39&lt;=S$9,S$9&lt;=$J39),TRUE,FALSE)</formula>
    </cfRule>
  </conditionalFormatting>
  <conditionalFormatting sqref="S39">
    <cfRule type="expression" dxfId="991" priority="987" stopIfTrue="1">
      <formula>IF(AND($B39="", $K32&lt;&gt;"",$K32&lt;=S$9,S$9&lt;=$L32),TRUE,FALSE)</formula>
    </cfRule>
  </conditionalFormatting>
  <conditionalFormatting sqref="EG40:EH40">
    <cfRule type="expression" dxfId="990" priority="988" stopIfTrue="1">
      <formula>IF(AND($B40&lt;&gt;"",$I40&lt;&gt;"", $I40&lt;=EG$9,EG$9&lt;=$J40),TRUE,FALSE)</formula>
    </cfRule>
  </conditionalFormatting>
  <conditionalFormatting sqref="EG40:EH40">
    <cfRule type="expression" dxfId="989" priority="989" stopIfTrue="1">
      <formula>IF(AND($B40="", $K39&lt;&gt;"",$K39&lt;=EG$9,EG$9&lt;=$L39),TRUE,FALSE)</formula>
    </cfRule>
  </conditionalFormatting>
  <conditionalFormatting sqref="EG39:EH39">
    <cfRule type="expression" dxfId="988" priority="990" stopIfTrue="1">
      <formula>IF(AND($B39&lt;&gt;"",$I39&lt;&gt;"", $I39&lt;=EG$9,EG$9&lt;=$J39),TRUE,FALSE)</formula>
    </cfRule>
  </conditionalFormatting>
  <conditionalFormatting sqref="EG39:EH39">
    <cfRule type="expression" dxfId="987" priority="991" stopIfTrue="1">
      <formula>IF(AND($B39="", $K32&lt;&gt;"",$K32&lt;=EG$9,EG$9&lt;=$L32),TRUE,FALSE)</formula>
    </cfRule>
  </conditionalFormatting>
  <conditionalFormatting sqref="DC40 CR40 BV40:BW40 DM40:DU40 T40:AD40">
    <cfRule type="expression" dxfId="986" priority="992" stopIfTrue="1">
      <formula>IF(AND($B40&lt;&gt;"",$I40&lt;&gt;"", $I40&lt;=T$9,T$9&lt;=$J40),TRUE,FALSE)</formula>
    </cfRule>
  </conditionalFormatting>
  <conditionalFormatting sqref="DC40 CR40 BV40:BW40 DM40:DU40 T40:AD40">
    <cfRule type="expression" dxfId="985" priority="993" stopIfTrue="1">
      <formula>IF(AND($B40="", $K39&lt;&gt;"",$K39&lt;=T$9,T$9&lt;=$L39),TRUE,FALSE)</formula>
    </cfRule>
  </conditionalFormatting>
  <conditionalFormatting sqref="DC39">
    <cfRule type="expression" dxfId="984" priority="994" stopIfTrue="1">
      <formula>IF(AND($B39&lt;&gt;"",$I39&lt;&gt;"", $I39&lt;=DC$9,DC$9&lt;=$J39),TRUE,FALSE)</formula>
    </cfRule>
  </conditionalFormatting>
  <conditionalFormatting sqref="DC39">
    <cfRule type="expression" dxfId="983" priority="995" stopIfTrue="1">
      <formula>IF(AND($B39="", $K32&lt;&gt;"",$K32&lt;=DC$9,DC$9&lt;=$L32),TRUE,FALSE)</formula>
    </cfRule>
  </conditionalFormatting>
  <conditionalFormatting sqref="CS40:DB40">
    <cfRule type="expression" dxfId="982" priority="996" stopIfTrue="1">
      <formula>IF(AND($B40&lt;&gt;"",$I40&lt;&gt;"", $I40&lt;=CS$9,CS$9&lt;=$J40),TRUE,FALSE)</formula>
    </cfRule>
  </conditionalFormatting>
  <conditionalFormatting sqref="CS40:DB40">
    <cfRule type="expression" dxfId="981" priority="997" stopIfTrue="1">
      <formula>IF(AND($B40="", $K39&lt;&gt;"",$K39&lt;=CS$9,CS$9&lt;=$L39),TRUE,FALSE)</formula>
    </cfRule>
  </conditionalFormatting>
  <conditionalFormatting sqref="CS39:DB39">
    <cfRule type="expression" dxfId="980" priority="998" stopIfTrue="1">
      <formula>IF(AND($B39&lt;&gt;"",$I39&lt;&gt;"", $I39&lt;=CS$9,CS$9&lt;=$J39),TRUE,FALSE)</formula>
    </cfRule>
  </conditionalFormatting>
  <conditionalFormatting sqref="CS39:DB39">
    <cfRule type="expression" dxfId="979" priority="999" stopIfTrue="1">
      <formula>IF(AND($B39="", $K32&lt;&gt;"",$K32&lt;=CS$9,CS$9&lt;=$L32),TRUE,FALSE)</formula>
    </cfRule>
  </conditionalFormatting>
  <conditionalFormatting sqref="CH40:CQ40">
    <cfRule type="expression" dxfId="978" priority="1000" stopIfTrue="1">
      <formula>IF(AND($B40&lt;&gt;"",$I40&lt;&gt;"", $I40&lt;=CH$9,CH$9&lt;=$J40),TRUE,FALSE)</formula>
    </cfRule>
  </conditionalFormatting>
  <conditionalFormatting sqref="CH40:CQ40">
    <cfRule type="expression" dxfId="977" priority="1001" stopIfTrue="1">
      <formula>IF(AND($B40="", $K39&lt;&gt;"",$K39&lt;=CH$9,CH$9&lt;=$L39),TRUE,FALSE)</formula>
    </cfRule>
  </conditionalFormatting>
  <conditionalFormatting sqref="CH39:CQ39">
    <cfRule type="expression" dxfId="976" priority="1002" stopIfTrue="1">
      <formula>IF(AND($B39&lt;&gt;"",$I39&lt;&gt;"", $I39&lt;=CH$9,CH$9&lt;=$J39),TRUE,FALSE)</formula>
    </cfRule>
  </conditionalFormatting>
  <conditionalFormatting sqref="CH39:CQ39">
    <cfRule type="expression" dxfId="975" priority="1003" stopIfTrue="1">
      <formula>IF(AND($B39="", $K32&lt;&gt;"",$K32&lt;=CH$9,CH$9&lt;=$L32),TRUE,FALSE)</formula>
    </cfRule>
  </conditionalFormatting>
  <conditionalFormatting sqref="BX40:CG40">
    <cfRule type="expression" dxfId="974" priority="1004" stopIfTrue="1">
      <formula>IF(AND($B40&lt;&gt;"",$I40&lt;&gt;"", $I40&lt;=BX$9,BX$9&lt;=$J40),TRUE,FALSE)</formula>
    </cfRule>
  </conditionalFormatting>
  <conditionalFormatting sqref="BX40:CG40">
    <cfRule type="expression" dxfId="973" priority="1005" stopIfTrue="1">
      <formula>IF(AND($B40="", $K39&lt;&gt;"",$K39&lt;=BX$9,BX$9&lt;=$L39),TRUE,FALSE)</formula>
    </cfRule>
  </conditionalFormatting>
  <conditionalFormatting sqref="BX39:CG39">
    <cfRule type="expression" dxfId="972" priority="1006" stopIfTrue="1">
      <formula>IF(AND($B39&lt;&gt;"",$I39&lt;&gt;"", $I39&lt;=BX$9,BX$9&lt;=$J39),TRUE,FALSE)</formula>
    </cfRule>
  </conditionalFormatting>
  <conditionalFormatting sqref="BX39:CG39">
    <cfRule type="expression" dxfId="971" priority="1007" stopIfTrue="1">
      <formula>IF(AND($B39="", $K32&lt;&gt;"",$K32&lt;=BX$9,BX$9&lt;=$L32),TRUE,FALSE)</formula>
    </cfRule>
  </conditionalFormatting>
  <conditionalFormatting sqref="BL40:BU40 BA40 AE40:AF40">
    <cfRule type="expression" dxfId="970" priority="1008" stopIfTrue="1">
      <formula>IF(AND($B40&lt;&gt;"",$I40&lt;&gt;"", $I40&lt;=AE$9,AE$9&lt;=$J40),TRUE,FALSE)</formula>
    </cfRule>
  </conditionalFormatting>
  <conditionalFormatting sqref="BL40:BU40 BA40 AE40:AF40">
    <cfRule type="expression" dxfId="969" priority="1009" stopIfTrue="1">
      <formula>IF(AND($B40="", $K39&lt;&gt;"",$K39&lt;=AE$9,AE$9&lt;=$L39),TRUE,FALSE)</formula>
    </cfRule>
  </conditionalFormatting>
  <conditionalFormatting sqref="BL39:BU39">
    <cfRule type="expression" dxfId="968" priority="1010" stopIfTrue="1">
      <formula>IF(AND($B39&lt;&gt;"",$I39&lt;&gt;"", $I39&lt;=BL$9,BL$9&lt;=$J39),TRUE,FALSE)</formula>
    </cfRule>
  </conditionalFormatting>
  <conditionalFormatting sqref="BL39:BU39">
    <cfRule type="expression" dxfId="967" priority="1011" stopIfTrue="1">
      <formula>IF(AND($B39="", $K32&lt;&gt;"",$K32&lt;=BL$9,BL$9&lt;=$L32),TRUE,FALSE)</formula>
    </cfRule>
  </conditionalFormatting>
  <conditionalFormatting sqref="BB40:BK40">
    <cfRule type="expression" dxfId="966" priority="1012" stopIfTrue="1">
      <formula>IF(AND($B40&lt;&gt;"",$I40&lt;&gt;"", $I40&lt;=BB$9,BB$9&lt;=$J40),TRUE,FALSE)</formula>
    </cfRule>
  </conditionalFormatting>
  <conditionalFormatting sqref="BB40:BK40">
    <cfRule type="expression" dxfId="965" priority="1013" stopIfTrue="1">
      <formula>IF(AND($B40="", $K39&lt;&gt;"",$K39&lt;=BB$9,BB$9&lt;=$L39),TRUE,FALSE)</formula>
    </cfRule>
  </conditionalFormatting>
  <conditionalFormatting sqref="BB39:BK39">
    <cfRule type="expression" dxfId="964" priority="1014" stopIfTrue="1">
      <formula>IF(AND($B39&lt;&gt;"",$I39&lt;&gt;"", $I39&lt;=BB$9,BB$9&lt;=$J39),TRUE,FALSE)</formula>
    </cfRule>
  </conditionalFormatting>
  <conditionalFormatting sqref="BB39:BK39">
    <cfRule type="expression" dxfId="963" priority="1015" stopIfTrue="1">
      <formula>IF(AND($B39="", $K32&lt;&gt;"",$K32&lt;=BB$9,BB$9&lt;=$L32),TRUE,FALSE)</formula>
    </cfRule>
  </conditionalFormatting>
  <conditionalFormatting sqref="AQ40:AZ40">
    <cfRule type="expression" dxfId="962" priority="1016" stopIfTrue="1">
      <formula>IF(AND($B40&lt;&gt;"",$I40&lt;&gt;"", $I40&lt;=AQ$9,AQ$9&lt;=$J40),TRUE,FALSE)</formula>
    </cfRule>
  </conditionalFormatting>
  <conditionalFormatting sqref="AQ40:AZ40">
    <cfRule type="expression" dxfId="961" priority="1017" stopIfTrue="1">
      <formula>IF(AND($B40="", $K39&lt;&gt;"",$K39&lt;=AQ$9,AQ$9&lt;=$L39),TRUE,FALSE)</formula>
    </cfRule>
  </conditionalFormatting>
  <conditionalFormatting sqref="AQ39:AZ39">
    <cfRule type="expression" dxfId="960" priority="1018" stopIfTrue="1">
      <formula>IF(AND($B39&lt;&gt;"",$I39&lt;&gt;"", $I39&lt;=AQ$9,AQ$9&lt;=$J39),TRUE,FALSE)</formula>
    </cfRule>
  </conditionalFormatting>
  <conditionalFormatting sqref="AQ39:AZ39">
    <cfRule type="expression" dxfId="959" priority="1019" stopIfTrue="1">
      <formula>IF(AND($B39="", $K32&lt;&gt;"",$K32&lt;=AQ$9,AQ$9&lt;=$L32),TRUE,FALSE)</formula>
    </cfRule>
  </conditionalFormatting>
  <conditionalFormatting sqref="AG40:AP40">
    <cfRule type="expression" dxfId="958" priority="1020" stopIfTrue="1">
      <formula>IF(AND($B40&lt;&gt;"",$I40&lt;&gt;"", $I40&lt;=AG$9,AG$9&lt;=$J40),TRUE,FALSE)</formula>
    </cfRule>
  </conditionalFormatting>
  <conditionalFormatting sqref="AG40:AP40">
    <cfRule type="expression" dxfId="957" priority="1021" stopIfTrue="1">
      <formula>IF(AND($B40="", $K39&lt;&gt;"",$K39&lt;=AG$9,AG$9&lt;=$L39),TRUE,FALSE)</formula>
    </cfRule>
  </conditionalFormatting>
  <conditionalFormatting sqref="AG39:AP39">
    <cfRule type="expression" dxfId="956" priority="1022" stopIfTrue="1">
      <formula>IF(AND($B39&lt;&gt;"",$I39&lt;&gt;"", $I39&lt;=AG$9,AG$9&lt;=$J39),TRUE,FALSE)</formula>
    </cfRule>
  </conditionalFormatting>
  <conditionalFormatting sqref="AG39:AP39">
    <cfRule type="expression" dxfId="955" priority="1023" stopIfTrue="1">
      <formula>IF(AND($B39="", $K32&lt;&gt;"",$K32&lt;=AG$9,AG$9&lt;=$L32),TRUE,FALSE)</formula>
    </cfRule>
  </conditionalFormatting>
  <conditionalFormatting sqref="DD40:DL40">
    <cfRule type="expression" dxfId="954" priority="1024" stopIfTrue="1">
      <formula>IF(AND($B40&lt;&gt;"",$I40&lt;&gt;"", $I40&lt;=DD$9,DD$9&lt;=$J40),TRUE,FALSE)</formula>
    </cfRule>
  </conditionalFormatting>
  <conditionalFormatting sqref="DD40:DL40">
    <cfRule type="expression" dxfId="953" priority="1025" stopIfTrue="1">
      <formula>IF(AND($B40="", $K39&lt;&gt;"",$K39&lt;=DD$9,DD$9&lt;=$L39),TRUE,FALSE)</formula>
    </cfRule>
  </conditionalFormatting>
  <conditionalFormatting sqref="DD39:DL39">
    <cfRule type="expression" dxfId="952" priority="1026" stopIfTrue="1">
      <formula>IF(AND($B39&lt;&gt;"",$I39&lt;&gt;"", $I39&lt;=DD$9,DD$9&lt;=$J39),TRUE,FALSE)</formula>
    </cfRule>
  </conditionalFormatting>
  <conditionalFormatting sqref="DD39:DL39">
    <cfRule type="expression" dxfId="951" priority="1027" stopIfTrue="1">
      <formula>IF(AND($B39="", $K32&lt;&gt;"",$K32&lt;=DD$9,DD$9&lt;=$L32),TRUE,FALSE)</formula>
    </cfRule>
  </conditionalFormatting>
  <conditionalFormatting sqref="F39:F40">
    <cfRule type="expression" dxfId="950" priority="1028" stopIfTrue="1">
      <formula>IF(AND($B39&lt;&gt;"",$I39&lt;&gt;"",$J39&lt;&gt;"",$K39&lt;&gt;"",$L39&lt;&gt;"",$M39=100),TRUE,FALSE)</formula>
    </cfRule>
  </conditionalFormatting>
  <conditionalFormatting sqref="F39:F40">
    <cfRule type="expression" dxfId="949" priority="1029" stopIfTrue="1">
      <formula>IF(AND($B39&lt;&gt;"",$I39&lt;&gt;"",$J39&lt;&gt;"",$J39&lt;TODAY()),TRUE,FALSE)</formula>
    </cfRule>
  </conditionalFormatting>
  <conditionalFormatting sqref="F39:F40">
    <cfRule type="expression" dxfId="948" priority="1030" stopIfTrue="1">
      <formula>IF(OR(AND($B39&lt;&gt;"",$I39&lt;&gt;"",$J39&lt;&gt;"",$K39&lt;&gt;"",$M39&lt;100),AND($I39&lt;&gt;"",$J39&lt;&gt;"",TODAY()&gt;=$I39)),TRUE,FALSE)</formula>
    </cfRule>
  </conditionalFormatting>
  <conditionalFormatting sqref="I39:I40">
    <cfRule type="expression" dxfId="947" priority="1031" stopIfTrue="1">
      <formula>IF(AND($B39&lt;&gt;"",$I39&lt;&gt;"",$J39&lt;&gt;"",$K39&lt;&gt;"",$L39&lt;&gt;"",$M39=100),TRUE,FALSE)</formula>
    </cfRule>
  </conditionalFormatting>
  <conditionalFormatting sqref="I39:I40">
    <cfRule type="expression" dxfId="946" priority="1032" stopIfTrue="1">
      <formula>IF(AND($B39&lt;&gt;"",$I39&lt;&gt;"",$J39&lt;&gt;"",$J39&lt;TODAY()),TRUE,FALSE)</formula>
    </cfRule>
  </conditionalFormatting>
  <conditionalFormatting sqref="I39:I40">
    <cfRule type="expression" dxfId="945" priority="1033" stopIfTrue="1">
      <formula>IF(OR(AND($B39&lt;&gt;"",$I39&lt;&gt;"",$J39&lt;&gt;"",$K39&lt;&gt;"",$M39&lt;100),AND($I39&lt;&gt;"",$J39&lt;&gt;"",TODAY()&gt;=$I39)),TRUE,FALSE)</formula>
    </cfRule>
  </conditionalFormatting>
  <conditionalFormatting sqref="CR53">
    <cfRule type="expression" dxfId="944" priority="1034" stopIfTrue="1">
      <formula>IF(AND($B53&lt;&gt;"",$I53&lt;&gt;"", $I53&lt;=CR$9,CR$9&lt;=$J53),TRUE,FALSE)</formula>
    </cfRule>
  </conditionalFormatting>
  <conditionalFormatting sqref="CR53">
    <cfRule type="expression" dxfId="943" priority="1035" stopIfTrue="1">
      <formula>IF(AND($B53="", $K32&lt;&gt;"",$K32&lt;=CR$9,CR$9&lt;=$L32),TRUE,FALSE)</formula>
    </cfRule>
  </conditionalFormatting>
  <conditionalFormatting sqref="S54 DV54:EF54 EI54:EO54">
    <cfRule type="expression" dxfId="942" priority="1036" stopIfTrue="1">
      <formula>IF(AND($B54&lt;&gt;"",$I54&lt;&gt;"", $I54&lt;=S$9,S$9&lt;=$J54),TRUE,FALSE)</formula>
    </cfRule>
  </conditionalFormatting>
  <conditionalFormatting sqref="S54 DV54:EF54 EI54:EO54">
    <cfRule type="expression" dxfId="941" priority="1037" stopIfTrue="1">
      <formula>IF(AND($B54="", $K53&lt;&gt;"",$K53&lt;=S$9,S$9&lt;=$L53),TRUE,FALSE)</formula>
    </cfRule>
  </conditionalFormatting>
  <conditionalFormatting sqref="C53:E54 G53:H54 M53:R54">
    <cfRule type="expression" dxfId="940" priority="1038" stopIfTrue="1">
      <formula>IF(AND($B53&lt;&gt;"",$I53&lt;&gt;"",$J53&lt;&gt;"",$K53&lt;&gt;"",$L53&lt;&gt;"",$M53=100),TRUE,FALSE)</formula>
    </cfRule>
  </conditionalFormatting>
  <conditionalFormatting sqref="C53:E54 G53:H54 M53:R54">
    <cfRule type="expression" dxfId="939" priority="1039" stopIfTrue="1">
      <formula>IF(AND($B53&lt;&gt;"",$I53&lt;&gt;"",$J53&lt;&gt;"",$J53&lt;TODAY()),TRUE,FALSE)</formula>
    </cfRule>
  </conditionalFormatting>
  <conditionalFormatting sqref="C53:E54 G53:H54 M53:R54">
    <cfRule type="expression" dxfId="938" priority="1040" stopIfTrue="1">
      <formula>IF(OR(AND($B53&lt;&gt;"",$I53&lt;&gt;"",$J53&lt;&gt;"",$K53&lt;&gt;"",$M53&lt;100),AND($I53&lt;&gt;"",$J53&lt;&gt;"",TODAY()&gt;=$I53)),TRUE,FALSE)</formula>
    </cfRule>
  </conditionalFormatting>
  <conditionalFormatting sqref="EI53:EO53">
    <cfRule type="expression" dxfId="937" priority="1041" stopIfTrue="1">
      <formula>IF(AND($B53&lt;&gt;"",$I53&lt;&gt;"", $I53&lt;=EI$9,EI$9&lt;=$J53),TRUE,FALSE)</formula>
    </cfRule>
  </conditionalFormatting>
  <conditionalFormatting sqref="EI53:EO53">
    <cfRule type="expression" dxfId="936" priority="1042" stopIfTrue="1">
      <formula>IF(AND($B53="", $K32&lt;&gt;"",$K32&lt;=EI$9,EI$9&lt;=$L32),TRUE,FALSE)</formula>
    </cfRule>
  </conditionalFormatting>
  <conditionalFormatting sqref="EG54:EH54">
    <cfRule type="expression" dxfId="935" priority="1043" stopIfTrue="1">
      <formula>IF(AND($B54&lt;&gt;"",$I54&lt;&gt;"", $I54&lt;=EG$9,EG$9&lt;=$J54),TRUE,FALSE)</formula>
    </cfRule>
  </conditionalFormatting>
  <conditionalFormatting sqref="EG54:EH54">
    <cfRule type="expression" dxfId="934" priority="1044" stopIfTrue="1">
      <formula>IF(AND($B54="", $K53&lt;&gt;"",$K53&lt;=EG$9,EG$9&lt;=$L53),TRUE,FALSE)</formula>
    </cfRule>
  </conditionalFormatting>
  <conditionalFormatting sqref="EG53:EH53">
    <cfRule type="expression" dxfId="933" priority="1045" stopIfTrue="1">
      <formula>IF(AND($B53&lt;&gt;"",$I53&lt;&gt;"", $I53&lt;=EG$9,EG$9&lt;=$J53),TRUE,FALSE)</formula>
    </cfRule>
  </conditionalFormatting>
  <conditionalFormatting sqref="EG53:EH53">
    <cfRule type="expression" dxfId="932" priority="1046" stopIfTrue="1">
      <formula>IF(AND($B53="", $K32&lt;&gt;"",$K32&lt;=EG$9,EG$9&lt;=$L32),TRUE,FALSE)</formula>
    </cfRule>
  </conditionalFormatting>
  <conditionalFormatting sqref="DC54 CR54 BV54:BW54 DM54:DU54 T54:AD54">
    <cfRule type="expression" dxfId="931" priority="1047" stopIfTrue="1">
      <formula>IF(AND($B54&lt;&gt;"",$I54&lt;&gt;"", $I54&lt;=T$9,T$9&lt;=$J54),TRUE,FALSE)</formula>
    </cfRule>
  </conditionalFormatting>
  <conditionalFormatting sqref="DC54 CR54 BV54:BW54 DM54:DU54 T54:AD54">
    <cfRule type="expression" dxfId="930" priority="1048" stopIfTrue="1">
      <formula>IF(AND($B54="", $K53&lt;&gt;"",$K53&lt;=T$9,T$9&lt;=$L53),TRUE,FALSE)</formula>
    </cfRule>
  </conditionalFormatting>
  <conditionalFormatting sqref="DC53">
    <cfRule type="expression" dxfId="929" priority="1049" stopIfTrue="1">
      <formula>IF(AND($B53&lt;&gt;"",$I53&lt;&gt;"", $I53&lt;=DC$9,DC$9&lt;=$J53),TRUE,FALSE)</formula>
    </cfRule>
  </conditionalFormatting>
  <conditionalFormatting sqref="DC53">
    <cfRule type="expression" dxfId="928" priority="1050" stopIfTrue="1">
      <formula>IF(AND($B53="", $K32&lt;&gt;"",$K32&lt;=DC$9,DC$9&lt;=$L32),TRUE,FALSE)</formula>
    </cfRule>
  </conditionalFormatting>
  <conditionalFormatting sqref="CS54:DB54">
    <cfRule type="expression" dxfId="927" priority="1051" stopIfTrue="1">
      <formula>IF(AND($B54&lt;&gt;"",$I54&lt;&gt;"", $I54&lt;=CS$9,CS$9&lt;=$J54),TRUE,FALSE)</formula>
    </cfRule>
  </conditionalFormatting>
  <conditionalFormatting sqref="CS54:DB54">
    <cfRule type="expression" dxfId="926" priority="1052" stopIfTrue="1">
      <formula>IF(AND($B54="", $K53&lt;&gt;"",$K53&lt;=CS$9,CS$9&lt;=$L53),TRUE,FALSE)</formula>
    </cfRule>
  </conditionalFormatting>
  <conditionalFormatting sqref="CS53:DB53">
    <cfRule type="expression" dxfId="925" priority="1053" stopIfTrue="1">
      <formula>IF(AND($B53&lt;&gt;"",$I53&lt;&gt;"", $I53&lt;=CS$9,CS$9&lt;=$J53),TRUE,FALSE)</formula>
    </cfRule>
  </conditionalFormatting>
  <conditionalFormatting sqref="CS53:DB53">
    <cfRule type="expression" dxfId="924" priority="1054" stopIfTrue="1">
      <formula>IF(AND($B53="", $K32&lt;&gt;"",$K32&lt;=CS$9,CS$9&lt;=$L32),TRUE,FALSE)</formula>
    </cfRule>
  </conditionalFormatting>
  <conditionalFormatting sqref="CH54:CQ54">
    <cfRule type="expression" dxfId="923" priority="1055" stopIfTrue="1">
      <formula>IF(AND($B54&lt;&gt;"",$I54&lt;&gt;"", $I54&lt;=CH$9,CH$9&lt;=$J54),TRUE,FALSE)</formula>
    </cfRule>
  </conditionalFormatting>
  <conditionalFormatting sqref="CH54:CQ54">
    <cfRule type="expression" dxfId="922" priority="1056" stopIfTrue="1">
      <formula>IF(AND($B54="", $K53&lt;&gt;"",$K53&lt;=CH$9,CH$9&lt;=$L53),TRUE,FALSE)</formula>
    </cfRule>
  </conditionalFormatting>
  <conditionalFormatting sqref="CH53:CQ53">
    <cfRule type="expression" dxfId="921" priority="1057" stopIfTrue="1">
      <formula>IF(AND($B53&lt;&gt;"",$I53&lt;&gt;"", $I53&lt;=CH$9,CH$9&lt;=$J53),TRUE,FALSE)</formula>
    </cfRule>
  </conditionalFormatting>
  <conditionalFormatting sqref="CH53:CQ53">
    <cfRule type="expression" dxfId="920" priority="1058" stopIfTrue="1">
      <formula>IF(AND($B53="", $K32&lt;&gt;"",$K32&lt;=CH$9,CH$9&lt;=$L32),TRUE,FALSE)</formula>
    </cfRule>
  </conditionalFormatting>
  <conditionalFormatting sqref="BX54:CG54">
    <cfRule type="expression" dxfId="919" priority="1059" stopIfTrue="1">
      <formula>IF(AND($B54&lt;&gt;"",$I54&lt;&gt;"", $I54&lt;=BX$9,BX$9&lt;=$J54),TRUE,FALSE)</formula>
    </cfRule>
  </conditionalFormatting>
  <conditionalFormatting sqref="BX54:CG54">
    <cfRule type="expression" dxfId="918" priority="1060" stopIfTrue="1">
      <formula>IF(AND($B54="", $K53&lt;&gt;"",$K53&lt;=BX$9,BX$9&lt;=$L53),TRUE,FALSE)</formula>
    </cfRule>
  </conditionalFormatting>
  <conditionalFormatting sqref="BX53:CG53">
    <cfRule type="expression" dxfId="917" priority="1061" stopIfTrue="1">
      <formula>IF(AND($B53&lt;&gt;"",$I53&lt;&gt;"", $I53&lt;=BX$9,BX$9&lt;=$J53),TRUE,FALSE)</formula>
    </cfRule>
  </conditionalFormatting>
  <conditionalFormatting sqref="BX53:CG53">
    <cfRule type="expression" dxfId="916" priority="1062" stopIfTrue="1">
      <formula>IF(AND($B53="", $K32&lt;&gt;"",$K32&lt;=BX$9,BX$9&lt;=$L32),TRUE,FALSE)</formula>
    </cfRule>
  </conditionalFormatting>
  <conditionalFormatting sqref="BL54:BU54 BA54 AE54:AF54">
    <cfRule type="expression" dxfId="915" priority="1063" stopIfTrue="1">
      <formula>IF(AND($B54&lt;&gt;"",$I54&lt;&gt;"", $I54&lt;=AE$9,AE$9&lt;=$J54),TRUE,FALSE)</formula>
    </cfRule>
  </conditionalFormatting>
  <conditionalFormatting sqref="BL54:BU54 BA54 AE54:AF54">
    <cfRule type="expression" dxfId="914" priority="1064" stopIfTrue="1">
      <formula>IF(AND($B54="", $K53&lt;&gt;"",$K53&lt;=AE$9,AE$9&lt;=$L53),TRUE,FALSE)</formula>
    </cfRule>
  </conditionalFormatting>
  <conditionalFormatting sqref="BL53:BU53">
    <cfRule type="expression" dxfId="913" priority="1065" stopIfTrue="1">
      <formula>IF(AND($B53&lt;&gt;"",$I53&lt;&gt;"", $I53&lt;=BL$9,BL$9&lt;=$J53),TRUE,FALSE)</formula>
    </cfRule>
  </conditionalFormatting>
  <conditionalFormatting sqref="BL53:BU53">
    <cfRule type="expression" dxfId="912" priority="1066" stopIfTrue="1">
      <formula>IF(AND($B53="", $K32&lt;&gt;"",$K32&lt;=BL$9,BL$9&lt;=$L32),TRUE,FALSE)</formula>
    </cfRule>
  </conditionalFormatting>
  <conditionalFormatting sqref="BB54:BK54">
    <cfRule type="expression" dxfId="911" priority="1067" stopIfTrue="1">
      <formula>IF(AND($B54&lt;&gt;"",$I54&lt;&gt;"", $I54&lt;=BB$9,BB$9&lt;=$J54),TRUE,FALSE)</formula>
    </cfRule>
  </conditionalFormatting>
  <conditionalFormatting sqref="BB54:BK54">
    <cfRule type="expression" dxfId="910" priority="1068" stopIfTrue="1">
      <formula>IF(AND($B54="", $K53&lt;&gt;"",$K53&lt;=BB$9,BB$9&lt;=$L53),TRUE,FALSE)</formula>
    </cfRule>
  </conditionalFormatting>
  <conditionalFormatting sqref="BB53:BK53">
    <cfRule type="expression" dxfId="909" priority="1069" stopIfTrue="1">
      <formula>IF(AND($B53&lt;&gt;"",$I53&lt;&gt;"", $I53&lt;=BB$9,BB$9&lt;=$J53),TRUE,FALSE)</formula>
    </cfRule>
  </conditionalFormatting>
  <conditionalFormatting sqref="BB53:BK53">
    <cfRule type="expression" dxfId="908" priority="1070" stopIfTrue="1">
      <formula>IF(AND($B53="", $K32&lt;&gt;"",$K32&lt;=BB$9,BB$9&lt;=$L32),TRUE,FALSE)</formula>
    </cfRule>
  </conditionalFormatting>
  <conditionalFormatting sqref="AQ54:AZ54">
    <cfRule type="expression" dxfId="907" priority="1071" stopIfTrue="1">
      <formula>IF(AND($B54&lt;&gt;"",$I54&lt;&gt;"", $I54&lt;=AQ$9,AQ$9&lt;=$J54),TRUE,FALSE)</formula>
    </cfRule>
  </conditionalFormatting>
  <conditionalFormatting sqref="AQ54:AZ54">
    <cfRule type="expression" dxfId="906" priority="1072" stopIfTrue="1">
      <formula>IF(AND($B54="", $K53&lt;&gt;"",$K53&lt;=AQ$9,AQ$9&lt;=$L53),TRUE,FALSE)</formula>
    </cfRule>
  </conditionalFormatting>
  <conditionalFormatting sqref="AQ53:AZ53">
    <cfRule type="expression" dxfId="905" priority="1073" stopIfTrue="1">
      <formula>IF(AND($B53&lt;&gt;"",$I53&lt;&gt;"", $I53&lt;=AQ$9,AQ$9&lt;=$J53),TRUE,FALSE)</formula>
    </cfRule>
  </conditionalFormatting>
  <conditionalFormatting sqref="AQ53:AZ53">
    <cfRule type="expression" dxfId="904" priority="1074" stopIfTrue="1">
      <formula>IF(AND($B53="", $K32&lt;&gt;"",$K32&lt;=AQ$9,AQ$9&lt;=$L32),TRUE,FALSE)</formula>
    </cfRule>
  </conditionalFormatting>
  <conditionalFormatting sqref="AG54:AP54">
    <cfRule type="expression" dxfId="903" priority="1075" stopIfTrue="1">
      <formula>IF(AND($B54&lt;&gt;"",$I54&lt;&gt;"", $I54&lt;=AG$9,AG$9&lt;=$J54),TRUE,FALSE)</formula>
    </cfRule>
  </conditionalFormatting>
  <conditionalFormatting sqref="AG54:AP54">
    <cfRule type="expression" dxfId="902" priority="1076" stopIfTrue="1">
      <formula>IF(AND($B54="", $K53&lt;&gt;"",$K53&lt;=AG$9,AG$9&lt;=$L53),TRUE,FALSE)</formula>
    </cfRule>
  </conditionalFormatting>
  <conditionalFormatting sqref="AG53:AP53">
    <cfRule type="expression" dxfId="901" priority="1077" stopIfTrue="1">
      <formula>IF(AND($B53&lt;&gt;"",$I53&lt;&gt;"", $I53&lt;=AG$9,AG$9&lt;=$J53),TRUE,FALSE)</formula>
    </cfRule>
  </conditionalFormatting>
  <conditionalFormatting sqref="AG53:AP53">
    <cfRule type="expression" dxfId="900" priority="1078" stopIfTrue="1">
      <formula>IF(AND($B53="", $K32&lt;&gt;"",$K32&lt;=AG$9,AG$9&lt;=$L32),TRUE,FALSE)</formula>
    </cfRule>
  </conditionalFormatting>
  <conditionalFormatting sqref="DD54:DL54">
    <cfRule type="expression" dxfId="899" priority="1079" stopIfTrue="1">
      <formula>IF(AND($B54&lt;&gt;"",$I54&lt;&gt;"", $I54&lt;=DD$9,DD$9&lt;=$J54),TRUE,FALSE)</formula>
    </cfRule>
  </conditionalFormatting>
  <conditionalFormatting sqref="DD54:DL54">
    <cfRule type="expression" dxfId="898" priority="1080" stopIfTrue="1">
      <formula>IF(AND($B54="", $K53&lt;&gt;"",$K53&lt;=DD$9,DD$9&lt;=$L53),TRUE,FALSE)</formula>
    </cfRule>
  </conditionalFormatting>
  <conditionalFormatting sqref="DD53:DL53">
    <cfRule type="expression" dxfId="897" priority="1081" stopIfTrue="1">
      <formula>IF(AND($B53&lt;&gt;"",$I53&lt;&gt;"", $I53&lt;=DD$9,DD$9&lt;=$J53),TRUE,FALSE)</formula>
    </cfRule>
  </conditionalFormatting>
  <conditionalFormatting sqref="DD53:DL53">
    <cfRule type="expression" dxfId="896" priority="1082" stopIfTrue="1">
      <formula>IF(AND($B53="", $K32&lt;&gt;"",$K32&lt;=DD$9,DD$9&lt;=$L32),TRUE,FALSE)</formula>
    </cfRule>
  </conditionalFormatting>
  <conditionalFormatting sqref="F53:F54">
    <cfRule type="expression" dxfId="895" priority="1083" stopIfTrue="1">
      <formula>IF(AND($B53&lt;&gt;"",$I53&lt;&gt;"",$J53&lt;&gt;"",$K53&lt;&gt;"",$L53&lt;&gt;"",$M53=100),TRUE,FALSE)</formula>
    </cfRule>
  </conditionalFormatting>
  <conditionalFormatting sqref="F53:F54">
    <cfRule type="expression" dxfId="894" priority="1084" stopIfTrue="1">
      <formula>IF(AND($B53&lt;&gt;"",$I53&lt;&gt;"",$J53&lt;&gt;"",$J53&lt;TODAY()),TRUE,FALSE)</formula>
    </cfRule>
  </conditionalFormatting>
  <conditionalFormatting sqref="F53:F54">
    <cfRule type="expression" dxfId="893" priority="1085" stopIfTrue="1">
      <formula>IF(OR(AND($B53&lt;&gt;"",$I53&lt;&gt;"",$J53&lt;&gt;"",$K53&lt;&gt;"",$M53&lt;100),AND($I53&lt;&gt;"",$J53&lt;&gt;"",TODAY()&gt;=$I53)),TRUE,FALSE)</formula>
    </cfRule>
  </conditionalFormatting>
  <conditionalFormatting sqref="I53:I54">
    <cfRule type="expression" dxfId="892" priority="1086" stopIfTrue="1">
      <formula>IF(AND($B53&lt;&gt;"",$I53&lt;&gt;"",$J53&lt;&gt;"",$K53&lt;&gt;"",$L53&lt;&gt;"",$M53=100),TRUE,FALSE)</formula>
    </cfRule>
  </conditionalFormatting>
  <conditionalFormatting sqref="I53:I54">
    <cfRule type="expression" dxfId="891" priority="1087" stopIfTrue="1">
      <formula>IF(AND($B53&lt;&gt;"",$I53&lt;&gt;"",$J53&lt;&gt;"",$J53&lt;TODAY()),TRUE,FALSE)</formula>
    </cfRule>
  </conditionalFormatting>
  <conditionalFormatting sqref="I53:I54">
    <cfRule type="expression" dxfId="890" priority="1088" stopIfTrue="1">
      <formula>IF(OR(AND($B53&lt;&gt;"",$I53&lt;&gt;"",$J53&lt;&gt;"",$K53&lt;&gt;"",$M53&lt;100),AND($I53&lt;&gt;"",$J53&lt;&gt;"",TODAY()&gt;=$I53)),TRUE,FALSE)</formula>
    </cfRule>
  </conditionalFormatting>
  <conditionalFormatting sqref="S59:EO59">
    <cfRule type="expression" dxfId="889" priority="1089" stopIfTrue="1">
      <formula>IF(AND($B59&lt;&gt;"",$I59&lt;&gt;"", $I59&lt;=S$9,S$9&lt;=$J59),TRUE,FALSE)</formula>
    </cfRule>
  </conditionalFormatting>
  <conditionalFormatting sqref="S59:EO59">
    <cfRule type="expression" dxfId="888" priority="1090" stopIfTrue="1">
      <formula>IF(AND($B59="", #REF!&lt;&gt;"",#REF!&lt;=S$9,S$9&lt;=#REF!),TRUE,FALSE)</formula>
    </cfRule>
  </conditionalFormatting>
  <conditionalFormatting sqref="S55:EO55 S109:EO109 S137:EO137">
    <cfRule type="expression" dxfId="887" priority="1091" stopIfTrue="1">
      <formula>IF(AND($B55&lt;&gt;"",$I55&lt;&gt;"", $I55&lt;=S$9,S$9&lt;=$J55),TRUE,FALSE)</formula>
    </cfRule>
  </conditionalFormatting>
  <conditionalFormatting sqref="S55:EO55 S109:EO109 S137:EO137">
    <cfRule type="expression" dxfId="886" priority="1092" stopIfTrue="1">
      <formula>IF(AND($B55="", $K38&lt;&gt;"",$K38&lt;=S$9,S$9&lt;=$L38),TRUE,FALSE)</formula>
    </cfRule>
  </conditionalFormatting>
  <conditionalFormatting sqref="S68:EO68">
    <cfRule type="expression" dxfId="885" priority="1093" stopIfTrue="1">
      <formula>IF(AND($B68&lt;&gt;"",$I68&lt;&gt;"", $I68&lt;=S$9,S$9&lt;=$J68),TRUE,FALSE)</formula>
    </cfRule>
  </conditionalFormatting>
  <conditionalFormatting sqref="S68:EO68">
    <cfRule type="expression" dxfId="884" priority="1094" stopIfTrue="1">
      <formula>IF(AND($B68="", $K67&lt;&gt;"",$K67&lt;=S$9,S$9&lt;=$L67),TRUE,FALSE)</formula>
    </cfRule>
  </conditionalFormatting>
  <conditionalFormatting sqref="S67:EO67">
    <cfRule type="expression" dxfId="883" priority="1095" stopIfTrue="1">
      <formula>IF(AND($B67&lt;&gt;"",$I67&lt;&gt;"", $I67&lt;=S$9,S$9&lt;=$J67),TRUE,FALSE)</formula>
    </cfRule>
  </conditionalFormatting>
  <conditionalFormatting sqref="S67:EO67">
    <cfRule type="expression" dxfId="882" priority="1096" stopIfTrue="1">
      <formula>IF(AND($B67="", $K62&lt;&gt;"",$K62&lt;=S$9,S$9&lt;=$L62),TRUE,FALSE)</formula>
    </cfRule>
  </conditionalFormatting>
  <conditionalFormatting sqref="C67:E68 G67:H68 M67:R68">
    <cfRule type="expression" dxfId="881" priority="1097" stopIfTrue="1">
      <formula>IF(AND($B67&lt;&gt;"",$I67&lt;&gt;"",$J67&lt;&gt;"",$K67&lt;&gt;"",$L67&lt;&gt;"",$M67=100),TRUE,FALSE)</formula>
    </cfRule>
  </conditionalFormatting>
  <conditionalFormatting sqref="C67:E68 G67:H68 M67:R68">
    <cfRule type="expression" dxfId="880" priority="1098" stopIfTrue="1">
      <formula>IF(AND($B67&lt;&gt;"",$I67&lt;&gt;"",$J67&lt;&gt;"",$J67&lt;TODAY()),TRUE,FALSE)</formula>
    </cfRule>
  </conditionalFormatting>
  <conditionalFormatting sqref="C67:E68 G67:H68 M67:R68">
    <cfRule type="expression" dxfId="879" priority="1099" stopIfTrue="1">
      <formula>IF(OR(AND($B67&lt;&gt;"",$I67&lt;&gt;"",$J67&lt;&gt;"",$K67&lt;&gt;"",$M67&lt;100),AND($I67&lt;&gt;"",$J67&lt;&gt;"",TODAY()&gt;=$I67)),TRUE,FALSE)</formula>
    </cfRule>
  </conditionalFormatting>
  <conditionalFormatting sqref="F67:F68">
    <cfRule type="expression" dxfId="878" priority="1100" stopIfTrue="1">
      <formula>IF(AND($B67&lt;&gt;"",$I67&lt;&gt;"",$J67&lt;&gt;"",$K67&lt;&gt;"",$L67&lt;&gt;"",$M67=100),TRUE,FALSE)</formula>
    </cfRule>
  </conditionalFormatting>
  <conditionalFormatting sqref="F67:F68">
    <cfRule type="expression" dxfId="877" priority="1101" stopIfTrue="1">
      <formula>IF(AND($B67&lt;&gt;"",$I67&lt;&gt;"",$J67&lt;&gt;"",$J67&lt;TODAY()),TRUE,FALSE)</formula>
    </cfRule>
  </conditionalFormatting>
  <conditionalFormatting sqref="F67:F68">
    <cfRule type="expression" dxfId="876" priority="1102" stopIfTrue="1">
      <formula>IF(OR(AND($B67&lt;&gt;"",$I67&lt;&gt;"",$J67&lt;&gt;"",$K67&lt;&gt;"",$M67&lt;100),AND($I67&lt;&gt;"",$J67&lt;&gt;"",TODAY()&gt;=$I67)),TRUE,FALSE)</formula>
    </cfRule>
  </conditionalFormatting>
  <conditionalFormatting sqref="I67:I68">
    <cfRule type="expression" dxfId="875" priority="1103" stopIfTrue="1">
      <formula>IF(AND($B67&lt;&gt;"",$I67&lt;&gt;"",$J67&lt;&gt;"",$K67&lt;&gt;"",$L67&lt;&gt;"",$M67=100),TRUE,FALSE)</formula>
    </cfRule>
  </conditionalFormatting>
  <conditionalFormatting sqref="I67:I68">
    <cfRule type="expression" dxfId="874" priority="1104" stopIfTrue="1">
      <formula>IF(AND($B67&lt;&gt;"",$I67&lt;&gt;"",$J67&lt;&gt;"",$J67&lt;TODAY()),TRUE,FALSE)</formula>
    </cfRule>
  </conditionalFormatting>
  <conditionalFormatting sqref="I67:I68">
    <cfRule type="expression" dxfId="873" priority="1105" stopIfTrue="1">
      <formula>IF(OR(AND($B67&lt;&gt;"",$I67&lt;&gt;"",$J67&lt;&gt;"",$K67&lt;&gt;"",$M67&lt;100),AND($I67&lt;&gt;"",$J67&lt;&gt;"",TODAY()&gt;=$I67)),TRUE,FALSE)</formula>
    </cfRule>
  </conditionalFormatting>
  <conditionalFormatting sqref="S74:EO74">
    <cfRule type="expression" dxfId="872" priority="1106" stopIfTrue="1">
      <formula>IF(AND($B74&lt;&gt;"",$I74&lt;&gt;"", $I74&lt;=S$9,S$9&lt;=$J74),TRUE,FALSE)</formula>
    </cfRule>
  </conditionalFormatting>
  <conditionalFormatting sqref="S74:EO74">
    <cfRule type="expression" dxfId="871" priority="1107" stopIfTrue="1">
      <formula>IF(AND($B74="", $K73&lt;&gt;"",$K73&lt;=S$9,S$9&lt;=$L73),TRUE,FALSE)</formula>
    </cfRule>
  </conditionalFormatting>
  <conditionalFormatting sqref="S73:EO73">
    <cfRule type="expression" dxfId="870" priority="1108" stopIfTrue="1">
      <formula>IF(AND($B73&lt;&gt;"",$I73&lt;&gt;"", $I73&lt;=S$9,S$9&lt;=$J73),TRUE,FALSE)</formula>
    </cfRule>
  </conditionalFormatting>
  <conditionalFormatting sqref="S73:EO73">
    <cfRule type="expression" dxfId="869" priority="1109" stopIfTrue="1">
      <formula>IF(AND($B73="", $K66&lt;&gt;"",$K66&lt;=S$9,S$9&lt;=$L66),TRUE,FALSE)</formula>
    </cfRule>
  </conditionalFormatting>
  <conditionalFormatting sqref="C73:E74 G73:H74 M73:R74">
    <cfRule type="expression" dxfId="868" priority="1110" stopIfTrue="1">
      <formula>IF(AND($B73&lt;&gt;"",$I73&lt;&gt;"",$J73&lt;&gt;"",$K73&lt;&gt;"",$L73&lt;&gt;"",$M73=100),TRUE,FALSE)</formula>
    </cfRule>
  </conditionalFormatting>
  <conditionalFormatting sqref="C73:E74 G73:H74 M73:R74">
    <cfRule type="expression" dxfId="867" priority="1111" stopIfTrue="1">
      <formula>IF(AND($B73&lt;&gt;"",$I73&lt;&gt;"",$J73&lt;&gt;"",$J73&lt;TODAY()),TRUE,FALSE)</formula>
    </cfRule>
  </conditionalFormatting>
  <conditionalFormatting sqref="C73:E74 G73:H74 M73:R74">
    <cfRule type="expression" dxfId="866" priority="1112" stopIfTrue="1">
      <formula>IF(OR(AND($B73&lt;&gt;"",$I73&lt;&gt;"",$J73&lt;&gt;"",$K73&lt;&gt;"",$M73&lt;100),AND($I73&lt;&gt;"",$J73&lt;&gt;"",TODAY()&gt;=$I73)),TRUE,FALSE)</formula>
    </cfRule>
  </conditionalFormatting>
  <conditionalFormatting sqref="F73:F74">
    <cfRule type="expression" dxfId="865" priority="1113" stopIfTrue="1">
      <formula>IF(AND($B73&lt;&gt;"",$I73&lt;&gt;"",$J73&lt;&gt;"",$K73&lt;&gt;"",$L73&lt;&gt;"",$M73=100),TRUE,FALSE)</formula>
    </cfRule>
  </conditionalFormatting>
  <conditionalFormatting sqref="F73:F74">
    <cfRule type="expression" dxfId="864" priority="1114" stopIfTrue="1">
      <formula>IF(AND($B73&lt;&gt;"",$I73&lt;&gt;"",$J73&lt;&gt;"",$J73&lt;TODAY()),TRUE,FALSE)</formula>
    </cfRule>
  </conditionalFormatting>
  <conditionalFormatting sqref="F73:F74">
    <cfRule type="expression" dxfId="863" priority="1115" stopIfTrue="1">
      <formula>IF(OR(AND($B73&lt;&gt;"",$I73&lt;&gt;"",$J73&lt;&gt;"",$K73&lt;&gt;"",$M73&lt;100),AND($I73&lt;&gt;"",$J73&lt;&gt;"",TODAY()&gt;=$I73)),TRUE,FALSE)</formula>
    </cfRule>
  </conditionalFormatting>
  <conditionalFormatting sqref="I73:I74">
    <cfRule type="expression" dxfId="862" priority="1116" stopIfTrue="1">
      <formula>IF(AND($B73&lt;&gt;"",$I73&lt;&gt;"",$J73&lt;&gt;"",$K73&lt;&gt;"",$L73&lt;&gt;"",$M73=100),TRUE,FALSE)</formula>
    </cfRule>
  </conditionalFormatting>
  <conditionalFormatting sqref="I73:I74">
    <cfRule type="expression" dxfId="861" priority="1117" stopIfTrue="1">
      <formula>IF(AND($B73&lt;&gt;"",$I73&lt;&gt;"",$J73&lt;&gt;"",$J73&lt;TODAY()),TRUE,FALSE)</formula>
    </cfRule>
  </conditionalFormatting>
  <conditionalFormatting sqref="I73:I74">
    <cfRule type="expression" dxfId="860" priority="1118" stopIfTrue="1">
      <formula>IF(OR(AND($B73&lt;&gt;"",$I73&lt;&gt;"",$J73&lt;&gt;"",$K73&lt;&gt;"",$M73&lt;100),AND($I73&lt;&gt;"",$J73&lt;&gt;"",TODAY()&gt;=$I73)),TRUE,FALSE)</formula>
    </cfRule>
  </conditionalFormatting>
  <conditionalFormatting sqref="K33:K34">
    <cfRule type="expression" dxfId="859" priority="1119" stopIfTrue="1">
      <formula>IF(AND($B33&lt;&gt;"",$I33&lt;&gt;"",$J33&lt;&gt;"",$K33&lt;&gt;"",$L33&lt;&gt;"",$M33=100),TRUE,FALSE)</formula>
    </cfRule>
  </conditionalFormatting>
  <conditionalFormatting sqref="K33:K34">
    <cfRule type="expression" dxfId="858" priority="1120" stopIfTrue="1">
      <formula>IF(AND($B33&lt;&gt;"",$I33&lt;&gt;"",$J33&lt;&gt;"",$J33&lt;TODAY()),TRUE,FALSE)</formula>
    </cfRule>
  </conditionalFormatting>
  <conditionalFormatting sqref="K33:K34">
    <cfRule type="expression" dxfId="857" priority="1121" stopIfTrue="1">
      <formula>IF(OR(AND($B33&lt;&gt;"",$I33&lt;&gt;"",$J33&lt;&gt;"",$K33&lt;&gt;"",$M33&lt;100),AND($I33&lt;&gt;"",$J33&lt;&gt;"",TODAY()&gt;=$I33)),TRUE,FALSE)</formula>
    </cfRule>
  </conditionalFormatting>
  <conditionalFormatting sqref="K35:K36">
    <cfRule type="expression" dxfId="856" priority="1122" stopIfTrue="1">
      <formula>IF(AND($B35&lt;&gt;"",$I35&lt;&gt;"",$J35&lt;&gt;"",$K35&lt;&gt;"",$L35&lt;&gt;"",$M35=100),TRUE,FALSE)</formula>
    </cfRule>
  </conditionalFormatting>
  <conditionalFormatting sqref="K35:K36">
    <cfRule type="expression" dxfId="855" priority="1123" stopIfTrue="1">
      <formula>IF(AND($B35&lt;&gt;"",$I35&lt;&gt;"",$J35&lt;&gt;"",$J35&lt;TODAY()),TRUE,FALSE)</formula>
    </cfRule>
  </conditionalFormatting>
  <conditionalFormatting sqref="K35:K36">
    <cfRule type="expression" dxfId="854" priority="1124" stopIfTrue="1">
      <formula>IF(OR(AND($B35&lt;&gt;"",$I35&lt;&gt;"",$J35&lt;&gt;"",$K35&lt;&gt;"",$M35&lt;100),AND($I35&lt;&gt;"",$J35&lt;&gt;"",TODAY()&gt;=$I35)),TRUE,FALSE)</formula>
    </cfRule>
  </conditionalFormatting>
  <conditionalFormatting sqref="K37:K38">
    <cfRule type="expression" dxfId="853" priority="1125" stopIfTrue="1">
      <formula>IF(AND($B37&lt;&gt;"",$I37&lt;&gt;"",$J37&lt;&gt;"",$K37&lt;&gt;"",$L37&lt;&gt;"",$M37=100),TRUE,FALSE)</formula>
    </cfRule>
  </conditionalFormatting>
  <conditionalFormatting sqref="K37:K38">
    <cfRule type="expression" dxfId="852" priority="1126" stopIfTrue="1">
      <formula>IF(AND($B37&lt;&gt;"",$I37&lt;&gt;"",$J37&lt;&gt;"",$J37&lt;TODAY()),TRUE,FALSE)</formula>
    </cfRule>
  </conditionalFormatting>
  <conditionalFormatting sqref="K37:K38">
    <cfRule type="expression" dxfId="851" priority="1127" stopIfTrue="1">
      <formula>IF(OR(AND($B37&lt;&gt;"",$I37&lt;&gt;"",$J37&lt;&gt;"",$K37&lt;&gt;"",$M37&lt;100),AND($I37&lt;&gt;"",$J37&lt;&gt;"",TODAY()&gt;=$I37)),TRUE,FALSE)</formula>
    </cfRule>
  </conditionalFormatting>
  <conditionalFormatting sqref="K39:K40">
    <cfRule type="expression" dxfId="850" priority="1128" stopIfTrue="1">
      <formula>IF(AND($B39&lt;&gt;"",$I39&lt;&gt;"",$J39&lt;&gt;"",$K39&lt;&gt;"",$L39&lt;&gt;"",$M39=100),TRUE,FALSE)</formula>
    </cfRule>
  </conditionalFormatting>
  <conditionalFormatting sqref="K39:K40">
    <cfRule type="expression" dxfId="849" priority="1129" stopIfTrue="1">
      <formula>IF(AND($B39&lt;&gt;"",$I39&lt;&gt;"",$J39&lt;&gt;"",$J39&lt;TODAY()),TRUE,FALSE)</formula>
    </cfRule>
  </conditionalFormatting>
  <conditionalFormatting sqref="K39:K40">
    <cfRule type="expression" dxfId="848" priority="1130" stopIfTrue="1">
      <formula>IF(OR(AND($B39&lt;&gt;"",$I39&lt;&gt;"",$J39&lt;&gt;"",$K39&lt;&gt;"",$M39&lt;100),AND($I39&lt;&gt;"",$J39&lt;&gt;"",TODAY()&gt;=$I39)),TRUE,FALSE)</formula>
    </cfRule>
  </conditionalFormatting>
  <conditionalFormatting sqref="CR45 BV45:BW45 DM45:EF45 BA45 S45:AF45">
    <cfRule type="expression" dxfId="847" priority="1131" stopIfTrue="1">
      <formula>IF(AND($B45&lt;&gt;"",$I45&lt;&gt;"", $I45&lt;=S$9,S$9&lt;=$J45),TRUE,FALSE)</formula>
    </cfRule>
  </conditionalFormatting>
  <conditionalFormatting sqref="CR45 BV45:BW45 DM45:EF45 BA45 S45:AF45">
    <cfRule type="expression" dxfId="846" priority="1132" stopIfTrue="1">
      <formula>IF(AND($B45="", $K24&lt;&gt;"",$K24&lt;=S$9,S$9&lt;=$L24),TRUE,FALSE)</formula>
    </cfRule>
  </conditionalFormatting>
  <conditionalFormatting sqref="EI43:EO43 CR43 BV43:BW43 DM43:EF43 BA43 T43:AF43">
    <cfRule type="expression" dxfId="845" priority="1133" stopIfTrue="1">
      <formula>IF(AND($B43&lt;&gt;"",$I43&lt;&gt;"", $I43&lt;=T$9,T$9&lt;=$J43),TRUE,FALSE)</formula>
    </cfRule>
  </conditionalFormatting>
  <conditionalFormatting sqref="EI43:EO43 CR43 BV43:BW43 DM43:EF43 BA43 T43:AF43">
    <cfRule type="expression" dxfId="844" priority="1134" stopIfTrue="1">
      <formula>IF(AND($B43="", $K24&lt;&gt;"",$K24&lt;=T$9,T$9&lt;=$L24),TRUE,FALSE)</formula>
    </cfRule>
  </conditionalFormatting>
  <conditionalFormatting sqref="S46 DV46:EF46 EI46:EO46">
    <cfRule type="expression" dxfId="843" priority="1135" stopIfTrue="1">
      <formula>IF(AND($B46&lt;&gt;"",$I46&lt;&gt;"", $I46&lt;=S$9,S$9&lt;=$J46),TRUE,FALSE)</formula>
    </cfRule>
  </conditionalFormatting>
  <conditionalFormatting sqref="S46 DV46:EF46 EI46:EO46">
    <cfRule type="expression" dxfId="842" priority="1136" stopIfTrue="1">
      <formula>IF(AND($B46="", $K45&lt;&gt;"",$K45&lt;=S$9,S$9&lt;=$L45),TRUE,FALSE)</formula>
    </cfRule>
  </conditionalFormatting>
  <conditionalFormatting sqref="C45:E46 G45:H46 M45:R46">
    <cfRule type="expression" dxfId="841" priority="1137" stopIfTrue="1">
      <formula>IF(AND($B45&lt;&gt;"",$I45&lt;&gt;"",$J45&lt;&gt;"",$K45&lt;&gt;"",$L45&lt;&gt;"",$M45=100),TRUE,FALSE)</formula>
    </cfRule>
  </conditionalFormatting>
  <conditionalFormatting sqref="C45:E46 G45:H46 M45:R46">
    <cfRule type="expression" dxfId="840" priority="1138" stopIfTrue="1">
      <formula>IF(AND($B45&lt;&gt;"",$I45&lt;&gt;"",$J45&lt;&gt;"",$J45&lt;TODAY()),TRUE,FALSE)</formula>
    </cfRule>
  </conditionalFormatting>
  <conditionalFormatting sqref="C45:E46 G45:H46 M45:R46">
    <cfRule type="expression" dxfId="839" priority="1139" stopIfTrue="1">
      <formula>IF(OR(AND($B45&lt;&gt;"",$I45&lt;&gt;"",$J45&lt;&gt;"",$K45&lt;&gt;"",$M45&lt;100),AND($I45&lt;&gt;"",$J45&lt;&gt;"",TODAY()&gt;=$I45)),TRUE,FALSE)</formula>
    </cfRule>
  </conditionalFormatting>
  <conditionalFormatting sqref="EI45:EO45">
    <cfRule type="expression" dxfId="838" priority="1140" stopIfTrue="1">
      <formula>IF(AND($B45&lt;&gt;"",$I45&lt;&gt;"", $I45&lt;=EI$9,EI$9&lt;=$J45),TRUE,FALSE)</formula>
    </cfRule>
  </conditionalFormatting>
  <conditionalFormatting sqref="EI45:EO45">
    <cfRule type="expression" dxfId="837" priority="1141" stopIfTrue="1">
      <formula>IF(AND($B45="", $K24&lt;&gt;"",$K24&lt;=EI$9,EI$9&lt;=$L24),TRUE,FALSE)</formula>
    </cfRule>
  </conditionalFormatting>
  <conditionalFormatting sqref="EG46:EH46">
    <cfRule type="expression" dxfId="836" priority="1142" stopIfTrue="1">
      <formula>IF(AND($B46&lt;&gt;"",$I46&lt;&gt;"", $I46&lt;=EG$9,EG$9&lt;=$J46),TRUE,FALSE)</formula>
    </cfRule>
  </conditionalFormatting>
  <conditionalFormatting sqref="EG46:EH46">
    <cfRule type="expression" dxfId="835" priority="1143" stopIfTrue="1">
      <formula>IF(AND($B46="", $K45&lt;&gt;"",$K45&lt;=EG$9,EG$9&lt;=$L45),TRUE,FALSE)</formula>
    </cfRule>
  </conditionalFormatting>
  <conditionalFormatting sqref="EG45:EH45">
    <cfRule type="expression" dxfId="834" priority="1144" stopIfTrue="1">
      <formula>IF(AND($B45&lt;&gt;"",$I45&lt;&gt;"", $I45&lt;=EG$9,EG$9&lt;=$J45),TRUE,FALSE)</formula>
    </cfRule>
  </conditionalFormatting>
  <conditionalFormatting sqref="EG45:EH45">
    <cfRule type="expression" dxfId="833" priority="1145" stopIfTrue="1">
      <formula>IF(AND($B45="", $K24&lt;&gt;"",$K24&lt;=EG$9,EG$9&lt;=$L24),TRUE,FALSE)</formula>
    </cfRule>
  </conditionalFormatting>
  <conditionalFormatting sqref="DC46 CR46 BV46:BW46 DM46:DU46 T46:AD46">
    <cfRule type="expression" dxfId="832" priority="1146" stopIfTrue="1">
      <formula>IF(AND($B46&lt;&gt;"",$I46&lt;&gt;"", $I46&lt;=T$9,T$9&lt;=$J46),TRUE,FALSE)</formula>
    </cfRule>
  </conditionalFormatting>
  <conditionalFormatting sqref="DC46 CR46 BV46:BW46 DM46:DU46 T46:AD46">
    <cfRule type="expression" dxfId="831" priority="1147" stopIfTrue="1">
      <formula>IF(AND($B46="", $K45&lt;&gt;"",$K45&lt;=T$9,T$9&lt;=$L45),TRUE,FALSE)</formula>
    </cfRule>
  </conditionalFormatting>
  <conditionalFormatting sqref="DC45">
    <cfRule type="expression" dxfId="830" priority="1148" stopIfTrue="1">
      <formula>IF(AND($B45&lt;&gt;"",$I45&lt;&gt;"", $I45&lt;=DC$9,DC$9&lt;=$J45),TRUE,FALSE)</formula>
    </cfRule>
  </conditionalFormatting>
  <conditionalFormatting sqref="DC45">
    <cfRule type="expression" dxfId="829" priority="1149" stopIfTrue="1">
      <formula>IF(AND($B45="", $K24&lt;&gt;"",$K24&lt;=DC$9,DC$9&lt;=$L24),TRUE,FALSE)</formula>
    </cfRule>
  </conditionalFormatting>
  <conditionalFormatting sqref="CS46:DB46">
    <cfRule type="expression" dxfId="828" priority="1150" stopIfTrue="1">
      <formula>IF(AND($B46&lt;&gt;"",$I46&lt;&gt;"", $I46&lt;=CS$9,CS$9&lt;=$J46),TRUE,FALSE)</formula>
    </cfRule>
  </conditionalFormatting>
  <conditionalFormatting sqref="CS46:DB46">
    <cfRule type="expression" dxfId="827" priority="1151" stopIfTrue="1">
      <formula>IF(AND($B46="", $K45&lt;&gt;"",$K45&lt;=CS$9,CS$9&lt;=$L45),TRUE,FALSE)</formula>
    </cfRule>
  </conditionalFormatting>
  <conditionalFormatting sqref="CS45:DB45">
    <cfRule type="expression" dxfId="826" priority="1152" stopIfTrue="1">
      <formula>IF(AND($B45&lt;&gt;"",$I45&lt;&gt;"", $I45&lt;=CS$9,CS$9&lt;=$J45),TRUE,FALSE)</formula>
    </cfRule>
  </conditionalFormatting>
  <conditionalFormatting sqref="CS45:DB45">
    <cfRule type="expression" dxfId="825" priority="1153" stopIfTrue="1">
      <formula>IF(AND($B45="", $K24&lt;&gt;"",$K24&lt;=CS$9,CS$9&lt;=$L24),TRUE,FALSE)</formula>
    </cfRule>
  </conditionalFormatting>
  <conditionalFormatting sqref="CH46:CQ46">
    <cfRule type="expression" dxfId="824" priority="1154" stopIfTrue="1">
      <formula>IF(AND($B46&lt;&gt;"",$I46&lt;&gt;"", $I46&lt;=CH$9,CH$9&lt;=$J46),TRUE,FALSE)</formula>
    </cfRule>
  </conditionalFormatting>
  <conditionalFormatting sqref="CH46:CQ46">
    <cfRule type="expression" dxfId="823" priority="1155" stopIfTrue="1">
      <formula>IF(AND($B46="", $K45&lt;&gt;"",$K45&lt;=CH$9,CH$9&lt;=$L45),TRUE,FALSE)</formula>
    </cfRule>
  </conditionalFormatting>
  <conditionalFormatting sqref="CH45:CQ45">
    <cfRule type="expression" dxfId="822" priority="1156" stopIfTrue="1">
      <formula>IF(AND($B45&lt;&gt;"",$I45&lt;&gt;"", $I45&lt;=CH$9,CH$9&lt;=$J45),TRUE,FALSE)</formula>
    </cfRule>
  </conditionalFormatting>
  <conditionalFormatting sqref="CH45:CQ45">
    <cfRule type="expression" dxfId="821" priority="1157" stopIfTrue="1">
      <formula>IF(AND($B45="", $K24&lt;&gt;"",$K24&lt;=CH$9,CH$9&lt;=$L24),TRUE,FALSE)</formula>
    </cfRule>
  </conditionalFormatting>
  <conditionalFormatting sqref="BX46:CG46">
    <cfRule type="expression" dxfId="820" priority="1158" stopIfTrue="1">
      <formula>IF(AND($B46&lt;&gt;"",$I46&lt;&gt;"", $I46&lt;=BX$9,BX$9&lt;=$J46),TRUE,FALSE)</formula>
    </cfRule>
  </conditionalFormatting>
  <conditionalFormatting sqref="BX46:CG46">
    <cfRule type="expression" dxfId="819" priority="1159" stopIfTrue="1">
      <formula>IF(AND($B46="", $K45&lt;&gt;"",$K45&lt;=BX$9,BX$9&lt;=$L45),TRUE,FALSE)</formula>
    </cfRule>
  </conditionalFormatting>
  <conditionalFormatting sqref="BX45:CG45">
    <cfRule type="expression" dxfId="818" priority="1160" stopIfTrue="1">
      <formula>IF(AND($B45&lt;&gt;"",$I45&lt;&gt;"", $I45&lt;=BX$9,BX$9&lt;=$J45),TRUE,FALSE)</formula>
    </cfRule>
  </conditionalFormatting>
  <conditionalFormatting sqref="BX45:CG45">
    <cfRule type="expression" dxfId="817" priority="1161" stopIfTrue="1">
      <formula>IF(AND($B45="", $K24&lt;&gt;"",$K24&lt;=BX$9,BX$9&lt;=$L24),TRUE,FALSE)</formula>
    </cfRule>
  </conditionalFormatting>
  <conditionalFormatting sqref="BL46:BU46 BA46 AE46:AF46">
    <cfRule type="expression" dxfId="816" priority="1162" stopIfTrue="1">
      <formula>IF(AND($B46&lt;&gt;"",$I46&lt;&gt;"", $I46&lt;=AE$9,AE$9&lt;=$J46),TRUE,FALSE)</formula>
    </cfRule>
  </conditionalFormatting>
  <conditionalFormatting sqref="BL46:BU46 BA46 AE46:AF46">
    <cfRule type="expression" dxfId="815" priority="1163" stopIfTrue="1">
      <formula>IF(AND($B46="", $K45&lt;&gt;"",$K45&lt;=AE$9,AE$9&lt;=$L45),TRUE,FALSE)</formula>
    </cfRule>
  </conditionalFormatting>
  <conditionalFormatting sqref="BL45:BU45">
    <cfRule type="expression" dxfId="814" priority="1164" stopIfTrue="1">
      <formula>IF(AND($B45&lt;&gt;"",$I45&lt;&gt;"", $I45&lt;=BL$9,BL$9&lt;=$J45),TRUE,FALSE)</formula>
    </cfRule>
  </conditionalFormatting>
  <conditionalFormatting sqref="BL45:BU45">
    <cfRule type="expression" dxfId="813" priority="1165" stopIfTrue="1">
      <formula>IF(AND($B45="", $K24&lt;&gt;"",$K24&lt;=BL$9,BL$9&lt;=$L24),TRUE,FALSE)</formula>
    </cfRule>
  </conditionalFormatting>
  <conditionalFormatting sqref="BB46:BK46">
    <cfRule type="expression" dxfId="812" priority="1166" stopIfTrue="1">
      <formula>IF(AND($B46&lt;&gt;"",$I46&lt;&gt;"", $I46&lt;=BB$9,BB$9&lt;=$J46),TRUE,FALSE)</formula>
    </cfRule>
  </conditionalFormatting>
  <conditionalFormatting sqref="BB46:BK46">
    <cfRule type="expression" dxfId="811" priority="1167" stopIfTrue="1">
      <formula>IF(AND($B46="", $K45&lt;&gt;"",$K45&lt;=BB$9,BB$9&lt;=$L45),TRUE,FALSE)</formula>
    </cfRule>
  </conditionalFormatting>
  <conditionalFormatting sqref="BB45:BK45">
    <cfRule type="expression" dxfId="810" priority="1168" stopIfTrue="1">
      <formula>IF(AND($B45&lt;&gt;"",$I45&lt;&gt;"", $I45&lt;=BB$9,BB$9&lt;=$J45),TRUE,FALSE)</formula>
    </cfRule>
  </conditionalFormatting>
  <conditionalFormatting sqref="BB45:BK45">
    <cfRule type="expression" dxfId="809" priority="1169" stopIfTrue="1">
      <formula>IF(AND($B45="", $K24&lt;&gt;"",$K24&lt;=BB$9,BB$9&lt;=$L24),TRUE,FALSE)</formula>
    </cfRule>
  </conditionalFormatting>
  <conditionalFormatting sqref="AQ46:AZ46">
    <cfRule type="expression" dxfId="808" priority="1170" stopIfTrue="1">
      <formula>IF(AND($B46&lt;&gt;"",$I46&lt;&gt;"", $I46&lt;=AQ$9,AQ$9&lt;=$J46),TRUE,FALSE)</formula>
    </cfRule>
  </conditionalFormatting>
  <conditionalFormatting sqref="AQ46:AZ46">
    <cfRule type="expression" dxfId="807" priority="1171" stopIfTrue="1">
      <formula>IF(AND($B46="", $K45&lt;&gt;"",$K45&lt;=AQ$9,AQ$9&lt;=$L45),TRUE,FALSE)</formula>
    </cfRule>
  </conditionalFormatting>
  <conditionalFormatting sqref="AQ45:AZ45">
    <cfRule type="expression" dxfId="806" priority="1172" stopIfTrue="1">
      <formula>IF(AND($B45&lt;&gt;"",$I45&lt;&gt;"", $I45&lt;=AQ$9,AQ$9&lt;=$J45),TRUE,FALSE)</formula>
    </cfRule>
  </conditionalFormatting>
  <conditionalFormatting sqref="AQ45:AZ45">
    <cfRule type="expression" dxfId="805" priority="1173" stopIfTrue="1">
      <formula>IF(AND($B45="", $K24&lt;&gt;"",$K24&lt;=AQ$9,AQ$9&lt;=$L24),TRUE,FALSE)</formula>
    </cfRule>
  </conditionalFormatting>
  <conditionalFormatting sqref="AG46:AP46">
    <cfRule type="expression" dxfId="804" priority="1174" stopIfTrue="1">
      <formula>IF(AND($B46&lt;&gt;"",$I46&lt;&gt;"", $I46&lt;=AG$9,AG$9&lt;=$J46),TRUE,FALSE)</formula>
    </cfRule>
  </conditionalFormatting>
  <conditionalFormatting sqref="AG46:AP46">
    <cfRule type="expression" dxfId="803" priority="1175" stopIfTrue="1">
      <formula>IF(AND($B46="", $K45&lt;&gt;"",$K45&lt;=AG$9,AG$9&lt;=$L45),TRUE,FALSE)</formula>
    </cfRule>
  </conditionalFormatting>
  <conditionalFormatting sqref="AG45:AP45">
    <cfRule type="expression" dxfId="802" priority="1176" stopIfTrue="1">
      <formula>IF(AND($B45&lt;&gt;"",$I45&lt;&gt;"", $I45&lt;=AG$9,AG$9&lt;=$J45),TRUE,FALSE)</formula>
    </cfRule>
  </conditionalFormatting>
  <conditionalFormatting sqref="AG45:AP45">
    <cfRule type="expression" dxfId="801" priority="1177" stopIfTrue="1">
      <formula>IF(AND($B45="", $K24&lt;&gt;"",$K24&lt;=AG$9,AG$9&lt;=$L24),TRUE,FALSE)</formula>
    </cfRule>
  </conditionalFormatting>
  <conditionalFormatting sqref="DD46:DL46">
    <cfRule type="expression" dxfId="800" priority="1178" stopIfTrue="1">
      <formula>IF(AND($B46&lt;&gt;"",$I46&lt;&gt;"", $I46&lt;=DD$9,DD$9&lt;=$J46),TRUE,FALSE)</formula>
    </cfRule>
  </conditionalFormatting>
  <conditionalFormatting sqref="DD46:DL46">
    <cfRule type="expression" dxfId="799" priority="1179" stopIfTrue="1">
      <formula>IF(AND($B46="", $K45&lt;&gt;"",$K45&lt;=DD$9,DD$9&lt;=$L45),TRUE,FALSE)</formula>
    </cfRule>
  </conditionalFormatting>
  <conditionalFormatting sqref="DD45:DL45">
    <cfRule type="expression" dxfId="798" priority="1180" stopIfTrue="1">
      <formula>IF(AND($B45&lt;&gt;"",$I45&lt;&gt;"", $I45&lt;=DD$9,DD$9&lt;=$J45),TRUE,FALSE)</formula>
    </cfRule>
  </conditionalFormatting>
  <conditionalFormatting sqref="DD45:DL45">
    <cfRule type="expression" dxfId="797" priority="1181" stopIfTrue="1">
      <formula>IF(AND($B45="", $K24&lt;&gt;"",$K24&lt;=DD$9,DD$9&lt;=$L24),TRUE,FALSE)</formula>
    </cfRule>
  </conditionalFormatting>
  <conditionalFormatting sqref="F45:F46">
    <cfRule type="expression" dxfId="796" priority="1182" stopIfTrue="1">
      <formula>IF(AND($B45&lt;&gt;"",$I45&lt;&gt;"",$J45&lt;&gt;"",$K45&lt;&gt;"",$L45&lt;&gt;"",$M45=100),TRUE,FALSE)</formula>
    </cfRule>
  </conditionalFormatting>
  <conditionalFormatting sqref="F45:F46">
    <cfRule type="expression" dxfId="795" priority="1183" stopIfTrue="1">
      <formula>IF(AND($B45&lt;&gt;"",$I45&lt;&gt;"",$J45&lt;&gt;"",$J45&lt;TODAY()),TRUE,FALSE)</formula>
    </cfRule>
  </conditionalFormatting>
  <conditionalFormatting sqref="F45:F46">
    <cfRule type="expression" dxfId="794" priority="1184" stopIfTrue="1">
      <formula>IF(OR(AND($B45&lt;&gt;"",$I45&lt;&gt;"",$J45&lt;&gt;"",$K45&lt;&gt;"",$M45&lt;100),AND($I45&lt;&gt;"",$J45&lt;&gt;"",TODAY()&gt;=$I45)),TRUE,FALSE)</formula>
    </cfRule>
  </conditionalFormatting>
  <conditionalFormatting sqref="S44 DV44:EF44 EI44:EO44">
    <cfRule type="expression" dxfId="793" priority="1185" stopIfTrue="1">
      <formula>IF(AND($B44&lt;&gt;"",$I44&lt;&gt;"", $I44&lt;=S$9,S$9&lt;=$J44),TRUE,FALSE)</formula>
    </cfRule>
  </conditionalFormatting>
  <conditionalFormatting sqref="S44 DV44:EF44 EI44:EO44">
    <cfRule type="expression" dxfId="792" priority="1186" stopIfTrue="1">
      <formula>IF(AND($B44="", $K43&lt;&gt;"",$K43&lt;=S$9,S$9&lt;=$L43),TRUE,FALSE)</formula>
    </cfRule>
  </conditionalFormatting>
  <conditionalFormatting sqref="C43:E44 G43:H44 M43:R44">
    <cfRule type="expression" dxfId="791" priority="1187" stopIfTrue="1">
      <formula>IF(AND($B43&lt;&gt;"",$I43&lt;&gt;"",$J43&lt;&gt;"",$K43&lt;&gt;"",$L43&lt;&gt;"",$M43=100),TRUE,FALSE)</formula>
    </cfRule>
  </conditionalFormatting>
  <conditionalFormatting sqref="C43:E44 G43:H44 M43:R44">
    <cfRule type="expression" dxfId="790" priority="1188" stopIfTrue="1">
      <formula>IF(AND($B43&lt;&gt;"",$I43&lt;&gt;"",$J43&lt;&gt;"",$J43&lt;TODAY()),TRUE,FALSE)</formula>
    </cfRule>
  </conditionalFormatting>
  <conditionalFormatting sqref="C43:E44 G43:H44 M43:R44">
    <cfRule type="expression" dxfId="789" priority="1189" stopIfTrue="1">
      <formula>IF(OR(AND($B43&lt;&gt;"",$I43&lt;&gt;"",$J43&lt;&gt;"",$K43&lt;&gt;"",$M43&lt;100),AND($I43&lt;&gt;"",$J43&lt;&gt;"",TODAY()&gt;=$I43)),TRUE,FALSE)</formula>
    </cfRule>
  </conditionalFormatting>
  <conditionalFormatting sqref="S43">
    <cfRule type="expression" dxfId="788" priority="1190" stopIfTrue="1">
      <formula>IF(AND($B43&lt;&gt;"",$I43&lt;&gt;"", $I43&lt;=S$9,S$9&lt;=$J43),TRUE,FALSE)</formula>
    </cfRule>
  </conditionalFormatting>
  <conditionalFormatting sqref="S43">
    <cfRule type="expression" dxfId="787" priority="1191" stopIfTrue="1">
      <formula>IF(AND($B43="", $K24&lt;&gt;"",$K24&lt;=S$9,S$9&lt;=$L24),TRUE,FALSE)</formula>
    </cfRule>
  </conditionalFormatting>
  <conditionalFormatting sqref="EG44:EH44">
    <cfRule type="expression" dxfId="786" priority="1192" stopIfTrue="1">
      <formula>IF(AND($B44&lt;&gt;"",$I44&lt;&gt;"", $I44&lt;=EG$9,EG$9&lt;=$J44),TRUE,FALSE)</formula>
    </cfRule>
  </conditionalFormatting>
  <conditionalFormatting sqref="EG44:EH44">
    <cfRule type="expression" dxfId="785" priority="1193" stopIfTrue="1">
      <formula>IF(AND($B44="", $K43&lt;&gt;"",$K43&lt;=EG$9,EG$9&lt;=$L43),TRUE,FALSE)</formula>
    </cfRule>
  </conditionalFormatting>
  <conditionalFormatting sqref="EG43:EH43">
    <cfRule type="expression" dxfId="784" priority="1194" stopIfTrue="1">
      <formula>IF(AND($B43&lt;&gt;"",$I43&lt;&gt;"", $I43&lt;=EG$9,EG$9&lt;=$J43),TRUE,FALSE)</formula>
    </cfRule>
  </conditionalFormatting>
  <conditionalFormatting sqref="EG43:EH43">
    <cfRule type="expression" dxfId="783" priority="1195" stopIfTrue="1">
      <formula>IF(AND($B43="", $K24&lt;&gt;"",$K24&lt;=EG$9,EG$9&lt;=$L24),TRUE,FALSE)</formula>
    </cfRule>
  </conditionalFormatting>
  <conditionalFormatting sqref="DC44 CR44 BV44:BW44 DM44:DU44 T44:AD44">
    <cfRule type="expression" dxfId="782" priority="1196" stopIfTrue="1">
      <formula>IF(AND($B44&lt;&gt;"",$I44&lt;&gt;"", $I44&lt;=T$9,T$9&lt;=$J44),TRUE,FALSE)</formula>
    </cfRule>
  </conditionalFormatting>
  <conditionalFormatting sqref="DC44 CR44 BV44:BW44 DM44:DU44 T44:AD44">
    <cfRule type="expression" dxfId="781" priority="1197" stopIfTrue="1">
      <formula>IF(AND($B44="", $K43&lt;&gt;"",$K43&lt;=T$9,T$9&lt;=$L43),TRUE,FALSE)</formula>
    </cfRule>
  </conditionalFormatting>
  <conditionalFormatting sqref="DC43">
    <cfRule type="expression" dxfId="780" priority="1198" stopIfTrue="1">
      <formula>IF(AND($B43&lt;&gt;"",$I43&lt;&gt;"", $I43&lt;=DC$9,DC$9&lt;=$J43),TRUE,FALSE)</formula>
    </cfRule>
  </conditionalFormatting>
  <conditionalFormatting sqref="DC43">
    <cfRule type="expression" dxfId="779" priority="1199" stopIfTrue="1">
      <formula>IF(AND($B43="", $K24&lt;&gt;"",$K24&lt;=DC$9,DC$9&lt;=$L24),TRUE,FALSE)</formula>
    </cfRule>
  </conditionalFormatting>
  <conditionalFormatting sqref="CS44:DB44">
    <cfRule type="expression" dxfId="778" priority="1200" stopIfTrue="1">
      <formula>IF(AND($B44&lt;&gt;"",$I44&lt;&gt;"", $I44&lt;=CS$9,CS$9&lt;=$J44),TRUE,FALSE)</formula>
    </cfRule>
  </conditionalFormatting>
  <conditionalFormatting sqref="CS44:DB44">
    <cfRule type="expression" dxfId="777" priority="1201" stopIfTrue="1">
      <formula>IF(AND($B44="", $K43&lt;&gt;"",$K43&lt;=CS$9,CS$9&lt;=$L43),TRUE,FALSE)</formula>
    </cfRule>
  </conditionalFormatting>
  <conditionalFormatting sqref="CS43:DB43">
    <cfRule type="expression" dxfId="776" priority="1202" stopIfTrue="1">
      <formula>IF(AND($B43&lt;&gt;"",$I43&lt;&gt;"", $I43&lt;=CS$9,CS$9&lt;=$J43),TRUE,FALSE)</formula>
    </cfRule>
  </conditionalFormatting>
  <conditionalFormatting sqref="CS43:DB43">
    <cfRule type="expression" dxfId="775" priority="1203" stopIfTrue="1">
      <formula>IF(AND($B43="", $K24&lt;&gt;"",$K24&lt;=CS$9,CS$9&lt;=$L24),TRUE,FALSE)</formula>
    </cfRule>
  </conditionalFormatting>
  <conditionalFormatting sqref="CH44:CQ44">
    <cfRule type="expression" dxfId="774" priority="1204" stopIfTrue="1">
      <formula>IF(AND($B44&lt;&gt;"",$I44&lt;&gt;"", $I44&lt;=CH$9,CH$9&lt;=$J44),TRUE,FALSE)</formula>
    </cfRule>
  </conditionalFormatting>
  <conditionalFormatting sqref="CH44:CQ44">
    <cfRule type="expression" dxfId="773" priority="1205" stopIfTrue="1">
      <formula>IF(AND($B44="", $K43&lt;&gt;"",$K43&lt;=CH$9,CH$9&lt;=$L43),TRUE,FALSE)</formula>
    </cfRule>
  </conditionalFormatting>
  <conditionalFormatting sqref="CH43:CQ43">
    <cfRule type="expression" dxfId="772" priority="1206" stopIfTrue="1">
      <formula>IF(AND($B43&lt;&gt;"",$I43&lt;&gt;"", $I43&lt;=CH$9,CH$9&lt;=$J43),TRUE,FALSE)</formula>
    </cfRule>
  </conditionalFormatting>
  <conditionalFormatting sqref="CH43:CQ43">
    <cfRule type="expression" dxfId="771" priority="1207" stopIfTrue="1">
      <formula>IF(AND($B43="", $K24&lt;&gt;"",$K24&lt;=CH$9,CH$9&lt;=$L24),TRUE,FALSE)</formula>
    </cfRule>
  </conditionalFormatting>
  <conditionalFormatting sqref="BX44:CG44">
    <cfRule type="expression" dxfId="770" priority="1208" stopIfTrue="1">
      <formula>IF(AND($B44&lt;&gt;"",$I44&lt;&gt;"", $I44&lt;=BX$9,BX$9&lt;=$J44),TRUE,FALSE)</formula>
    </cfRule>
  </conditionalFormatting>
  <conditionalFormatting sqref="BX44:CG44">
    <cfRule type="expression" dxfId="769" priority="1209" stopIfTrue="1">
      <formula>IF(AND($B44="", $K43&lt;&gt;"",$K43&lt;=BX$9,BX$9&lt;=$L43),TRUE,FALSE)</formula>
    </cfRule>
  </conditionalFormatting>
  <conditionalFormatting sqref="BX43:CG43">
    <cfRule type="expression" dxfId="768" priority="1210" stopIfTrue="1">
      <formula>IF(AND($B43&lt;&gt;"",$I43&lt;&gt;"", $I43&lt;=BX$9,BX$9&lt;=$J43),TRUE,FALSE)</formula>
    </cfRule>
  </conditionalFormatting>
  <conditionalFormatting sqref="BX43:CG43">
    <cfRule type="expression" dxfId="767" priority="1211" stopIfTrue="1">
      <formula>IF(AND($B43="", $K24&lt;&gt;"",$K24&lt;=BX$9,BX$9&lt;=$L24),TRUE,FALSE)</formula>
    </cfRule>
  </conditionalFormatting>
  <conditionalFormatting sqref="BL44:BU44 BA44 AE44:AF44">
    <cfRule type="expression" dxfId="766" priority="1212" stopIfTrue="1">
      <formula>IF(AND($B44&lt;&gt;"",$I44&lt;&gt;"", $I44&lt;=AE$9,AE$9&lt;=$J44),TRUE,FALSE)</formula>
    </cfRule>
  </conditionalFormatting>
  <conditionalFormatting sqref="BL44:BU44 BA44 AE44:AF44">
    <cfRule type="expression" dxfId="765" priority="1213" stopIfTrue="1">
      <formula>IF(AND($B44="", $K43&lt;&gt;"",$K43&lt;=AE$9,AE$9&lt;=$L43),TRUE,FALSE)</formula>
    </cfRule>
  </conditionalFormatting>
  <conditionalFormatting sqref="BL43:BU43">
    <cfRule type="expression" dxfId="764" priority="1214" stopIfTrue="1">
      <formula>IF(AND($B43&lt;&gt;"",$I43&lt;&gt;"", $I43&lt;=BL$9,BL$9&lt;=$J43),TRUE,FALSE)</formula>
    </cfRule>
  </conditionalFormatting>
  <conditionalFormatting sqref="BL43:BU43">
    <cfRule type="expression" dxfId="763" priority="1215" stopIfTrue="1">
      <formula>IF(AND($B43="", $K24&lt;&gt;"",$K24&lt;=BL$9,BL$9&lt;=$L24),TRUE,FALSE)</formula>
    </cfRule>
  </conditionalFormatting>
  <conditionalFormatting sqref="BB44:BK44">
    <cfRule type="expression" dxfId="762" priority="1216" stopIfTrue="1">
      <formula>IF(AND($B44&lt;&gt;"",$I44&lt;&gt;"", $I44&lt;=BB$9,BB$9&lt;=$J44),TRUE,FALSE)</formula>
    </cfRule>
  </conditionalFormatting>
  <conditionalFormatting sqref="BB44:BK44">
    <cfRule type="expression" dxfId="761" priority="1217" stopIfTrue="1">
      <formula>IF(AND($B44="", $K43&lt;&gt;"",$K43&lt;=BB$9,BB$9&lt;=$L43),TRUE,FALSE)</formula>
    </cfRule>
  </conditionalFormatting>
  <conditionalFormatting sqref="BB43:BK43">
    <cfRule type="expression" dxfId="760" priority="1218" stopIfTrue="1">
      <formula>IF(AND($B43&lt;&gt;"",$I43&lt;&gt;"", $I43&lt;=BB$9,BB$9&lt;=$J43),TRUE,FALSE)</formula>
    </cfRule>
  </conditionalFormatting>
  <conditionalFormatting sqref="BB43:BK43">
    <cfRule type="expression" dxfId="759" priority="1219" stopIfTrue="1">
      <formula>IF(AND($B43="", $K24&lt;&gt;"",$K24&lt;=BB$9,BB$9&lt;=$L24),TRUE,FALSE)</formula>
    </cfRule>
  </conditionalFormatting>
  <conditionalFormatting sqref="AQ44:AZ44">
    <cfRule type="expression" dxfId="758" priority="1220" stopIfTrue="1">
      <formula>IF(AND($B44&lt;&gt;"",$I44&lt;&gt;"", $I44&lt;=AQ$9,AQ$9&lt;=$J44),TRUE,FALSE)</formula>
    </cfRule>
  </conditionalFormatting>
  <conditionalFormatting sqref="AQ44:AZ44">
    <cfRule type="expression" dxfId="757" priority="1221" stopIfTrue="1">
      <formula>IF(AND($B44="", $K43&lt;&gt;"",$K43&lt;=AQ$9,AQ$9&lt;=$L43),TRUE,FALSE)</formula>
    </cfRule>
  </conditionalFormatting>
  <conditionalFormatting sqref="AQ43:AZ43">
    <cfRule type="expression" dxfId="756" priority="1222" stopIfTrue="1">
      <formula>IF(AND($B43&lt;&gt;"",$I43&lt;&gt;"", $I43&lt;=AQ$9,AQ$9&lt;=$J43),TRUE,FALSE)</formula>
    </cfRule>
  </conditionalFormatting>
  <conditionalFormatting sqref="AQ43:AZ43">
    <cfRule type="expression" dxfId="755" priority="1223" stopIfTrue="1">
      <formula>IF(AND($B43="", $K24&lt;&gt;"",$K24&lt;=AQ$9,AQ$9&lt;=$L24),TRUE,FALSE)</formula>
    </cfRule>
  </conditionalFormatting>
  <conditionalFormatting sqref="AG44:AP44">
    <cfRule type="expression" dxfId="754" priority="1224" stopIfTrue="1">
      <formula>IF(AND($B44&lt;&gt;"",$I44&lt;&gt;"", $I44&lt;=AG$9,AG$9&lt;=$J44),TRUE,FALSE)</formula>
    </cfRule>
  </conditionalFormatting>
  <conditionalFormatting sqref="AG44:AP44">
    <cfRule type="expression" dxfId="753" priority="1225" stopIfTrue="1">
      <formula>IF(AND($B44="", $K43&lt;&gt;"",$K43&lt;=AG$9,AG$9&lt;=$L43),TRUE,FALSE)</formula>
    </cfRule>
  </conditionalFormatting>
  <conditionalFormatting sqref="AG43:AP43">
    <cfRule type="expression" dxfId="752" priority="1226" stopIfTrue="1">
      <formula>IF(AND($B43&lt;&gt;"",$I43&lt;&gt;"", $I43&lt;=AG$9,AG$9&lt;=$J43),TRUE,FALSE)</formula>
    </cfRule>
  </conditionalFormatting>
  <conditionalFormatting sqref="AG43:AP43">
    <cfRule type="expression" dxfId="751" priority="1227" stopIfTrue="1">
      <formula>IF(AND($B43="", $K24&lt;&gt;"",$K24&lt;=AG$9,AG$9&lt;=$L24),TRUE,FALSE)</formula>
    </cfRule>
  </conditionalFormatting>
  <conditionalFormatting sqref="DD44:DL44">
    <cfRule type="expression" dxfId="750" priority="1228" stopIfTrue="1">
      <formula>IF(AND($B44&lt;&gt;"",$I44&lt;&gt;"", $I44&lt;=DD$9,DD$9&lt;=$J44),TRUE,FALSE)</formula>
    </cfRule>
  </conditionalFormatting>
  <conditionalFormatting sqref="DD44:DL44">
    <cfRule type="expression" dxfId="749" priority="1229" stopIfTrue="1">
      <formula>IF(AND($B44="", $K43&lt;&gt;"",$K43&lt;=DD$9,DD$9&lt;=$L43),TRUE,FALSE)</formula>
    </cfRule>
  </conditionalFormatting>
  <conditionalFormatting sqref="DD43:DL43">
    <cfRule type="expression" dxfId="748" priority="1230" stopIfTrue="1">
      <formula>IF(AND($B43&lt;&gt;"",$I43&lt;&gt;"", $I43&lt;=DD$9,DD$9&lt;=$J43),TRUE,FALSE)</formula>
    </cfRule>
  </conditionalFormatting>
  <conditionalFormatting sqref="DD43:DL43">
    <cfRule type="expression" dxfId="747" priority="1231" stopIfTrue="1">
      <formula>IF(AND($B43="", $K24&lt;&gt;"",$K24&lt;=DD$9,DD$9&lt;=$L24),TRUE,FALSE)</formula>
    </cfRule>
  </conditionalFormatting>
  <conditionalFormatting sqref="F43:F44">
    <cfRule type="expression" dxfId="746" priority="1232" stopIfTrue="1">
      <formula>IF(AND($B43&lt;&gt;"",$I43&lt;&gt;"",$J43&lt;&gt;"",$K43&lt;&gt;"",$L43&lt;&gt;"",$M43=100),TRUE,FALSE)</formula>
    </cfRule>
  </conditionalFormatting>
  <conditionalFormatting sqref="F43:F44">
    <cfRule type="expression" dxfId="745" priority="1233" stopIfTrue="1">
      <formula>IF(AND($B43&lt;&gt;"",$I43&lt;&gt;"",$J43&lt;&gt;"",$J43&lt;TODAY()),TRUE,FALSE)</formula>
    </cfRule>
  </conditionalFormatting>
  <conditionalFormatting sqref="F43:F44">
    <cfRule type="expression" dxfId="744" priority="1234" stopIfTrue="1">
      <formula>IF(OR(AND($B43&lt;&gt;"",$I43&lt;&gt;"",$J43&lt;&gt;"",$K43&lt;&gt;"",$M43&lt;100),AND($I43&lt;&gt;"",$J43&lt;&gt;"",TODAY()&gt;=$I43)),TRUE,FALSE)</formula>
    </cfRule>
  </conditionalFormatting>
  <conditionalFormatting sqref="I43:I44">
    <cfRule type="expression" dxfId="743" priority="1235" stopIfTrue="1">
      <formula>IF(AND($B43&lt;&gt;"",$I43&lt;&gt;"",$J43&lt;&gt;"",$K43&lt;&gt;"",$L43&lt;&gt;"",$M43=100),TRUE,FALSE)</formula>
    </cfRule>
  </conditionalFormatting>
  <conditionalFormatting sqref="I43:I44">
    <cfRule type="expression" dxfId="742" priority="1236" stopIfTrue="1">
      <formula>IF(AND($B43&lt;&gt;"",$I43&lt;&gt;"",$J43&lt;&gt;"",$J43&lt;TODAY()),TRUE,FALSE)</formula>
    </cfRule>
  </conditionalFormatting>
  <conditionalFormatting sqref="I43:I44">
    <cfRule type="expression" dxfId="741" priority="1237" stopIfTrue="1">
      <formula>IF(OR(AND($B43&lt;&gt;"",$I43&lt;&gt;"",$J43&lt;&gt;"",$K43&lt;&gt;"",$M43&lt;100),AND($I43&lt;&gt;"",$J43&lt;&gt;"",TODAY()&gt;=$I43)),TRUE,FALSE)</formula>
    </cfRule>
  </conditionalFormatting>
  <conditionalFormatting sqref="I45:I46">
    <cfRule type="expression" dxfId="740" priority="1238" stopIfTrue="1">
      <formula>IF(AND($B45&lt;&gt;"",$I45&lt;&gt;"",$J45&lt;&gt;"",$K45&lt;&gt;"",$L45&lt;&gt;"",$M45=100),TRUE,FALSE)</formula>
    </cfRule>
  </conditionalFormatting>
  <conditionalFormatting sqref="I45:I46">
    <cfRule type="expression" dxfId="739" priority="1239" stopIfTrue="1">
      <formula>IF(AND($B45&lt;&gt;"",$I45&lt;&gt;"",$J45&lt;&gt;"",$J45&lt;TODAY()),TRUE,FALSE)</formula>
    </cfRule>
  </conditionalFormatting>
  <conditionalFormatting sqref="I45:I46">
    <cfRule type="expression" dxfId="738" priority="1240" stopIfTrue="1">
      <formula>IF(OR(AND($B45&lt;&gt;"",$I45&lt;&gt;"",$J45&lt;&gt;"",$K45&lt;&gt;"",$M45&lt;100),AND($I45&lt;&gt;"",$J45&lt;&gt;"",TODAY()&gt;=$I45)),TRUE,FALSE)</formula>
    </cfRule>
  </conditionalFormatting>
  <conditionalFormatting sqref="C87:E88 G87:H88 M87:R88">
    <cfRule type="expression" dxfId="737" priority="1241" stopIfTrue="1">
      <formula>IF(AND($B87&lt;&gt;"",$I87&lt;&gt;"",$J87&lt;&gt;"",$K87&lt;&gt;"",$L87&lt;&gt;"",$M87=100),TRUE,FALSE)</formula>
    </cfRule>
  </conditionalFormatting>
  <conditionalFormatting sqref="C87:E88 G87:H88 M87:R88">
    <cfRule type="expression" dxfId="736" priority="1242" stopIfTrue="1">
      <formula>IF(AND($B87&lt;&gt;"",$I87&lt;&gt;"",$J87&lt;&gt;"",$J87&lt;TODAY()),TRUE,FALSE)</formula>
    </cfRule>
  </conditionalFormatting>
  <conditionalFormatting sqref="C87:E88 G87:H88 M87:R88">
    <cfRule type="expression" dxfId="735" priority="1243" stopIfTrue="1">
      <formula>IF(OR(AND($B87&lt;&gt;"",$I87&lt;&gt;"",$J87&lt;&gt;"",$K87&lt;&gt;"",$M87&lt;100),AND($I87&lt;&gt;"",$J87&lt;&gt;"",TODAY()&gt;=$I87)),TRUE,FALSE)</formula>
    </cfRule>
  </conditionalFormatting>
  <conditionalFormatting sqref="C89:E90 G89:H90 M89:R90">
    <cfRule type="expression" dxfId="734" priority="1244" stopIfTrue="1">
      <formula>IF(AND($B89&lt;&gt;"",$I89&lt;&gt;"",$J89&lt;&gt;"",$K89&lt;&gt;"",$L89&lt;&gt;"",$M89=100),TRUE,FALSE)</formula>
    </cfRule>
  </conditionalFormatting>
  <conditionalFormatting sqref="C89:E90 G89:H90 M89:R90">
    <cfRule type="expression" dxfId="733" priority="1245" stopIfTrue="1">
      <formula>IF(AND($B89&lt;&gt;"",$I89&lt;&gt;"",$J89&lt;&gt;"",$J89&lt;TODAY()),TRUE,FALSE)</formula>
    </cfRule>
  </conditionalFormatting>
  <conditionalFormatting sqref="C89:E90 G89:H90 M89:R90">
    <cfRule type="expression" dxfId="732" priority="1246" stopIfTrue="1">
      <formula>IF(OR(AND($B89&lt;&gt;"",$I89&lt;&gt;"",$J89&lt;&gt;"",$K89&lt;&gt;"",$M89&lt;100),AND($I89&lt;&gt;"",$J89&lt;&gt;"",TODAY()&gt;=$I89)),TRUE,FALSE)</formula>
    </cfRule>
  </conditionalFormatting>
  <conditionalFormatting sqref="F87:F88">
    <cfRule type="expression" dxfId="731" priority="1247" stopIfTrue="1">
      <formula>IF(AND($B87&lt;&gt;"",$I87&lt;&gt;"",$J87&lt;&gt;"",$K87&lt;&gt;"",$L87&lt;&gt;"",$M87=100),TRUE,FALSE)</formula>
    </cfRule>
  </conditionalFormatting>
  <conditionalFormatting sqref="F87:F88">
    <cfRule type="expression" dxfId="730" priority="1248" stopIfTrue="1">
      <formula>IF(AND($B87&lt;&gt;"",$I87&lt;&gt;"",$J87&lt;&gt;"",$J87&lt;TODAY()),TRUE,FALSE)</formula>
    </cfRule>
  </conditionalFormatting>
  <conditionalFormatting sqref="F87:F88">
    <cfRule type="expression" dxfId="729" priority="1249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728" priority="1250" stopIfTrue="1">
      <formula>IF(AND($B89&lt;&gt;"",$I89&lt;&gt;"",$J89&lt;&gt;"",$K89&lt;&gt;"",$L89&lt;&gt;"",$M89=100),TRUE,FALSE)</formula>
    </cfRule>
  </conditionalFormatting>
  <conditionalFormatting sqref="F89:F90">
    <cfRule type="expression" dxfId="727" priority="1251" stopIfTrue="1">
      <formula>IF(AND($B89&lt;&gt;"",$I89&lt;&gt;"",$J89&lt;&gt;"",$J89&lt;TODAY()),TRUE,FALSE)</formula>
    </cfRule>
  </conditionalFormatting>
  <conditionalFormatting sqref="F89:F90">
    <cfRule type="expression" dxfId="726" priority="1252" stopIfTrue="1">
      <formula>IF(OR(AND($B89&lt;&gt;"",$I89&lt;&gt;"",$J89&lt;&gt;"",$K89&lt;&gt;"",$M89&lt;100),AND($I89&lt;&gt;"",$J89&lt;&gt;"",TODAY()&gt;=$I89)),TRUE,FALSE)</formula>
    </cfRule>
  </conditionalFormatting>
  <conditionalFormatting sqref="C91:E92 G91:H92 M91:R92">
    <cfRule type="expression" dxfId="725" priority="1253" stopIfTrue="1">
      <formula>IF(AND($B91&lt;&gt;"",$I91&lt;&gt;"",$J91&lt;&gt;"",$K91&lt;&gt;"",$L91&lt;&gt;"",$M91=100),TRUE,FALSE)</formula>
    </cfRule>
  </conditionalFormatting>
  <conditionalFormatting sqref="C91:E92 G91:H92 M91:R92">
    <cfRule type="expression" dxfId="724" priority="1254" stopIfTrue="1">
      <formula>IF(AND($B91&lt;&gt;"",$I91&lt;&gt;"",$J91&lt;&gt;"",$J91&lt;TODAY()),TRUE,FALSE)</formula>
    </cfRule>
  </conditionalFormatting>
  <conditionalFormatting sqref="C91:E92 G91:H92 M91:R92">
    <cfRule type="expression" dxfId="723" priority="1255" stopIfTrue="1">
      <formula>IF(OR(AND($B91&lt;&gt;"",$I91&lt;&gt;"",$J91&lt;&gt;"",$K91&lt;&gt;"",$M91&lt;100),AND($I91&lt;&gt;"",$J91&lt;&gt;"",TODAY()&gt;=$I91)),TRUE,FALSE)</formula>
    </cfRule>
  </conditionalFormatting>
  <conditionalFormatting sqref="C95:E96 G95:H96 M95:R96">
    <cfRule type="expression" dxfId="722" priority="1256" stopIfTrue="1">
      <formula>IF(AND($B95&lt;&gt;"",$I95&lt;&gt;"",$J95&lt;&gt;"",$K95&lt;&gt;"",$L95&lt;&gt;"",$M95=100),TRUE,FALSE)</formula>
    </cfRule>
  </conditionalFormatting>
  <conditionalFormatting sqref="C95:E96 G95:H96 M95:R96">
    <cfRule type="expression" dxfId="721" priority="1257" stopIfTrue="1">
      <formula>IF(AND($B95&lt;&gt;"",$I95&lt;&gt;"",$J95&lt;&gt;"",$J95&lt;TODAY()),TRUE,FALSE)</formula>
    </cfRule>
  </conditionalFormatting>
  <conditionalFormatting sqref="C95:E96 G95:H96 M95:R96">
    <cfRule type="expression" dxfId="720" priority="1258" stopIfTrue="1">
      <formula>IF(OR(AND($B95&lt;&gt;"",$I95&lt;&gt;"",$J95&lt;&gt;"",$K95&lt;&gt;"",$M95&lt;100),AND($I95&lt;&gt;"",$J95&lt;&gt;"",TODAY()&gt;=$I95)),TRUE,FALSE)</formula>
    </cfRule>
  </conditionalFormatting>
  <conditionalFormatting sqref="F91:F92">
    <cfRule type="expression" dxfId="719" priority="1259" stopIfTrue="1">
      <formula>IF(AND($B91&lt;&gt;"",$I91&lt;&gt;"",$J91&lt;&gt;"",$K91&lt;&gt;"",$L91&lt;&gt;"",$M91=100),TRUE,FALSE)</formula>
    </cfRule>
  </conditionalFormatting>
  <conditionalFormatting sqref="F91:F92">
    <cfRule type="expression" dxfId="718" priority="1260" stopIfTrue="1">
      <formula>IF(AND($B91&lt;&gt;"",$I91&lt;&gt;"",$J91&lt;&gt;"",$J91&lt;TODAY()),TRUE,FALSE)</formula>
    </cfRule>
  </conditionalFormatting>
  <conditionalFormatting sqref="F91:F92">
    <cfRule type="expression" dxfId="717" priority="1261" stopIfTrue="1">
      <formula>IF(OR(AND($B91&lt;&gt;"",$I91&lt;&gt;"",$J91&lt;&gt;"",$K91&lt;&gt;"",$M91&lt;100),AND($I91&lt;&gt;"",$J91&lt;&gt;"",TODAY()&gt;=$I91)),TRUE,FALSE)</formula>
    </cfRule>
  </conditionalFormatting>
  <conditionalFormatting sqref="F95:F96">
    <cfRule type="expression" dxfId="716" priority="1262" stopIfTrue="1">
      <formula>IF(AND($B95&lt;&gt;"",$I95&lt;&gt;"",$J95&lt;&gt;"",$K95&lt;&gt;"",$L95&lt;&gt;"",$M95=100),TRUE,FALSE)</formula>
    </cfRule>
  </conditionalFormatting>
  <conditionalFormatting sqref="F95:F96">
    <cfRule type="expression" dxfId="715" priority="1263" stopIfTrue="1">
      <formula>IF(AND($B95&lt;&gt;"",$I95&lt;&gt;"",$J95&lt;&gt;"",$J95&lt;TODAY()),TRUE,FALSE)</formula>
    </cfRule>
  </conditionalFormatting>
  <conditionalFormatting sqref="F95:F96">
    <cfRule type="expression" dxfId="714" priority="1264" stopIfTrue="1">
      <formula>IF(OR(AND($B95&lt;&gt;"",$I95&lt;&gt;"",$J95&lt;&gt;"",$K95&lt;&gt;"",$M95&lt;100),AND($I95&lt;&gt;"",$J95&lt;&gt;"",TODAY()&gt;=$I95)),TRUE,FALSE)</formula>
    </cfRule>
  </conditionalFormatting>
  <conditionalFormatting sqref="C109:E110 G109:H110 M109:R110">
    <cfRule type="expression" dxfId="713" priority="1265" stopIfTrue="1">
      <formula>IF(AND($B109&lt;&gt;"",$I109&lt;&gt;"",$J109&lt;&gt;"",$K109&lt;&gt;"",$L109&lt;&gt;"",$M109=100),TRUE,FALSE)</formula>
    </cfRule>
  </conditionalFormatting>
  <conditionalFormatting sqref="C109:E110 G109:H110 M109:R110">
    <cfRule type="expression" dxfId="712" priority="1266" stopIfTrue="1">
      <formula>IF(AND($B109&lt;&gt;"",$I109&lt;&gt;"",$J109&lt;&gt;"",$J109&lt;TODAY()),TRUE,FALSE)</formula>
    </cfRule>
  </conditionalFormatting>
  <conditionalFormatting sqref="C109:E110 G109:H110 M109:R110">
    <cfRule type="expression" dxfId="711" priority="1267" stopIfTrue="1">
      <formula>IF(OR(AND($B109&lt;&gt;"",$I109&lt;&gt;"",$J109&lt;&gt;"",$K109&lt;&gt;"",$M109&lt;100),AND($I109&lt;&gt;"",$J109&lt;&gt;"",TODAY()&gt;=$I109)),TRUE,FALSE)</formula>
    </cfRule>
  </conditionalFormatting>
  <conditionalFormatting sqref="C111:E112 G111:H112 M111:R112">
    <cfRule type="expression" dxfId="710" priority="1268" stopIfTrue="1">
      <formula>IF(AND($B111&lt;&gt;"",$I111&lt;&gt;"",$J111&lt;&gt;"",$K111&lt;&gt;"",$L111&lt;&gt;"",$M111=100),TRUE,FALSE)</formula>
    </cfRule>
  </conditionalFormatting>
  <conditionalFormatting sqref="C111:E112 G111:H112 M111:R112">
    <cfRule type="expression" dxfId="709" priority="1269" stopIfTrue="1">
      <formula>IF(AND($B111&lt;&gt;"",$I111&lt;&gt;"",$J111&lt;&gt;"",$J111&lt;TODAY()),TRUE,FALSE)</formula>
    </cfRule>
  </conditionalFormatting>
  <conditionalFormatting sqref="C111:E112 G111:H112 M111:R112">
    <cfRule type="expression" dxfId="708" priority="1270" stopIfTrue="1">
      <formula>IF(OR(AND($B111&lt;&gt;"",$I111&lt;&gt;"",$J111&lt;&gt;"",$K111&lt;&gt;"",$M111&lt;100),AND($I111&lt;&gt;"",$J111&lt;&gt;"",TODAY()&gt;=$I111)),TRUE,FALSE)</formula>
    </cfRule>
  </conditionalFormatting>
  <conditionalFormatting sqref="C113:E114 G113:H114 M113:R114">
    <cfRule type="expression" dxfId="707" priority="1271" stopIfTrue="1">
      <formula>IF(AND($B113&lt;&gt;"",$I113&lt;&gt;"",$J113&lt;&gt;"",$K113&lt;&gt;"",$L113&lt;&gt;"",$M113=100),TRUE,FALSE)</formula>
    </cfRule>
  </conditionalFormatting>
  <conditionalFormatting sqref="C113:E114 G113:H114 M113:R114">
    <cfRule type="expression" dxfId="706" priority="1272" stopIfTrue="1">
      <formula>IF(AND($B113&lt;&gt;"",$I113&lt;&gt;"",$J113&lt;&gt;"",$J113&lt;TODAY()),TRUE,FALSE)</formula>
    </cfRule>
  </conditionalFormatting>
  <conditionalFormatting sqref="C113:E114 G113:H114 M113:R114">
    <cfRule type="expression" dxfId="705" priority="1273" stopIfTrue="1">
      <formula>IF(OR(AND($B113&lt;&gt;"",$I113&lt;&gt;"",$J113&lt;&gt;"",$K113&lt;&gt;"",$M113&lt;100),AND($I113&lt;&gt;"",$J113&lt;&gt;"",TODAY()&gt;=$I113)),TRUE,FALSE)</formula>
    </cfRule>
  </conditionalFormatting>
  <conditionalFormatting sqref="F109:F110">
    <cfRule type="expression" dxfId="704" priority="1274" stopIfTrue="1">
      <formula>IF(AND($B109&lt;&gt;"",$I109&lt;&gt;"",$J109&lt;&gt;"",$K109&lt;&gt;"",$L109&lt;&gt;"",$M109=100),TRUE,FALSE)</formula>
    </cfRule>
  </conditionalFormatting>
  <conditionalFormatting sqref="F109:F110">
    <cfRule type="expression" dxfId="703" priority="1275" stopIfTrue="1">
      <formula>IF(AND($B109&lt;&gt;"",$I109&lt;&gt;"",$J109&lt;&gt;"",$J109&lt;TODAY()),TRUE,FALSE)</formula>
    </cfRule>
  </conditionalFormatting>
  <conditionalFormatting sqref="F109:F110">
    <cfRule type="expression" dxfId="702" priority="1276" stopIfTrue="1">
      <formula>IF(OR(AND($B109&lt;&gt;"",$I109&lt;&gt;"",$J109&lt;&gt;"",$K109&lt;&gt;"",$M109&lt;100),AND($I109&lt;&gt;"",$J109&lt;&gt;"",TODAY()&gt;=$I109)),TRUE,FALSE)</formula>
    </cfRule>
  </conditionalFormatting>
  <conditionalFormatting sqref="F111:F112">
    <cfRule type="expression" dxfId="701" priority="1277" stopIfTrue="1">
      <formula>IF(AND($B111&lt;&gt;"",$I111&lt;&gt;"",$J111&lt;&gt;"",$K111&lt;&gt;"",$L111&lt;&gt;"",$M111=100),TRUE,FALSE)</formula>
    </cfRule>
  </conditionalFormatting>
  <conditionalFormatting sqref="F111:F112">
    <cfRule type="expression" dxfId="700" priority="1278" stopIfTrue="1">
      <formula>IF(AND($B111&lt;&gt;"",$I111&lt;&gt;"",$J111&lt;&gt;"",$J111&lt;TODAY()),TRUE,FALSE)</formula>
    </cfRule>
  </conditionalFormatting>
  <conditionalFormatting sqref="F111:F112">
    <cfRule type="expression" dxfId="699" priority="1279" stopIfTrue="1">
      <formula>IF(OR(AND($B111&lt;&gt;"",$I111&lt;&gt;"",$J111&lt;&gt;"",$K111&lt;&gt;"",$M111&lt;100),AND($I111&lt;&gt;"",$J111&lt;&gt;"",TODAY()&gt;=$I111)),TRUE,FALSE)</formula>
    </cfRule>
  </conditionalFormatting>
  <conditionalFormatting sqref="F113:F114">
    <cfRule type="expression" dxfId="698" priority="1280" stopIfTrue="1">
      <formula>IF(AND($B113&lt;&gt;"",$I113&lt;&gt;"",$J113&lt;&gt;"",$K113&lt;&gt;"",$L113&lt;&gt;"",$M113=100),TRUE,FALSE)</formula>
    </cfRule>
  </conditionalFormatting>
  <conditionalFormatting sqref="F113:F114">
    <cfRule type="expression" dxfId="697" priority="1281" stopIfTrue="1">
      <formula>IF(AND($B113&lt;&gt;"",$I113&lt;&gt;"",$J113&lt;&gt;"",$J113&lt;TODAY()),TRUE,FALSE)</formula>
    </cfRule>
  </conditionalFormatting>
  <conditionalFormatting sqref="F113:F114">
    <cfRule type="expression" dxfId="696" priority="1282" stopIfTrue="1">
      <formula>IF(OR(AND($B113&lt;&gt;"",$I113&lt;&gt;"",$J113&lt;&gt;"",$K113&lt;&gt;"",$M113&lt;100),AND($I113&lt;&gt;"",$J113&lt;&gt;"",TODAY()&gt;=$I113)),TRUE,FALSE)</formula>
    </cfRule>
  </conditionalFormatting>
  <conditionalFormatting sqref="C115:E116 G115:H116 M115:R116">
    <cfRule type="expression" dxfId="695" priority="1283" stopIfTrue="1">
      <formula>IF(AND($B115&lt;&gt;"",$I115&lt;&gt;"",$J115&lt;&gt;"",$K115&lt;&gt;"",$L115&lt;&gt;"",$M115=100),TRUE,FALSE)</formula>
    </cfRule>
  </conditionalFormatting>
  <conditionalFormatting sqref="C115:E116 G115:H116 M115:R116">
    <cfRule type="expression" dxfId="694" priority="1284" stopIfTrue="1">
      <formula>IF(AND($B115&lt;&gt;"",$I115&lt;&gt;"",$J115&lt;&gt;"",$J115&lt;TODAY()),TRUE,FALSE)</formula>
    </cfRule>
  </conditionalFormatting>
  <conditionalFormatting sqref="C115:E116 G115:H116 M115:R116">
    <cfRule type="expression" dxfId="693" priority="1285" stopIfTrue="1">
      <formula>IF(OR(AND($B115&lt;&gt;"",$I115&lt;&gt;"",$J115&lt;&gt;"",$K115&lt;&gt;"",$M115&lt;100),AND($I115&lt;&gt;"",$J115&lt;&gt;"",TODAY()&gt;=$I115)),TRUE,FALSE)</formula>
    </cfRule>
  </conditionalFormatting>
  <conditionalFormatting sqref="C117:E118 G117:H118 M117:R118">
    <cfRule type="expression" dxfId="692" priority="1286" stopIfTrue="1">
      <formula>IF(AND($B117&lt;&gt;"",$I117&lt;&gt;"",$J117&lt;&gt;"",$K117&lt;&gt;"",$L117&lt;&gt;"",$M117=100),TRUE,FALSE)</formula>
    </cfRule>
  </conditionalFormatting>
  <conditionalFormatting sqref="C117:E118 G117:H118 M117:R118">
    <cfRule type="expression" dxfId="691" priority="1287" stopIfTrue="1">
      <formula>IF(AND($B117&lt;&gt;"",$I117&lt;&gt;"",$J117&lt;&gt;"",$J117&lt;TODAY()),TRUE,FALSE)</formula>
    </cfRule>
  </conditionalFormatting>
  <conditionalFormatting sqref="C117:E118 G117:H118 M117:R118">
    <cfRule type="expression" dxfId="690" priority="1288" stopIfTrue="1">
      <formula>IF(OR(AND($B117&lt;&gt;"",$I117&lt;&gt;"",$J117&lt;&gt;"",$K117&lt;&gt;"",$M117&lt;100),AND($I117&lt;&gt;"",$J117&lt;&gt;"",TODAY()&gt;=$I117)),TRUE,FALSE)</formula>
    </cfRule>
  </conditionalFormatting>
  <conditionalFormatting sqref="C119:E120 G119:H120 M119:R120">
    <cfRule type="expression" dxfId="689" priority="1289" stopIfTrue="1">
      <formula>IF(AND($B119&lt;&gt;"",$I119&lt;&gt;"",$J119&lt;&gt;"",$K119&lt;&gt;"",$L119&lt;&gt;"",$M119=100),TRUE,FALSE)</formula>
    </cfRule>
  </conditionalFormatting>
  <conditionalFormatting sqref="C119:E120 G119:H120 M119:R120">
    <cfRule type="expression" dxfId="688" priority="1290" stopIfTrue="1">
      <formula>IF(AND($B119&lt;&gt;"",$I119&lt;&gt;"",$J119&lt;&gt;"",$J119&lt;TODAY()),TRUE,FALSE)</formula>
    </cfRule>
  </conditionalFormatting>
  <conditionalFormatting sqref="C119:E120 G119:H120 M119:R120">
    <cfRule type="expression" dxfId="687" priority="1291" stopIfTrue="1">
      <formula>IF(OR(AND($B119&lt;&gt;"",$I119&lt;&gt;"",$J119&lt;&gt;"",$K119&lt;&gt;"",$M119&lt;100),AND($I119&lt;&gt;"",$J119&lt;&gt;"",TODAY()&gt;=$I119)),TRUE,FALSE)</formula>
    </cfRule>
  </conditionalFormatting>
  <conditionalFormatting sqref="F115:F116">
    <cfRule type="expression" dxfId="686" priority="1292" stopIfTrue="1">
      <formula>IF(AND($B115&lt;&gt;"",$I115&lt;&gt;"",$J115&lt;&gt;"",$K115&lt;&gt;"",$L115&lt;&gt;"",$M115=100),TRUE,FALSE)</formula>
    </cfRule>
  </conditionalFormatting>
  <conditionalFormatting sqref="F115:F116">
    <cfRule type="expression" dxfId="685" priority="1293" stopIfTrue="1">
      <formula>IF(AND($B115&lt;&gt;"",$I115&lt;&gt;"",$J115&lt;&gt;"",$J115&lt;TODAY()),TRUE,FALSE)</formula>
    </cfRule>
  </conditionalFormatting>
  <conditionalFormatting sqref="F115:F116">
    <cfRule type="expression" dxfId="684" priority="1294" stopIfTrue="1">
      <formula>IF(OR(AND($B115&lt;&gt;"",$I115&lt;&gt;"",$J115&lt;&gt;"",$K115&lt;&gt;"",$M115&lt;100),AND($I115&lt;&gt;"",$J115&lt;&gt;"",TODAY()&gt;=$I115)),TRUE,FALSE)</formula>
    </cfRule>
  </conditionalFormatting>
  <conditionalFormatting sqref="F117:F118">
    <cfRule type="expression" dxfId="683" priority="1295" stopIfTrue="1">
      <formula>IF(AND($B117&lt;&gt;"",$I117&lt;&gt;"",$J117&lt;&gt;"",$K117&lt;&gt;"",$L117&lt;&gt;"",$M117=100),TRUE,FALSE)</formula>
    </cfRule>
  </conditionalFormatting>
  <conditionalFormatting sqref="F117:F118">
    <cfRule type="expression" dxfId="682" priority="1296" stopIfTrue="1">
      <formula>IF(AND($B117&lt;&gt;"",$I117&lt;&gt;"",$J117&lt;&gt;"",$J117&lt;TODAY()),TRUE,FALSE)</formula>
    </cfRule>
  </conditionalFormatting>
  <conditionalFormatting sqref="F117:F118">
    <cfRule type="expression" dxfId="681" priority="1297" stopIfTrue="1">
      <formula>IF(OR(AND($B117&lt;&gt;"",$I117&lt;&gt;"",$J117&lt;&gt;"",$K117&lt;&gt;"",$M117&lt;100),AND($I117&lt;&gt;"",$J117&lt;&gt;"",TODAY()&gt;=$I117)),TRUE,FALSE)</formula>
    </cfRule>
  </conditionalFormatting>
  <conditionalFormatting sqref="F119:F120">
    <cfRule type="expression" dxfId="680" priority="1298" stopIfTrue="1">
      <formula>IF(AND($B119&lt;&gt;"",$I119&lt;&gt;"",$J119&lt;&gt;"",$K119&lt;&gt;"",$L119&lt;&gt;"",$M119=100),TRUE,FALSE)</formula>
    </cfRule>
  </conditionalFormatting>
  <conditionalFormatting sqref="F119:F120">
    <cfRule type="expression" dxfId="679" priority="1299" stopIfTrue="1">
      <formula>IF(AND($B119&lt;&gt;"",$I119&lt;&gt;"",$J119&lt;&gt;"",$J119&lt;TODAY()),TRUE,FALSE)</formula>
    </cfRule>
  </conditionalFormatting>
  <conditionalFormatting sqref="F119:F120">
    <cfRule type="expression" dxfId="678" priority="1300" stopIfTrue="1">
      <formula>IF(OR(AND($B119&lt;&gt;"",$I119&lt;&gt;"",$J119&lt;&gt;"",$K119&lt;&gt;"",$M119&lt;100),AND($I119&lt;&gt;"",$J119&lt;&gt;"",TODAY()&gt;=$I119)),TRUE,FALSE)</formula>
    </cfRule>
  </conditionalFormatting>
  <conditionalFormatting sqref="C123:E124 G123:H124 M123:R124">
    <cfRule type="expression" dxfId="677" priority="1301" stopIfTrue="1">
      <formula>IF(AND($B123&lt;&gt;"",$I123&lt;&gt;"",$J123&lt;&gt;"",$K123&lt;&gt;"",$L123&lt;&gt;"",$M123=100),TRUE,FALSE)</formula>
    </cfRule>
  </conditionalFormatting>
  <conditionalFormatting sqref="C123:E124 G123:H124 M123:R124">
    <cfRule type="expression" dxfId="676" priority="1302" stopIfTrue="1">
      <formula>IF(AND($B123&lt;&gt;"",$I123&lt;&gt;"",$J123&lt;&gt;"",$J123&lt;TODAY()),TRUE,FALSE)</formula>
    </cfRule>
  </conditionalFormatting>
  <conditionalFormatting sqref="C123:E124 G123:H124 M123:R124">
    <cfRule type="expression" dxfId="675" priority="1303" stopIfTrue="1">
      <formula>IF(OR(AND($B123&lt;&gt;"",$I123&lt;&gt;"",$J123&lt;&gt;"",$K123&lt;&gt;"",$M123&lt;100),AND($I123&lt;&gt;"",$J123&lt;&gt;"",TODAY()&gt;=$I123)),TRUE,FALSE)</formula>
    </cfRule>
  </conditionalFormatting>
  <conditionalFormatting sqref="C125:E126 G125:H126 M125:R126">
    <cfRule type="expression" dxfId="674" priority="1304" stopIfTrue="1">
      <formula>IF(AND($B125&lt;&gt;"",$I125&lt;&gt;"",$J125&lt;&gt;"",$K125&lt;&gt;"",$L125&lt;&gt;"",$M125=100),TRUE,FALSE)</formula>
    </cfRule>
  </conditionalFormatting>
  <conditionalFormatting sqref="C125:E126 G125:H126 M125:R126">
    <cfRule type="expression" dxfId="673" priority="1305" stopIfTrue="1">
      <formula>IF(AND($B125&lt;&gt;"",$I125&lt;&gt;"",$J125&lt;&gt;"",$J125&lt;TODAY()),TRUE,FALSE)</formula>
    </cfRule>
  </conditionalFormatting>
  <conditionalFormatting sqref="C125:E126 G125:H126 M125:R126">
    <cfRule type="expression" dxfId="672" priority="1306" stopIfTrue="1">
      <formula>IF(OR(AND($B125&lt;&gt;"",$I125&lt;&gt;"",$J125&lt;&gt;"",$K125&lt;&gt;"",$M125&lt;100),AND($I125&lt;&gt;"",$J125&lt;&gt;"",TODAY()&gt;=$I125)),TRUE,FALSE)</formula>
    </cfRule>
  </conditionalFormatting>
  <conditionalFormatting sqref="F123:F124">
    <cfRule type="expression" dxfId="671" priority="1307" stopIfTrue="1">
      <formula>IF(AND($B123&lt;&gt;"",$I123&lt;&gt;"",$J123&lt;&gt;"",$K123&lt;&gt;"",$L123&lt;&gt;"",$M123=100),TRUE,FALSE)</formula>
    </cfRule>
  </conditionalFormatting>
  <conditionalFormatting sqref="F123:F124">
    <cfRule type="expression" dxfId="670" priority="1308" stopIfTrue="1">
      <formula>IF(AND($B123&lt;&gt;"",$I123&lt;&gt;"",$J123&lt;&gt;"",$J123&lt;TODAY()),TRUE,FALSE)</formula>
    </cfRule>
  </conditionalFormatting>
  <conditionalFormatting sqref="F123:F124">
    <cfRule type="expression" dxfId="669" priority="1309" stopIfTrue="1">
      <formula>IF(OR(AND($B123&lt;&gt;"",$I123&lt;&gt;"",$J123&lt;&gt;"",$K123&lt;&gt;"",$M123&lt;100),AND($I123&lt;&gt;"",$J123&lt;&gt;"",TODAY()&gt;=$I123)),TRUE,FALSE)</formula>
    </cfRule>
  </conditionalFormatting>
  <conditionalFormatting sqref="F125:F126">
    <cfRule type="expression" dxfId="668" priority="1310" stopIfTrue="1">
      <formula>IF(AND($B125&lt;&gt;"",$I125&lt;&gt;"",$J125&lt;&gt;"",$K125&lt;&gt;"",$L125&lt;&gt;"",$M125=100),TRUE,FALSE)</formula>
    </cfRule>
  </conditionalFormatting>
  <conditionalFormatting sqref="F125:F126">
    <cfRule type="expression" dxfId="667" priority="1311" stopIfTrue="1">
      <formula>IF(AND($B125&lt;&gt;"",$I125&lt;&gt;"",$J125&lt;&gt;"",$J125&lt;TODAY()),TRUE,FALSE)</formula>
    </cfRule>
  </conditionalFormatting>
  <conditionalFormatting sqref="F125:F126">
    <cfRule type="expression" dxfId="666" priority="1312" stopIfTrue="1">
      <formula>IF(OR(AND($B125&lt;&gt;"",$I125&lt;&gt;"",$J125&lt;&gt;"",$K125&lt;&gt;"",$M125&lt;100),AND($I125&lt;&gt;"",$J125&lt;&gt;"",TODAY()&gt;=$I125)),TRUE,FALSE)</formula>
    </cfRule>
  </conditionalFormatting>
  <conditionalFormatting sqref="C101:E102 G101:H102 M101:R102">
    <cfRule type="expression" dxfId="665" priority="1313" stopIfTrue="1">
      <formula>IF(AND($B101&lt;&gt;"",$I101&lt;&gt;"",$J101&lt;&gt;"",$K101&lt;&gt;"",$L101&lt;&gt;"",$M101=100),TRUE,FALSE)</formula>
    </cfRule>
  </conditionalFormatting>
  <conditionalFormatting sqref="C101:E102 G101:H102 M101:R102">
    <cfRule type="expression" dxfId="664" priority="1314" stopIfTrue="1">
      <formula>IF(AND($B101&lt;&gt;"",$I101&lt;&gt;"",$J101&lt;&gt;"",$J101&lt;TODAY()),TRUE,FALSE)</formula>
    </cfRule>
  </conditionalFormatting>
  <conditionalFormatting sqref="C101:E102 G101:H102 M101:R102">
    <cfRule type="expression" dxfId="663" priority="1315" stopIfTrue="1">
      <formula>IF(OR(AND($B101&lt;&gt;"",$I101&lt;&gt;"",$J101&lt;&gt;"",$K101&lt;&gt;"",$M101&lt;100),AND($I101&lt;&gt;"",$J101&lt;&gt;"",TODAY()&gt;=$I101)),TRUE,FALSE)</formula>
    </cfRule>
  </conditionalFormatting>
  <conditionalFormatting sqref="F101:F102">
    <cfRule type="expression" dxfId="662" priority="1316" stopIfTrue="1">
      <formula>IF(AND($B101&lt;&gt;"",$I101&lt;&gt;"",$J101&lt;&gt;"",$K101&lt;&gt;"",$L101&lt;&gt;"",$M101=100),TRUE,FALSE)</formula>
    </cfRule>
  </conditionalFormatting>
  <conditionalFormatting sqref="F101:F102">
    <cfRule type="expression" dxfId="661" priority="1317" stopIfTrue="1">
      <formula>IF(AND($B101&lt;&gt;"",$I101&lt;&gt;"",$J101&lt;&gt;"",$J101&lt;TODAY()),TRUE,FALSE)</formula>
    </cfRule>
  </conditionalFormatting>
  <conditionalFormatting sqref="F101:F102">
    <cfRule type="expression" dxfId="660" priority="1318" stopIfTrue="1">
      <formula>IF(OR(AND($B101&lt;&gt;"",$I101&lt;&gt;"",$J101&lt;&gt;"",$K101&lt;&gt;"",$M101&lt;100),AND($I101&lt;&gt;"",$J101&lt;&gt;"",TODAY()&gt;=$I101)),TRUE,FALSE)</formula>
    </cfRule>
  </conditionalFormatting>
  <conditionalFormatting sqref="C105:E106 G105:H106 M105:R106">
    <cfRule type="expression" dxfId="659" priority="1319" stopIfTrue="1">
      <formula>IF(AND($B105&lt;&gt;"",$I105&lt;&gt;"",$J105&lt;&gt;"",$K105&lt;&gt;"",$L105&lt;&gt;"",$M105=100),TRUE,FALSE)</formula>
    </cfRule>
  </conditionalFormatting>
  <conditionalFormatting sqref="C105:E106 G105:H106 M105:R106">
    <cfRule type="expression" dxfId="658" priority="1320" stopIfTrue="1">
      <formula>IF(AND($B105&lt;&gt;"",$I105&lt;&gt;"",$J105&lt;&gt;"",$J105&lt;TODAY()),TRUE,FALSE)</formula>
    </cfRule>
  </conditionalFormatting>
  <conditionalFormatting sqref="C105:E106 G105:H106 M105:R106">
    <cfRule type="expression" dxfId="657" priority="1321" stopIfTrue="1">
      <formula>IF(OR(AND($B105&lt;&gt;"",$I105&lt;&gt;"",$J105&lt;&gt;"",$K105&lt;&gt;"",$M105&lt;100),AND($I105&lt;&gt;"",$J105&lt;&gt;"",TODAY()&gt;=$I105)),TRUE,FALSE)</formula>
    </cfRule>
  </conditionalFormatting>
  <conditionalFormatting sqref="F105:F106">
    <cfRule type="expression" dxfId="656" priority="1322" stopIfTrue="1">
      <formula>IF(AND($B105&lt;&gt;"",$I105&lt;&gt;"",$J105&lt;&gt;"",$K105&lt;&gt;"",$L105&lt;&gt;"",$M105=100),TRUE,FALSE)</formula>
    </cfRule>
  </conditionalFormatting>
  <conditionalFormatting sqref="F105:F106">
    <cfRule type="expression" dxfId="655" priority="1323" stopIfTrue="1">
      <formula>IF(AND($B105&lt;&gt;"",$I105&lt;&gt;"",$J105&lt;&gt;"",$J105&lt;TODAY()),TRUE,FALSE)</formula>
    </cfRule>
  </conditionalFormatting>
  <conditionalFormatting sqref="F105:F106">
    <cfRule type="expression" dxfId="654" priority="1324" stopIfTrue="1">
      <formula>IF(OR(AND($B105&lt;&gt;"",$I105&lt;&gt;"",$J105&lt;&gt;"",$K105&lt;&gt;"",$M105&lt;100),AND($I105&lt;&gt;"",$J105&lt;&gt;"",TODAY()&gt;=$I105)),TRUE,FALSE)</formula>
    </cfRule>
  </conditionalFormatting>
  <conditionalFormatting sqref="C103:E104 G103:H104 M103:R104">
    <cfRule type="expression" dxfId="653" priority="1325" stopIfTrue="1">
      <formula>IF(AND($B103&lt;&gt;"",$I103&lt;&gt;"",$J103&lt;&gt;"",$K103&lt;&gt;"",$L103&lt;&gt;"",$M103=100),TRUE,FALSE)</formula>
    </cfRule>
  </conditionalFormatting>
  <conditionalFormatting sqref="C103:E104 G103:H104 M103:R104">
    <cfRule type="expression" dxfId="652" priority="1326" stopIfTrue="1">
      <formula>IF(AND($B103&lt;&gt;"",$I103&lt;&gt;"",$J103&lt;&gt;"",$J103&lt;TODAY()),TRUE,FALSE)</formula>
    </cfRule>
  </conditionalFormatting>
  <conditionalFormatting sqref="C103:E104 G103:H104 M103:R104">
    <cfRule type="expression" dxfId="651" priority="1327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650" priority="1328" stopIfTrue="1">
      <formula>IF(AND($B103&lt;&gt;"",$I103&lt;&gt;"",$J103&lt;&gt;"",$K103&lt;&gt;"",$L103&lt;&gt;"",$M103=100),TRUE,FALSE)</formula>
    </cfRule>
  </conditionalFormatting>
  <conditionalFormatting sqref="F103:F104">
    <cfRule type="expression" dxfId="649" priority="1329" stopIfTrue="1">
      <formula>IF(AND($B103&lt;&gt;"",$I103&lt;&gt;"",$J103&lt;&gt;"",$J103&lt;TODAY()),TRUE,FALSE)</formula>
    </cfRule>
  </conditionalFormatting>
  <conditionalFormatting sqref="F103:F104">
    <cfRule type="expression" dxfId="648" priority="1330" stopIfTrue="1">
      <formula>IF(OR(AND($B103&lt;&gt;"",$I103&lt;&gt;"",$J103&lt;&gt;"",$K103&lt;&gt;"",$M103&lt;100),AND($I103&lt;&gt;"",$J103&lt;&gt;"",TODAY()&gt;=$I103)),TRUE,FALSE)</formula>
    </cfRule>
  </conditionalFormatting>
  <conditionalFormatting sqref="C97:E98 G97:H98 M97:R98">
    <cfRule type="expression" dxfId="647" priority="1331" stopIfTrue="1">
      <formula>IF(AND($B97&lt;&gt;"",$I97&lt;&gt;"",$J97&lt;&gt;"",$K97&lt;&gt;"",$L97&lt;&gt;"",$M97=100),TRUE,FALSE)</formula>
    </cfRule>
  </conditionalFormatting>
  <conditionalFormatting sqref="C97:E98 G97:H98 M97:R98">
    <cfRule type="expression" dxfId="646" priority="1332" stopIfTrue="1">
      <formula>IF(AND($B97&lt;&gt;"",$I97&lt;&gt;"",$J97&lt;&gt;"",$J97&lt;TODAY()),TRUE,FALSE)</formula>
    </cfRule>
  </conditionalFormatting>
  <conditionalFormatting sqref="C97:E98 G97:H98 M97:R98">
    <cfRule type="expression" dxfId="645" priority="1333" stopIfTrue="1">
      <formula>IF(OR(AND($B97&lt;&gt;"",$I97&lt;&gt;"",$J97&lt;&gt;"",$K97&lt;&gt;"",$M97&lt;100),AND($I97&lt;&gt;"",$J97&lt;&gt;"",TODAY()&gt;=$I97)),TRUE,FALSE)</formula>
    </cfRule>
  </conditionalFormatting>
  <conditionalFormatting sqref="C127:E128 G127:H128 M127:R128">
    <cfRule type="expression" dxfId="644" priority="1334" stopIfTrue="1">
      <formula>IF(AND($B127&lt;&gt;"",$I127&lt;&gt;"",$J127&lt;&gt;"",$K127&lt;&gt;"",$L127&lt;&gt;"",$M127=100),TRUE,FALSE)</formula>
    </cfRule>
  </conditionalFormatting>
  <conditionalFormatting sqref="C127:E128 G127:H128 M127:R128">
    <cfRule type="expression" dxfId="643" priority="1335" stopIfTrue="1">
      <formula>IF(AND($B127&lt;&gt;"",$I127&lt;&gt;"",$J127&lt;&gt;"",$J127&lt;TODAY()),TRUE,FALSE)</formula>
    </cfRule>
  </conditionalFormatting>
  <conditionalFormatting sqref="C127:E128 G127:H128 M127:R128">
    <cfRule type="expression" dxfId="642" priority="1336" stopIfTrue="1">
      <formula>IF(OR(AND($B127&lt;&gt;"",$I127&lt;&gt;"",$J127&lt;&gt;"",$K127&lt;&gt;"",$M127&lt;100),AND($I127&lt;&gt;"",$J127&lt;&gt;"",TODAY()&gt;=$I127)),TRUE,FALSE)</formula>
    </cfRule>
  </conditionalFormatting>
  <conditionalFormatting sqref="F121:F122">
    <cfRule type="expression" dxfId="641" priority="1337" stopIfTrue="1">
      <formula>IF(AND($B121&lt;&gt;"",$I121&lt;&gt;"",$J121&lt;&gt;"",$K121&lt;&gt;"",$L121&lt;&gt;"",$M121=100),TRUE,FALSE)</formula>
    </cfRule>
  </conditionalFormatting>
  <conditionalFormatting sqref="F121:F122">
    <cfRule type="expression" dxfId="640" priority="1338" stopIfTrue="1">
      <formula>IF(AND($B121&lt;&gt;"",$I121&lt;&gt;"",$J121&lt;&gt;"",$J121&lt;TODAY()),TRUE,FALSE)</formula>
    </cfRule>
  </conditionalFormatting>
  <conditionalFormatting sqref="F121:F122">
    <cfRule type="expression" dxfId="639" priority="1339" stopIfTrue="1">
      <formula>IF(OR(AND($B121&lt;&gt;"",$I121&lt;&gt;"",$J121&lt;&gt;"",$K121&lt;&gt;"",$M121&lt;100),AND($I121&lt;&gt;"",$J121&lt;&gt;"",TODAY()&gt;=$I121)),TRUE,FALSE)</formula>
    </cfRule>
  </conditionalFormatting>
  <conditionalFormatting sqref="C99:E100 G99:H100 M99:R100">
    <cfRule type="expression" dxfId="638" priority="1340" stopIfTrue="1">
      <formula>IF(AND($B99&lt;&gt;"",$I99&lt;&gt;"",$J99&lt;&gt;"",$K99&lt;&gt;"",$L99&lt;&gt;"",$M99=100),TRUE,FALSE)</formula>
    </cfRule>
  </conditionalFormatting>
  <conditionalFormatting sqref="C99:E100 G99:H100 M99:R100">
    <cfRule type="expression" dxfId="637" priority="1341" stopIfTrue="1">
      <formula>IF(AND($B99&lt;&gt;"",$I99&lt;&gt;"",$J99&lt;&gt;"",$J99&lt;TODAY()),TRUE,FALSE)</formula>
    </cfRule>
  </conditionalFormatting>
  <conditionalFormatting sqref="C99:E100 G99:H100 M99:R100">
    <cfRule type="expression" dxfId="636" priority="1342" stopIfTrue="1">
      <formula>IF(OR(AND($B99&lt;&gt;"",$I99&lt;&gt;"",$J99&lt;&gt;"",$K99&lt;&gt;"",$M99&lt;100),AND($I99&lt;&gt;"",$J99&lt;&gt;"",TODAY()&gt;=$I99)),TRUE,FALSE)</formula>
    </cfRule>
  </conditionalFormatting>
  <conditionalFormatting sqref="C121:E122 G121:H122 M121:R122">
    <cfRule type="expression" dxfId="635" priority="1343" stopIfTrue="1">
      <formula>IF(AND($B121&lt;&gt;"",$I121&lt;&gt;"",$J121&lt;&gt;"",$K121&lt;&gt;"",$L121&lt;&gt;"",$M121=100),TRUE,FALSE)</formula>
    </cfRule>
  </conditionalFormatting>
  <conditionalFormatting sqref="C121:E122 G121:H122 M121:R122">
    <cfRule type="expression" dxfId="634" priority="1344" stopIfTrue="1">
      <formula>IF(AND($B121&lt;&gt;"",$I121&lt;&gt;"",$J121&lt;&gt;"",$J121&lt;TODAY()),TRUE,FALSE)</formula>
    </cfRule>
  </conditionalFormatting>
  <conditionalFormatting sqref="C121:E122 G121:H122 M121:R122">
    <cfRule type="expression" dxfId="633" priority="1345" stopIfTrue="1">
      <formula>IF(OR(AND($B121&lt;&gt;"",$I121&lt;&gt;"",$J121&lt;&gt;"",$K121&lt;&gt;"",$M121&lt;100),AND($I121&lt;&gt;"",$J121&lt;&gt;"",TODAY()&gt;=$I121)),TRUE,FALSE)</formula>
    </cfRule>
  </conditionalFormatting>
  <conditionalFormatting sqref="C93:E94 G93:H94 M93:R94">
    <cfRule type="expression" dxfId="632" priority="1346" stopIfTrue="1">
      <formula>IF(AND($B93&lt;&gt;"",$I93&lt;&gt;"",$J93&lt;&gt;"",$K93&lt;&gt;"",$L93&lt;&gt;"",$M93=100),TRUE,FALSE)</formula>
    </cfRule>
  </conditionalFormatting>
  <conditionalFormatting sqref="C93:E94 G93:H94 M93:R94">
    <cfRule type="expression" dxfId="631" priority="1347" stopIfTrue="1">
      <formula>IF(AND($B93&lt;&gt;"",$I93&lt;&gt;"",$J93&lt;&gt;"",$J93&lt;TODAY()),TRUE,FALSE)</formula>
    </cfRule>
  </conditionalFormatting>
  <conditionalFormatting sqref="C93:E94 G93:H94 M93:R94">
    <cfRule type="expression" dxfId="630" priority="1348" stopIfTrue="1">
      <formula>IF(OR(AND($B93&lt;&gt;"",$I93&lt;&gt;"",$J93&lt;&gt;"",$K93&lt;&gt;"",$M93&lt;100),AND($I93&lt;&gt;"",$J93&lt;&gt;"",TODAY()&gt;=$I93)),TRUE,FALSE)</formula>
    </cfRule>
  </conditionalFormatting>
  <conditionalFormatting sqref="F93:F94">
    <cfRule type="expression" dxfId="629" priority="1349" stopIfTrue="1">
      <formula>IF(AND($B93&lt;&gt;"",$I93&lt;&gt;"",$J93&lt;&gt;"",$K93&lt;&gt;"",$L93&lt;&gt;"",$M93=100),TRUE,FALSE)</formula>
    </cfRule>
  </conditionalFormatting>
  <conditionalFormatting sqref="F93:F94">
    <cfRule type="expression" dxfId="628" priority="1350" stopIfTrue="1">
      <formula>IF(AND($B93&lt;&gt;"",$I93&lt;&gt;"",$J93&lt;&gt;"",$J93&lt;TODAY()),TRUE,FALSE)</formula>
    </cfRule>
  </conditionalFormatting>
  <conditionalFormatting sqref="F93:F94">
    <cfRule type="expression" dxfId="627" priority="1351" stopIfTrue="1">
      <formula>IF(OR(AND($B93&lt;&gt;"",$I93&lt;&gt;"",$J93&lt;&gt;"",$K93&lt;&gt;"",$M93&lt;100),AND($I93&lt;&gt;"",$J93&lt;&gt;"",TODAY()&gt;=$I93)),TRUE,FALSE)</formula>
    </cfRule>
  </conditionalFormatting>
  <conditionalFormatting sqref="F145:F146">
    <cfRule type="expression" dxfId="626" priority="1352" stopIfTrue="1">
      <formula>IF(AND($B145&lt;&gt;"",$I145&lt;&gt;"",$J145&lt;&gt;"",$K145&lt;&gt;"",$L145&lt;&gt;"",$M145=100),TRUE,FALSE)</formula>
    </cfRule>
  </conditionalFormatting>
  <conditionalFormatting sqref="F145:F146">
    <cfRule type="expression" dxfId="625" priority="1353" stopIfTrue="1">
      <formula>IF(AND($B145&lt;&gt;"",$I145&lt;&gt;"",$J145&lt;&gt;"",$J145&lt;TODAY()),TRUE,FALSE)</formula>
    </cfRule>
  </conditionalFormatting>
  <conditionalFormatting sqref="F145:F146">
    <cfRule type="expression" dxfId="624" priority="1354" stopIfTrue="1">
      <formula>IF(OR(AND($B145&lt;&gt;"",$I145&lt;&gt;"",$J145&lt;&gt;"",$K145&lt;&gt;"",$M145&lt;100),AND($I145&lt;&gt;"",$J145&lt;&gt;"",TODAY()&gt;=$I145)),TRUE,FALSE)</formula>
    </cfRule>
  </conditionalFormatting>
  <conditionalFormatting sqref="C107:E108 G107:H108 M107:R108">
    <cfRule type="expression" dxfId="623" priority="1355" stopIfTrue="1">
      <formula>IF(AND($B107&lt;&gt;"",$I107&lt;&gt;"",$J107&lt;&gt;"",$K107&lt;&gt;"",$L107&lt;&gt;"",$M107=100),TRUE,FALSE)</formula>
    </cfRule>
  </conditionalFormatting>
  <conditionalFormatting sqref="C107:E108 G107:H108 M107:R108">
    <cfRule type="expression" dxfId="622" priority="1356" stopIfTrue="1">
      <formula>IF(AND($B107&lt;&gt;"",$I107&lt;&gt;"",$J107&lt;&gt;"",$J107&lt;TODAY()),TRUE,FALSE)</formula>
    </cfRule>
  </conditionalFormatting>
  <conditionalFormatting sqref="C107:E108 G107:H108 M107:R108">
    <cfRule type="expression" dxfId="621" priority="1357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620" priority="1358" stopIfTrue="1">
      <formula>IF(AND($B107&lt;&gt;"",$I107&lt;&gt;"",$J107&lt;&gt;"",$K107&lt;&gt;"",$L107&lt;&gt;"",$M107=100),TRUE,FALSE)</formula>
    </cfRule>
  </conditionalFormatting>
  <conditionalFormatting sqref="F107:F108">
    <cfRule type="expression" dxfId="619" priority="1359" stopIfTrue="1">
      <formula>IF(AND($B107&lt;&gt;"",$I107&lt;&gt;"",$J107&lt;&gt;"",$J107&lt;TODAY()),TRUE,FALSE)</formula>
    </cfRule>
  </conditionalFormatting>
  <conditionalFormatting sqref="F107:F108">
    <cfRule type="expression" dxfId="618" priority="1360" stopIfTrue="1">
      <formula>IF(OR(AND($B107&lt;&gt;"",$I107&lt;&gt;"",$J107&lt;&gt;"",$K107&lt;&gt;"",$M107&lt;100),AND($I107&lt;&gt;"",$J107&lt;&gt;"",TODAY()&gt;=$I107)),TRUE,FALSE)</formula>
    </cfRule>
  </conditionalFormatting>
  <conditionalFormatting sqref="F147:F148">
    <cfRule type="expression" dxfId="617" priority="1361" stopIfTrue="1">
      <formula>IF(AND($B147&lt;&gt;"",$I147&lt;&gt;"",$J147&lt;&gt;"",$K147&lt;&gt;"",$L147&lt;&gt;"",$M147=100),TRUE,FALSE)</formula>
    </cfRule>
  </conditionalFormatting>
  <conditionalFormatting sqref="F147:F148">
    <cfRule type="expression" dxfId="616" priority="1362" stopIfTrue="1">
      <formula>IF(AND($B147&lt;&gt;"",$I147&lt;&gt;"",$J147&lt;&gt;"",$J147&lt;TODAY()),TRUE,FALSE)</formula>
    </cfRule>
  </conditionalFormatting>
  <conditionalFormatting sqref="F147:F148">
    <cfRule type="expression" dxfId="615" priority="1363" stopIfTrue="1">
      <formula>IF(OR(AND($B147&lt;&gt;"",$I147&lt;&gt;"",$J147&lt;&gt;"",$K147&lt;&gt;"",$M147&lt;100),AND($I147&lt;&gt;"",$J147&lt;&gt;"",TODAY()&gt;=$I147)),TRUE,FALSE)</formula>
    </cfRule>
  </conditionalFormatting>
  <conditionalFormatting sqref="F127:F128">
    <cfRule type="expression" dxfId="614" priority="1364" stopIfTrue="1">
      <formula>IF(AND($B127&lt;&gt;"",$I127&lt;&gt;"",$J127&lt;&gt;"",$K127&lt;&gt;"",$L127&lt;&gt;"",$M127=100),TRUE,FALSE)</formula>
    </cfRule>
  </conditionalFormatting>
  <conditionalFormatting sqref="F127:F128">
    <cfRule type="expression" dxfId="613" priority="1365" stopIfTrue="1">
      <formula>IF(AND($B127&lt;&gt;"",$I127&lt;&gt;"",$J127&lt;&gt;"",$J127&lt;TODAY()),TRUE,FALSE)</formula>
    </cfRule>
  </conditionalFormatting>
  <conditionalFormatting sqref="F127:F128">
    <cfRule type="expression" dxfId="612" priority="1366" stopIfTrue="1">
      <formula>IF(OR(AND($B127&lt;&gt;"",$I127&lt;&gt;"",$J127&lt;&gt;"",$K127&lt;&gt;"",$M127&lt;100),AND($I127&lt;&gt;"",$J127&lt;&gt;"",TODAY()&gt;=$I127)),TRUE,FALSE)</formula>
    </cfRule>
  </conditionalFormatting>
  <conditionalFormatting sqref="C131:E132 G131:H132 M131:R132">
    <cfRule type="expression" dxfId="611" priority="1367" stopIfTrue="1">
      <formula>IF(AND($B131&lt;&gt;"",$I131&lt;&gt;"",$J131&lt;&gt;"",$K131&lt;&gt;"",$L131&lt;&gt;"",$M131=100),TRUE,FALSE)</formula>
    </cfRule>
  </conditionalFormatting>
  <conditionalFormatting sqref="C131:E132 G131:H132 M131:R132">
    <cfRule type="expression" dxfId="610" priority="1368" stopIfTrue="1">
      <formula>IF(AND($B131&lt;&gt;"",$I131&lt;&gt;"",$J131&lt;&gt;"",$J131&lt;TODAY()),TRUE,FALSE)</formula>
    </cfRule>
  </conditionalFormatting>
  <conditionalFormatting sqref="C131:E132 G131:H132 M131:R132">
    <cfRule type="expression" dxfId="609" priority="1369" stopIfTrue="1">
      <formula>IF(OR(AND($B131&lt;&gt;"",$I131&lt;&gt;"",$J131&lt;&gt;"",$K131&lt;&gt;"",$M131&lt;100),AND($I131&lt;&gt;"",$J131&lt;&gt;"",TODAY()&gt;=$I131)),TRUE,FALSE)</formula>
    </cfRule>
  </conditionalFormatting>
  <conditionalFormatting sqref="F99:F100">
    <cfRule type="expression" dxfId="608" priority="1370" stopIfTrue="1">
      <formula>IF(AND($B99&lt;&gt;"",$I99&lt;&gt;"",$J99&lt;&gt;"",$K99&lt;&gt;"",$L99&lt;&gt;"",$M99=100),TRUE,FALSE)</formula>
    </cfRule>
  </conditionalFormatting>
  <conditionalFormatting sqref="F99:F100">
    <cfRule type="expression" dxfId="607" priority="1371" stopIfTrue="1">
      <formula>IF(AND($B99&lt;&gt;"",$I99&lt;&gt;"",$J99&lt;&gt;"",$J99&lt;TODAY()),TRUE,FALSE)</formula>
    </cfRule>
  </conditionalFormatting>
  <conditionalFormatting sqref="F99:F100">
    <cfRule type="expression" dxfId="606" priority="1372" stopIfTrue="1">
      <formula>IF(OR(AND($B99&lt;&gt;"",$I99&lt;&gt;"",$J99&lt;&gt;"",$K99&lt;&gt;"",$M99&lt;100),AND($I99&lt;&gt;"",$J99&lt;&gt;"",TODAY()&gt;=$I99)),TRUE,FALSE)</formula>
    </cfRule>
  </conditionalFormatting>
  <conditionalFormatting sqref="F97:F98">
    <cfRule type="expression" dxfId="605" priority="1373" stopIfTrue="1">
      <formula>IF(AND($B97&lt;&gt;"",$I97&lt;&gt;"",$J97&lt;&gt;"",$K97&lt;&gt;"",$L97&lt;&gt;"",$M97=100),TRUE,FALSE)</formula>
    </cfRule>
  </conditionalFormatting>
  <conditionalFormatting sqref="F97:F98">
    <cfRule type="expression" dxfId="604" priority="1374" stopIfTrue="1">
      <formula>IF(AND($B97&lt;&gt;"",$I97&lt;&gt;"",$J97&lt;&gt;"",$J97&lt;TODAY()),TRUE,FALSE)</formula>
    </cfRule>
  </conditionalFormatting>
  <conditionalFormatting sqref="F97:F98">
    <cfRule type="expression" dxfId="603" priority="1375" stopIfTrue="1">
      <formula>IF(OR(AND($B97&lt;&gt;"",$I97&lt;&gt;"",$J97&lt;&gt;"",$K97&lt;&gt;"",$M97&lt;100),AND($I97&lt;&gt;"",$J97&lt;&gt;"",TODAY()&gt;=$I97)),TRUE,FALSE)</formula>
    </cfRule>
  </conditionalFormatting>
  <conditionalFormatting sqref="C137:E138 G137:H138 M137:R138">
    <cfRule type="expression" dxfId="602" priority="1376" stopIfTrue="1">
      <formula>IF(AND($B137&lt;&gt;"",$I137&lt;&gt;"",$J137&lt;&gt;"",$K137&lt;&gt;"",$L137&lt;&gt;"",$M137=100),TRUE,FALSE)</formula>
    </cfRule>
  </conditionalFormatting>
  <conditionalFormatting sqref="C137:E138 G137:H138 M137:R138">
    <cfRule type="expression" dxfId="601" priority="1377" stopIfTrue="1">
      <formula>IF(AND($B137&lt;&gt;"",$I137&lt;&gt;"",$J137&lt;&gt;"",$J137&lt;TODAY()),TRUE,FALSE)</formula>
    </cfRule>
  </conditionalFormatting>
  <conditionalFormatting sqref="C137:E138 G137:H138 M137:R138">
    <cfRule type="expression" dxfId="600" priority="1378" stopIfTrue="1">
      <formula>IF(OR(AND($B137&lt;&gt;"",$I137&lt;&gt;"",$J137&lt;&gt;"",$K137&lt;&gt;"",$M137&lt;100),AND($I137&lt;&gt;"",$J137&lt;&gt;"",TODAY()&gt;=$I137)),TRUE,FALSE)</formula>
    </cfRule>
  </conditionalFormatting>
  <conditionalFormatting sqref="C139:E140 G139:H140 M139:R140">
    <cfRule type="expression" dxfId="599" priority="1379" stopIfTrue="1">
      <formula>IF(AND($B139&lt;&gt;"",$I139&lt;&gt;"",$J139&lt;&gt;"",$K139&lt;&gt;"",$L139&lt;&gt;"",$M139=100),TRUE,FALSE)</formula>
    </cfRule>
  </conditionalFormatting>
  <conditionalFormatting sqref="C139:E140 G139:H140 M139:R140">
    <cfRule type="expression" dxfId="598" priority="1380" stopIfTrue="1">
      <formula>IF(AND($B139&lt;&gt;"",$I139&lt;&gt;"",$J139&lt;&gt;"",$J139&lt;TODAY()),TRUE,FALSE)</formula>
    </cfRule>
  </conditionalFormatting>
  <conditionalFormatting sqref="C139:E140 G139:H140 M139:R140">
    <cfRule type="expression" dxfId="597" priority="1381" stopIfTrue="1">
      <formula>IF(OR(AND($B139&lt;&gt;"",$I139&lt;&gt;"",$J139&lt;&gt;"",$K139&lt;&gt;"",$M139&lt;100),AND($I139&lt;&gt;"",$J139&lt;&gt;"",TODAY()&gt;=$I139)),TRUE,FALSE)</formula>
    </cfRule>
  </conditionalFormatting>
  <conditionalFormatting sqref="C141:E142 G141:H142 M141:R142">
    <cfRule type="expression" dxfId="596" priority="1382" stopIfTrue="1">
      <formula>IF(AND($B141&lt;&gt;"",$I141&lt;&gt;"",$J141&lt;&gt;"",$K141&lt;&gt;"",$L141&lt;&gt;"",$M141=100),TRUE,FALSE)</formula>
    </cfRule>
  </conditionalFormatting>
  <conditionalFormatting sqref="C141:E142 G141:H142 M141:R142">
    <cfRule type="expression" dxfId="595" priority="1383" stopIfTrue="1">
      <formula>IF(AND($B141&lt;&gt;"",$I141&lt;&gt;"",$J141&lt;&gt;"",$J141&lt;TODAY()),TRUE,FALSE)</formula>
    </cfRule>
  </conditionalFormatting>
  <conditionalFormatting sqref="C141:E142 G141:H142 M141:R142">
    <cfRule type="expression" dxfId="594" priority="1384" stopIfTrue="1">
      <formula>IF(OR(AND($B141&lt;&gt;"",$I141&lt;&gt;"",$J141&lt;&gt;"",$K141&lt;&gt;"",$M141&lt;100),AND($I141&lt;&gt;"",$J141&lt;&gt;"",TODAY()&gt;=$I141)),TRUE,FALSE)</formula>
    </cfRule>
  </conditionalFormatting>
  <conditionalFormatting sqref="F137:F138">
    <cfRule type="expression" dxfId="593" priority="1385" stopIfTrue="1">
      <formula>IF(AND($B137&lt;&gt;"",$I137&lt;&gt;"",$J137&lt;&gt;"",$K137&lt;&gt;"",$L137&lt;&gt;"",$M137=100),TRUE,FALSE)</formula>
    </cfRule>
  </conditionalFormatting>
  <conditionalFormatting sqref="F137:F138">
    <cfRule type="expression" dxfId="592" priority="1386" stopIfTrue="1">
      <formula>IF(AND($B137&lt;&gt;"",$I137&lt;&gt;"",$J137&lt;&gt;"",$J137&lt;TODAY()),TRUE,FALSE)</formula>
    </cfRule>
  </conditionalFormatting>
  <conditionalFormatting sqref="F137:F138">
    <cfRule type="expression" dxfId="591" priority="1387" stopIfTrue="1">
      <formula>IF(OR(AND($B137&lt;&gt;"",$I137&lt;&gt;"",$J137&lt;&gt;"",$K137&lt;&gt;"",$M137&lt;100),AND($I137&lt;&gt;"",$J137&lt;&gt;"",TODAY()&gt;=$I137)),TRUE,FALSE)</formula>
    </cfRule>
  </conditionalFormatting>
  <conditionalFormatting sqref="F139:F140">
    <cfRule type="expression" dxfId="590" priority="1388" stopIfTrue="1">
      <formula>IF(AND($B139&lt;&gt;"",$I139&lt;&gt;"",$J139&lt;&gt;"",$K139&lt;&gt;"",$L139&lt;&gt;"",$M139=100),TRUE,FALSE)</formula>
    </cfRule>
  </conditionalFormatting>
  <conditionalFormatting sqref="F139:F140">
    <cfRule type="expression" dxfId="589" priority="1389" stopIfTrue="1">
      <formula>IF(AND($B139&lt;&gt;"",$I139&lt;&gt;"",$J139&lt;&gt;"",$J139&lt;TODAY()),TRUE,FALSE)</formula>
    </cfRule>
  </conditionalFormatting>
  <conditionalFormatting sqref="F139:F140">
    <cfRule type="expression" dxfId="588" priority="1390" stopIfTrue="1">
      <formula>IF(OR(AND($B139&lt;&gt;"",$I139&lt;&gt;"",$J139&lt;&gt;"",$K139&lt;&gt;"",$M139&lt;100),AND($I139&lt;&gt;"",$J139&lt;&gt;"",TODAY()&gt;=$I139)),TRUE,FALSE)</formula>
    </cfRule>
  </conditionalFormatting>
  <conditionalFormatting sqref="F141:F142">
    <cfRule type="expression" dxfId="587" priority="1391" stopIfTrue="1">
      <formula>IF(AND($B141&lt;&gt;"",$I141&lt;&gt;"",$J141&lt;&gt;"",$K141&lt;&gt;"",$L141&lt;&gt;"",$M141=100),TRUE,FALSE)</formula>
    </cfRule>
  </conditionalFormatting>
  <conditionalFormatting sqref="F141:F142">
    <cfRule type="expression" dxfId="586" priority="1392" stopIfTrue="1">
      <formula>IF(AND($B141&lt;&gt;"",$I141&lt;&gt;"",$J141&lt;&gt;"",$J141&lt;TODAY()),TRUE,FALSE)</formula>
    </cfRule>
  </conditionalFormatting>
  <conditionalFormatting sqref="F141:F142">
    <cfRule type="expression" dxfId="585" priority="1393" stopIfTrue="1">
      <formula>IF(OR(AND($B141&lt;&gt;"",$I141&lt;&gt;"",$J141&lt;&gt;"",$K141&lt;&gt;"",$M141&lt;100),AND($I141&lt;&gt;"",$J141&lt;&gt;"",TODAY()&gt;=$I141)),TRUE,FALSE)</formula>
    </cfRule>
  </conditionalFormatting>
  <conditionalFormatting sqref="C143:E144 G143:H144 M143:R144">
    <cfRule type="expression" dxfId="584" priority="1394" stopIfTrue="1">
      <formula>IF(AND($B143&lt;&gt;"",$I143&lt;&gt;"",$J143&lt;&gt;"",$K143&lt;&gt;"",$L143&lt;&gt;"",$M143=100),TRUE,FALSE)</formula>
    </cfRule>
  </conditionalFormatting>
  <conditionalFormatting sqref="C143:E144 G143:H144 M143:R144">
    <cfRule type="expression" dxfId="583" priority="1395" stopIfTrue="1">
      <formula>IF(AND($B143&lt;&gt;"",$I143&lt;&gt;"",$J143&lt;&gt;"",$J143&lt;TODAY()),TRUE,FALSE)</formula>
    </cfRule>
  </conditionalFormatting>
  <conditionalFormatting sqref="C143:E144 G143:H144 M143:R144">
    <cfRule type="expression" dxfId="582" priority="1396" stopIfTrue="1">
      <formula>IF(OR(AND($B143&lt;&gt;"",$I143&lt;&gt;"",$J143&lt;&gt;"",$K143&lt;&gt;"",$M143&lt;100),AND($I143&lt;&gt;"",$J143&lt;&gt;"",TODAY()&gt;=$I143)),TRUE,FALSE)</formula>
    </cfRule>
  </conditionalFormatting>
  <conditionalFormatting sqref="C145:E146 G145:H146 M145:R146">
    <cfRule type="expression" dxfId="581" priority="1397" stopIfTrue="1">
      <formula>IF(AND($B145&lt;&gt;"",$I145&lt;&gt;"",$J145&lt;&gt;"",$K145&lt;&gt;"",$L145&lt;&gt;"",$M145=100),TRUE,FALSE)</formula>
    </cfRule>
  </conditionalFormatting>
  <conditionalFormatting sqref="C145:E146 G145:H146 M145:R146">
    <cfRule type="expression" dxfId="580" priority="1398" stopIfTrue="1">
      <formula>IF(AND($B145&lt;&gt;"",$I145&lt;&gt;"",$J145&lt;&gt;"",$J145&lt;TODAY()),TRUE,FALSE)</formula>
    </cfRule>
  </conditionalFormatting>
  <conditionalFormatting sqref="C145:E146 G145:H146 M145:R146">
    <cfRule type="expression" dxfId="579" priority="1399" stopIfTrue="1">
      <formula>IF(OR(AND($B145&lt;&gt;"",$I145&lt;&gt;"",$J145&lt;&gt;"",$K145&lt;&gt;"",$M145&lt;100),AND($I145&lt;&gt;"",$J145&lt;&gt;"",TODAY()&gt;=$I145)),TRUE,FALSE)</formula>
    </cfRule>
  </conditionalFormatting>
  <conditionalFormatting sqref="C147:E148 G147:H148 M147:R148">
    <cfRule type="expression" dxfId="578" priority="1400" stopIfTrue="1">
      <formula>IF(AND($B147&lt;&gt;"",$I147&lt;&gt;"",$J147&lt;&gt;"",$K147&lt;&gt;"",$L147&lt;&gt;"",$M147=100),TRUE,FALSE)</formula>
    </cfRule>
  </conditionalFormatting>
  <conditionalFormatting sqref="C147:E148 G147:H148 M147:R148">
    <cfRule type="expression" dxfId="577" priority="1401" stopIfTrue="1">
      <formula>IF(AND($B147&lt;&gt;"",$I147&lt;&gt;"",$J147&lt;&gt;"",$J147&lt;TODAY()),TRUE,FALSE)</formula>
    </cfRule>
  </conditionalFormatting>
  <conditionalFormatting sqref="C147:E148 G147:H148 M147:R148">
    <cfRule type="expression" dxfId="576" priority="1402" stopIfTrue="1">
      <formula>IF(OR(AND($B147&lt;&gt;"",$I147&lt;&gt;"",$J147&lt;&gt;"",$K147&lt;&gt;"",$M147&lt;100),AND($I147&lt;&gt;"",$J147&lt;&gt;"",TODAY()&gt;=$I147)),TRUE,FALSE)</formula>
    </cfRule>
  </conditionalFormatting>
  <conditionalFormatting sqref="F143:F144">
    <cfRule type="expression" dxfId="575" priority="1403" stopIfTrue="1">
      <formula>IF(AND($B143&lt;&gt;"",$I143&lt;&gt;"",$J143&lt;&gt;"",$K143&lt;&gt;"",$L143&lt;&gt;"",$M143=100),TRUE,FALSE)</formula>
    </cfRule>
  </conditionalFormatting>
  <conditionalFormatting sqref="F143:F144">
    <cfRule type="expression" dxfId="574" priority="1404" stopIfTrue="1">
      <formula>IF(AND($B143&lt;&gt;"",$I143&lt;&gt;"",$J143&lt;&gt;"",$J143&lt;TODAY()),TRUE,FALSE)</formula>
    </cfRule>
  </conditionalFormatting>
  <conditionalFormatting sqref="F143:F144">
    <cfRule type="expression" dxfId="573" priority="1405" stopIfTrue="1">
      <formula>IF(OR(AND($B143&lt;&gt;"",$I143&lt;&gt;"",$J143&lt;&gt;"",$K143&lt;&gt;"",$M143&lt;100),AND($I143&lt;&gt;"",$J143&lt;&gt;"",TODAY()&gt;=$I143)),TRUE,FALSE)</formula>
    </cfRule>
  </conditionalFormatting>
  <conditionalFormatting sqref="C129:E130 G129:H130 M129:R130">
    <cfRule type="expression" dxfId="572" priority="1406" stopIfTrue="1">
      <formula>IF(AND($B129&lt;&gt;"",$I129&lt;&gt;"",$J129&lt;&gt;"",$K129&lt;&gt;"",$L129&lt;&gt;"",$M129=100),TRUE,FALSE)</formula>
    </cfRule>
  </conditionalFormatting>
  <conditionalFormatting sqref="C129:E130 G129:H130 M129:R130">
    <cfRule type="expression" dxfId="571" priority="1407" stopIfTrue="1">
      <formula>IF(AND($B129&lt;&gt;"",$I129&lt;&gt;"",$J129&lt;&gt;"",$J129&lt;TODAY()),TRUE,FALSE)</formula>
    </cfRule>
  </conditionalFormatting>
  <conditionalFormatting sqref="C129:E130 G129:H130 M129:R130">
    <cfRule type="expression" dxfId="570" priority="1408" stopIfTrue="1">
      <formula>IF(OR(AND($B129&lt;&gt;"",$I129&lt;&gt;"",$J129&lt;&gt;"",$K129&lt;&gt;"",$M129&lt;100),AND($I129&lt;&gt;"",$J129&lt;&gt;"",TODAY()&gt;=$I129)),TRUE,FALSE)</formula>
    </cfRule>
  </conditionalFormatting>
  <conditionalFormatting sqref="F129:F130">
    <cfRule type="expression" dxfId="569" priority="1409" stopIfTrue="1">
      <formula>IF(AND($B129&lt;&gt;"",$I129&lt;&gt;"",$J129&lt;&gt;"",$K129&lt;&gt;"",$L129&lt;&gt;"",$M129=100),TRUE,FALSE)</formula>
    </cfRule>
  </conditionalFormatting>
  <conditionalFormatting sqref="F129:F130">
    <cfRule type="expression" dxfId="568" priority="1410" stopIfTrue="1">
      <formula>IF(AND($B129&lt;&gt;"",$I129&lt;&gt;"",$J129&lt;&gt;"",$J129&lt;TODAY()),TRUE,FALSE)</formula>
    </cfRule>
  </conditionalFormatting>
  <conditionalFormatting sqref="F129:F130">
    <cfRule type="expression" dxfId="567" priority="1411" stopIfTrue="1">
      <formula>IF(OR(AND($B129&lt;&gt;"",$I129&lt;&gt;"",$J129&lt;&gt;"",$K129&lt;&gt;"",$M129&lt;100),AND($I129&lt;&gt;"",$J129&lt;&gt;"",TODAY()&gt;=$I129)),TRUE,FALSE)</formula>
    </cfRule>
  </conditionalFormatting>
  <conditionalFormatting sqref="C133:E134 G133:H134 M133:R134">
    <cfRule type="expression" dxfId="566" priority="1412" stopIfTrue="1">
      <formula>IF(AND($B133&lt;&gt;"",$I133&lt;&gt;"",$J133&lt;&gt;"",$K133&lt;&gt;"",$L133&lt;&gt;"",$M133=100),TRUE,FALSE)</formula>
    </cfRule>
  </conditionalFormatting>
  <conditionalFormatting sqref="C133:E134 G133:H134 M133:R134">
    <cfRule type="expression" dxfId="565" priority="1413" stopIfTrue="1">
      <formula>IF(AND($B133&lt;&gt;"",$I133&lt;&gt;"",$J133&lt;&gt;"",$J133&lt;TODAY()),TRUE,FALSE)</formula>
    </cfRule>
  </conditionalFormatting>
  <conditionalFormatting sqref="C133:E134 G133:H134 M133:R134">
    <cfRule type="expression" dxfId="564" priority="1414" stopIfTrue="1">
      <formula>IF(OR(AND($B133&lt;&gt;"",$I133&lt;&gt;"",$J133&lt;&gt;"",$K133&lt;&gt;"",$M133&lt;100),AND($I133&lt;&gt;"",$J133&lt;&gt;"",TODAY()&gt;=$I133)),TRUE,FALSE)</formula>
    </cfRule>
  </conditionalFormatting>
  <conditionalFormatting sqref="F133:F134">
    <cfRule type="expression" dxfId="563" priority="1415" stopIfTrue="1">
      <formula>IF(AND($B133&lt;&gt;"",$I133&lt;&gt;"",$J133&lt;&gt;"",$K133&lt;&gt;"",$L133&lt;&gt;"",$M133=100),TRUE,FALSE)</formula>
    </cfRule>
  </conditionalFormatting>
  <conditionalFormatting sqref="F133:F134">
    <cfRule type="expression" dxfId="562" priority="1416" stopIfTrue="1">
      <formula>IF(AND($B133&lt;&gt;"",$I133&lt;&gt;"",$J133&lt;&gt;"",$J133&lt;TODAY()),TRUE,FALSE)</formula>
    </cfRule>
  </conditionalFormatting>
  <conditionalFormatting sqref="F133:F134">
    <cfRule type="expression" dxfId="561" priority="1417" stopIfTrue="1">
      <formula>IF(OR(AND($B133&lt;&gt;"",$I133&lt;&gt;"",$J133&lt;&gt;"",$K133&lt;&gt;"",$M133&lt;100),AND($I133&lt;&gt;"",$J133&lt;&gt;"",TODAY()&gt;=$I133)),TRUE,FALSE)</formula>
    </cfRule>
  </conditionalFormatting>
  <conditionalFormatting sqref="F131:F132">
    <cfRule type="expression" dxfId="560" priority="1418" stopIfTrue="1">
      <formula>IF(AND($B131&lt;&gt;"",$I131&lt;&gt;"",$J131&lt;&gt;"",$K131&lt;&gt;"",$L131&lt;&gt;"",$M131=100),TRUE,FALSE)</formula>
    </cfRule>
  </conditionalFormatting>
  <conditionalFormatting sqref="F131:F132">
    <cfRule type="expression" dxfId="559" priority="1419" stopIfTrue="1">
      <formula>IF(AND($B131&lt;&gt;"",$I131&lt;&gt;"",$J131&lt;&gt;"",$J131&lt;TODAY()),TRUE,FALSE)</formula>
    </cfRule>
  </conditionalFormatting>
  <conditionalFormatting sqref="F131:F132">
    <cfRule type="expression" dxfId="558" priority="1420" stopIfTrue="1">
      <formula>IF(OR(AND($B131&lt;&gt;"",$I131&lt;&gt;"",$J131&lt;&gt;"",$K131&lt;&gt;"",$M131&lt;100),AND($I131&lt;&gt;"",$J131&lt;&gt;"",TODAY()&gt;=$I131)),TRUE,FALSE)</formula>
    </cfRule>
  </conditionalFormatting>
  <conditionalFormatting sqref="F135:F136">
    <cfRule type="expression" dxfId="557" priority="1421" stopIfTrue="1">
      <formula>IF(AND($B135&lt;&gt;"",$I135&lt;&gt;"",$J135&lt;&gt;"",$K135&lt;&gt;"",$L135&lt;&gt;"",$M135=100),TRUE,FALSE)</formula>
    </cfRule>
  </conditionalFormatting>
  <conditionalFormatting sqref="F135:F136">
    <cfRule type="expression" dxfId="556" priority="1422" stopIfTrue="1">
      <formula>IF(AND($B135&lt;&gt;"",$I135&lt;&gt;"",$J135&lt;&gt;"",$J135&lt;TODAY()),TRUE,FALSE)</formula>
    </cfRule>
  </conditionalFormatting>
  <conditionalFormatting sqref="F135:F136">
    <cfRule type="expression" dxfId="555" priority="1423" stopIfTrue="1">
      <formula>IF(OR(AND($B135&lt;&gt;"",$I135&lt;&gt;"",$J135&lt;&gt;"",$K135&lt;&gt;"",$M135&lt;100),AND($I135&lt;&gt;"",$J135&lt;&gt;"",TODAY()&gt;=$I135)),TRUE,FALSE)</formula>
    </cfRule>
  </conditionalFormatting>
  <conditionalFormatting sqref="C135:E136 G135:H136 M135:R136">
    <cfRule type="expression" dxfId="554" priority="1424" stopIfTrue="1">
      <formula>IF(AND($B135&lt;&gt;"",$I135&lt;&gt;"",$J135&lt;&gt;"",$K135&lt;&gt;"",$L135&lt;&gt;"",$M135=100),TRUE,FALSE)</formula>
    </cfRule>
  </conditionalFormatting>
  <conditionalFormatting sqref="C135:E136 G135:H136 M135:R136">
    <cfRule type="expression" dxfId="553" priority="1425" stopIfTrue="1">
      <formula>IF(AND($B135&lt;&gt;"",$I135&lt;&gt;"",$J135&lt;&gt;"",$J135&lt;TODAY()),TRUE,FALSE)</formula>
    </cfRule>
  </conditionalFormatting>
  <conditionalFormatting sqref="C135:E136 G135:H136 M135:R136">
    <cfRule type="expression" dxfId="552" priority="1426" stopIfTrue="1">
      <formula>IF(OR(AND($B135&lt;&gt;"",$I135&lt;&gt;"",$J135&lt;&gt;"",$K135&lt;&gt;"",$M135&lt;100),AND($I135&lt;&gt;"",$J135&lt;&gt;"",TODAY()&gt;=$I135)),TRUE,FALSE)</formula>
    </cfRule>
  </conditionalFormatting>
  <conditionalFormatting sqref="C149:E150 G149:H150 M149:R150">
    <cfRule type="expression" dxfId="551" priority="1427" stopIfTrue="1">
      <formula>IF(AND($B149&lt;&gt;"",$I149&lt;&gt;"",$J149&lt;&gt;"",$K149&lt;&gt;"",$L149&lt;&gt;"",$M149=100),TRUE,FALSE)</formula>
    </cfRule>
  </conditionalFormatting>
  <conditionalFormatting sqref="C149:E150 G149:H150 M149:R150">
    <cfRule type="expression" dxfId="550" priority="1428" stopIfTrue="1">
      <formula>IF(AND($B149&lt;&gt;"",$I149&lt;&gt;"",$J149&lt;&gt;"",$J149&lt;TODAY()),TRUE,FALSE)</formula>
    </cfRule>
  </conditionalFormatting>
  <conditionalFormatting sqref="C149:E150 G149:H150 M149:R150">
    <cfRule type="expression" dxfId="549" priority="1429" stopIfTrue="1">
      <formula>IF(OR(AND($B149&lt;&gt;"",$I149&lt;&gt;"",$J149&lt;&gt;"",$K149&lt;&gt;"",$M149&lt;100),AND($I149&lt;&gt;"",$J149&lt;&gt;"",TODAY()&gt;=$I149)),TRUE,FALSE)</formula>
    </cfRule>
  </conditionalFormatting>
  <conditionalFormatting sqref="F149:F150">
    <cfRule type="expression" dxfId="548" priority="1430" stopIfTrue="1">
      <formula>IF(AND($B149&lt;&gt;"",$I149&lt;&gt;"",$J149&lt;&gt;"",$K149&lt;&gt;"",$L149&lt;&gt;"",$M149=100),TRUE,FALSE)</formula>
    </cfRule>
  </conditionalFormatting>
  <conditionalFormatting sqref="F149:F150">
    <cfRule type="expression" dxfId="547" priority="1431" stopIfTrue="1">
      <formula>IF(AND($B149&lt;&gt;"",$I149&lt;&gt;"",$J149&lt;&gt;"",$J149&lt;TODAY()),TRUE,FALSE)</formula>
    </cfRule>
  </conditionalFormatting>
  <conditionalFormatting sqref="F149:F150">
    <cfRule type="expression" dxfId="546" priority="1432" stopIfTrue="1">
      <formula>IF(OR(AND($B149&lt;&gt;"",$I149&lt;&gt;"",$J149&lt;&gt;"",$K149&lt;&gt;"",$M149&lt;100),AND($I149&lt;&gt;"",$J149&lt;&gt;"",TODAY()&gt;=$I149)),TRUE,FALSE)</formula>
    </cfRule>
  </conditionalFormatting>
  <conditionalFormatting sqref="K45:K46">
    <cfRule type="expression" dxfId="545" priority="1433" stopIfTrue="1">
      <formula>IF(AND($B45&lt;&gt;"",$I45&lt;&gt;"",$J45&lt;&gt;"",$K45&lt;&gt;"",$L45&lt;&gt;"",$M45=100),TRUE,FALSE)</formula>
    </cfRule>
  </conditionalFormatting>
  <conditionalFormatting sqref="K45:K46">
    <cfRule type="expression" dxfId="544" priority="1434" stopIfTrue="1">
      <formula>IF(AND($B45&lt;&gt;"",$I45&lt;&gt;"",$J45&lt;&gt;"",$J45&lt;TODAY()),TRUE,FALSE)</formula>
    </cfRule>
  </conditionalFormatting>
  <conditionalFormatting sqref="K45:K46">
    <cfRule type="expression" dxfId="543" priority="1435" stopIfTrue="1">
      <formula>IF(OR(AND($B45&lt;&gt;"",$I45&lt;&gt;"",$J45&lt;&gt;"",$K45&lt;&gt;"",$M45&lt;100),AND($I45&lt;&gt;"",$J45&lt;&gt;"",TODAY()&gt;=$I45)),TRUE,FALSE)</formula>
    </cfRule>
  </conditionalFormatting>
  <conditionalFormatting sqref="C151:E152 G151:H152 K151:R152">
    <cfRule type="expression" dxfId="542" priority="1436" stopIfTrue="1">
      <formula>IF(AND($B151&lt;&gt;"",$I151&lt;&gt;"",$J151&lt;&gt;"",$K151&lt;&gt;"",$L151&lt;&gt;"",$M151=100),TRUE,FALSE)</formula>
    </cfRule>
  </conditionalFormatting>
  <conditionalFormatting sqref="C151:E152 G151:H152 K151:R152">
    <cfRule type="expression" dxfId="541" priority="1437" stopIfTrue="1">
      <formula>IF(AND($B151&lt;&gt;"",$I151&lt;&gt;"",$J151&lt;&gt;"",$J151&lt;TODAY()),TRUE,FALSE)</formula>
    </cfRule>
  </conditionalFormatting>
  <conditionalFormatting sqref="C151:E152 G151:H152 K151:R152">
    <cfRule type="expression" dxfId="540" priority="1438" stopIfTrue="1">
      <formula>IF(OR(AND($B151&lt;&gt;"",$I151&lt;&gt;"",$J151&lt;&gt;"",$K151&lt;&gt;"",$M151&lt;100),AND($I151&lt;&gt;"",$J151&lt;&gt;"",TODAY()&gt;=$I151)),TRUE,FALSE)</formula>
    </cfRule>
  </conditionalFormatting>
  <conditionalFormatting sqref="F151:F152">
    <cfRule type="expression" dxfId="539" priority="1439" stopIfTrue="1">
      <formula>IF(AND($B151&lt;&gt;"",$I151&lt;&gt;"",$J151&lt;&gt;"",$K151&lt;&gt;"",$L151&lt;&gt;"",$M151=100),TRUE,FALSE)</formula>
    </cfRule>
  </conditionalFormatting>
  <conditionalFormatting sqref="F151:F152">
    <cfRule type="expression" dxfId="538" priority="1440" stopIfTrue="1">
      <formula>IF(AND($B151&lt;&gt;"",$I151&lt;&gt;"",$J151&lt;&gt;"",$J151&lt;TODAY()),TRUE,FALSE)</formula>
    </cfRule>
  </conditionalFormatting>
  <conditionalFormatting sqref="F151:F152">
    <cfRule type="expression" dxfId="537" priority="1441" stopIfTrue="1">
      <formula>IF(OR(AND($B151&lt;&gt;"",$I151&lt;&gt;"",$J151&lt;&gt;"",$K151&lt;&gt;"",$M151&lt;100),AND($I151&lt;&gt;"",$J151&lt;&gt;"",TODAY()&gt;=$I151)),TRUE,FALSE)</formula>
    </cfRule>
  </conditionalFormatting>
  <conditionalFormatting sqref="I151:I152">
    <cfRule type="expression" dxfId="536" priority="1442" stopIfTrue="1">
      <formula>IF(AND($B151&lt;&gt;"",$I151&lt;&gt;"",$J151&lt;&gt;"",$K151&lt;&gt;"",$L151&lt;&gt;"",$M151=100),TRUE,FALSE)</formula>
    </cfRule>
  </conditionalFormatting>
  <conditionalFormatting sqref="I151:I152">
    <cfRule type="expression" dxfId="535" priority="1443" stopIfTrue="1">
      <formula>IF(AND($B151&lt;&gt;"",$I151&lt;&gt;"",$J151&lt;&gt;"",$J151&lt;TODAY()),TRUE,FALSE)</formula>
    </cfRule>
  </conditionalFormatting>
  <conditionalFormatting sqref="I151:I152">
    <cfRule type="expression" dxfId="534" priority="1444" stopIfTrue="1">
      <formula>IF(OR(AND($B151&lt;&gt;"",$I151&lt;&gt;"",$J151&lt;&gt;"",$K151&lt;&gt;"",$M151&lt;100),AND($I151&lt;&gt;"",$J151&lt;&gt;"",TODAY()&gt;=$I151)),TRUE,FALSE)</formula>
    </cfRule>
  </conditionalFormatting>
  <conditionalFormatting sqref="J151:J152">
    <cfRule type="expression" dxfId="533" priority="1445" stopIfTrue="1">
      <formula>IF(AND($B151&lt;&gt;"",$I151&lt;&gt;"",$J151&lt;&gt;"",$K151&lt;&gt;"",$L151&lt;&gt;"",$M151=100),TRUE,FALSE)</formula>
    </cfRule>
  </conditionalFormatting>
  <conditionalFormatting sqref="J151:J152">
    <cfRule type="expression" dxfId="532" priority="1446" stopIfTrue="1">
      <formula>IF(AND($B151&lt;&gt;"",$I151&lt;&gt;"",$J151&lt;&gt;"",$J151&lt;TODAY()),TRUE,FALSE)</formula>
    </cfRule>
  </conditionalFormatting>
  <conditionalFormatting sqref="J151:J152">
    <cfRule type="expression" dxfId="531" priority="1447" stopIfTrue="1">
      <formula>IF(OR(AND($B151&lt;&gt;"",$I151&lt;&gt;"",$J151&lt;&gt;"",$K151&lt;&gt;"",$M151&lt;100),AND($I151&lt;&gt;"",$J151&lt;&gt;"",TODAY()&gt;=$I151)),TRUE,FALSE)</formula>
    </cfRule>
  </conditionalFormatting>
  <conditionalFormatting sqref="K41:K42">
    <cfRule type="expression" dxfId="530" priority="1448" stopIfTrue="1">
      <formula>IF(AND($B41&lt;&gt;"",$I41&lt;&gt;"",$J41&lt;&gt;"",$K41&lt;&gt;"",$L41&lt;&gt;"",$M41=100),TRUE,FALSE)</formula>
    </cfRule>
  </conditionalFormatting>
  <conditionalFormatting sqref="K41:K42">
    <cfRule type="expression" dxfId="529" priority="1449" stopIfTrue="1">
      <formula>IF(AND($B41&lt;&gt;"",$I41&lt;&gt;"",$J41&lt;&gt;"",$J41&lt;TODAY()),TRUE,FALSE)</formula>
    </cfRule>
  </conditionalFormatting>
  <conditionalFormatting sqref="K41:K42">
    <cfRule type="expression" dxfId="528" priority="1450" stopIfTrue="1">
      <formula>IF(OR(AND($B41&lt;&gt;"",$I41&lt;&gt;"",$J41&lt;&gt;"",$K41&lt;&gt;"",$M41&lt;100),AND($I41&lt;&gt;"",$J41&lt;&gt;"",TODAY()&gt;=$I41)),TRUE,FALSE)</formula>
    </cfRule>
  </conditionalFormatting>
  <conditionalFormatting sqref="K43:K44">
    <cfRule type="expression" dxfId="527" priority="1451" stopIfTrue="1">
      <formula>IF(AND($B43&lt;&gt;"",$I43&lt;&gt;"",$J43&lt;&gt;"",$K43&lt;&gt;"",$L43&lt;&gt;"",$M43=100),TRUE,FALSE)</formula>
    </cfRule>
  </conditionalFormatting>
  <conditionalFormatting sqref="K43:K44">
    <cfRule type="expression" dxfId="526" priority="1452" stopIfTrue="1">
      <formula>IF(AND($B43&lt;&gt;"",$I43&lt;&gt;"",$J43&lt;&gt;"",$J43&lt;TODAY()),TRUE,FALSE)</formula>
    </cfRule>
  </conditionalFormatting>
  <conditionalFormatting sqref="K43:K44">
    <cfRule type="expression" dxfId="525" priority="1453" stopIfTrue="1">
      <formula>IF(OR(AND($B43&lt;&gt;"",$I43&lt;&gt;"",$J43&lt;&gt;"",$K43&lt;&gt;"",$M43&lt;100),AND($I43&lt;&gt;"",$J43&lt;&gt;"",TODAY()&gt;=$I43)),TRUE,FALSE)</formula>
    </cfRule>
  </conditionalFormatting>
  <conditionalFormatting sqref="K47:K48">
    <cfRule type="expression" dxfId="524" priority="1454" stopIfTrue="1">
      <formula>IF(AND($B47&lt;&gt;"",$I47&lt;&gt;"",$J47&lt;&gt;"",$K47&lt;&gt;"",$L47&lt;&gt;"",$M47=100),TRUE,FALSE)</formula>
    </cfRule>
  </conditionalFormatting>
  <conditionalFormatting sqref="K47:K48">
    <cfRule type="expression" dxfId="523" priority="1455" stopIfTrue="1">
      <formula>IF(AND($B47&lt;&gt;"",$I47&lt;&gt;"",$J47&lt;&gt;"",$J47&lt;TODAY()),TRUE,FALSE)</formula>
    </cfRule>
  </conditionalFormatting>
  <conditionalFormatting sqref="K47:K48">
    <cfRule type="expression" dxfId="522" priority="1456" stopIfTrue="1">
      <formula>IF(OR(AND($B47&lt;&gt;"",$I47&lt;&gt;"",$J47&lt;&gt;"",$K47&lt;&gt;"",$M47&lt;100),AND($I47&lt;&gt;"",$J47&lt;&gt;"",TODAY()&gt;=$I47)),TRUE,FALSE)</formula>
    </cfRule>
  </conditionalFormatting>
  <conditionalFormatting sqref="K49:K50">
    <cfRule type="expression" dxfId="521" priority="1457" stopIfTrue="1">
      <formula>IF(AND($B49&lt;&gt;"",$I49&lt;&gt;"",$J49&lt;&gt;"",$K49&lt;&gt;"",$L49&lt;&gt;"",$M49=100),TRUE,FALSE)</formula>
    </cfRule>
  </conditionalFormatting>
  <conditionalFormatting sqref="K49:K50">
    <cfRule type="expression" dxfId="520" priority="1458" stopIfTrue="1">
      <formula>IF(AND($B49&lt;&gt;"",$I49&lt;&gt;"",$J49&lt;&gt;"",$J49&lt;TODAY()),TRUE,FALSE)</formula>
    </cfRule>
  </conditionalFormatting>
  <conditionalFormatting sqref="K49:K50">
    <cfRule type="expression" dxfId="519" priority="1459" stopIfTrue="1">
      <formula>IF(OR(AND($B49&lt;&gt;"",$I49&lt;&gt;"",$J49&lt;&gt;"",$K49&lt;&gt;"",$M49&lt;100),AND($I49&lt;&gt;"",$J49&lt;&gt;"",TODAY()&gt;=$I49)),TRUE,FALSE)</formula>
    </cfRule>
  </conditionalFormatting>
  <conditionalFormatting sqref="K51:K52">
    <cfRule type="expression" dxfId="518" priority="1460" stopIfTrue="1">
      <formula>IF(AND($B51&lt;&gt;"",$I51&lt;&gt;"",$J51&lt;&gt;"",$K51&lt;&gt;"",$L51&lt;&gt;"",$M51=100),TRUE,FALSE)</formula>
    </cfRule>
  </conditionalFormatting>
  <conditionalFormatting sqref="K51:K52">
    <cfRule type="expression" dxfId="517" priority="1461" stopIfTrue="1">
      <formula>IF(AND($B51&lt;&gt;"",$I51&lt;&gt;"",$J51&lt;&gt;"",$J51&lt;TODAY()),TRUE,FALSE)</formula>
    </cfRule>
  </conditionalFormatting>
  <conditionalFormatting sqref="K51:K52">
    <cfRule type="expression" dxfId="516" priority="1462" stopIfTrue="1">
      <formula>IF(OR(AND($B51&lt;&gt;"",$I51&lt;&gt;"",$J51&lt;&gt;"",$K51&lt;&gt;"",$M51&lt;100),AND($I51&lt;&gt;"",$J51&lt;&gt;"",TODAY()&gt;=$I51)),TRUE,FALSE)</formula>
    </cfRule>
  </conditionalFormatting>
  <conditionalFormatting sqref="K53:K54">
    <cfRule type="expression" dxfId="515" priority="1463" stopIfTrue="1">
      <formula>IF(AND($B53&lt;&gt;"",$I53&lt;&gt;"",$J53&lt;&gt;"",$K53&lt;&gt;"",$L53&lt;&gt;"",$M53=100),TRUE,FALSE)</formula>
    </cfRule>
  </conditionalFormatting>
  <conditionalFormatting sqref="K53:K54">
    <cfRule type="expression" dxfId="514" priority="1464" stopIfTrue="1">
      <formula>IF(AND($B53&lt;&gt;"",$I53&lt;&gt;"",$J53&lt;&gt;"",$J53&lt;TODAY()),TRUE,FALSE)</formula>
    </cfRule>
  </conditionalFormatting>
  <conditionalFormatting sqref="K53:K54">
    <cfRule type="expression" dxfId="513" priority="1465" stopIfTrue="1">
      <formula>IF(OR(AND($B53&lt;&gt;"",$I53&lt;&gt;"",$J53&lt;&gt;"",$K53&lt;&gt;"",$M53&lt;100),AND($I53&lt;&gt;"",$J53&lt;&gt;"",TODAY()&gt;=$I53)),TRUE,FALSE)</formula>
    </cfRule>
  </conditionalFormatting>
  <conditionalFormatting sqref="K55:K56">
    <cfRule type="expression" dxfId="512" priority="1466" stopIfTrue="1">
      <formula>IF(AND($B55&lt;&gt;"",$I55&lt;&gt;"",$J55&lt;&gt;"",$K55&lt;&gt;"",$L55&lt;&gt;"",$M55=100),TRUE,FALSE)</formula>
    </cfRule>
  </conditionalFormatting>
  <conditionalFormatting sqref="K55:K56">
    <cfRule type="expression" dxfId="511" priority="1467" stopIfTrue="1">
      <formula>IF(AND($B55&lt;&gt;"",$I55&lt;&gt;"",$J55&lt;&gt;"",$J55&lt;TODAY()),TRUE,FALSE)</formula>
    </cfRule>
  </conditionalFormatting>
  <conditionalFormatting sqref="K55:K56">
    <cfRule type="expression" dxfId="510" priority="1468" stopIfTrue="1">
      <formula>IF(OR(AND($B55&lt;&gt;"",$I55&lt;&gt;"",$J55&lt;&gt;"",$K55&lt;&gt;"",$M55&lt;100),AND($I55&lt;&gt;"",$J55&lt;&gt;"",TODAY()&gt;=$I55)),TRUE,FALSE)</formula>
    </cfRule>
  </conditionalFormatting>
  <conditionalFormatting sqref="K57:K58">
    <cfRule type="expression" dxfId="509" priority="1469" stopIfTrue="1">
      <formula>IF(AND($B57&lt;&gt;"",$I57&lt;&gt;"",$J57&lt;&gt;"",$K57&lt;&gt;"",$L57&lt;&gt;"",$M57=100),TRUE,FALSE)</formula>
    </cfRule>
  </conditionalFormatting>
  <conditionalFormatting sqref="K57:K58">
    <cfRule type="expression" dxfId="508" priority="1470" stopIfTrue="1">
      <formula>IF(AND($B57&lt;&gt;"",$I57&lt;&gt;"",$J57&lt;&gt;"",$J57&lt;TODAY()),TRUE,FALSE)</formula>
    </cfRule>
  </conditionalFormatting>
  <conditionalFormatting sqref="K57:K58">
    <cfRule type="expression" dxfId="507" priority="1471" stopIfTrue="1">
      <formula>IF(OR(AND($B57&lt;&gt;"",$I57&lt;&gt;"",$J57&lt;&gt;"",$K57&lt;&gt;"",$M57&lt;100),AND($I57&lt;&gt;"",$J57&lt;&gt;"",TODAY()&gt;=$I57)),TRUE,FALSE)</formula>
    </cfRule>
  </conditionalFormatting>
  <conditionalFormatting sqref="K59:K60">
    <cfRule type="expression" dxfId="506" priority="1472" stopIfTrue="1">
      <formula>IF(AND($B59&lt;&gt;"",$I59&lt;&gt;"",$J59&lt;&gt;"",$K59&lt;&gt;"",$L59&lt;&gt;"",$M59=100),TRUE,FALSE)</formula>
    </cfRule>
  </conditionalFormatting>
  <conditionalFormatting sqref="K59:K60">
    <cfRule type="expression" dxfId="505" priority="1473" stopIfTrue="1">
      <formula>IF(AND($B59&lt;&gt;"",$I59&lt;&gt;"",$J59&lt;&gt;"",$J59&lt;TODAY()),TRUE,FALSE)</formula>
    </cfRule>
  </conditionalFormatting>
  <conditionalFormatting sqref="K59:K60">
    <cfRule type="expression" dxfId="504" priority="1474" stopIfTrue="1">
      <formula>IF(OR(AND($B59&lt;&gt;"",$I59&lt;&gt;"",$J59&lt;&gt;"",$K59&lt;&gt;"",$M59&lt;100),AND($I59&lt;&gt;"",$J59&lt;&gt;"",TODAY()&gt;=$I59)),TRUE,FALSE)</formula>
    </cfRule>
  </conditionalFormatting>
  <conditionalFormatting sqref="K61:K62">
    <cfRule type="expression" dxfId="503" priority="1475" stopIfTrue="1">
      <formula>IF(AND($B61&lt;&gt;"",$I61&lt;&gt;"",$J61&lt;&gt;"",$K61&lt;&gt;"",$L61&lt;&gt;"",$M61=100),TRUE,FALSE)</formula>
    </cfRule>
  </conditionalFormatting>
  <conditionalFormatting sqref="K61:K62">
    <cfRule type="expression" dxfId="502" priority="1476" stopIfTrue="1">
      <formula>IF(AND($B61&lt;&gt;"",$I61&lt;&gt;"",$J61&lt;&gt;"",$J61&lt;TODAY()),TRUE,FALSE)</formula>
    </cfRule>
  </conditionalFormatting>
  <conditionalFormatting sqref="K61:K62">
    <cfRule type="expression" dxfId="501" priority="1477" stopIfTrue="1">
      <formula>IF(OR(AND($B61&lt;&gt;"",$I61&lt;&gt;"",$J61&lt;&gt;"",$K61&lt;&gt;"",$M61&lt;100),AND($I61&lt;&gt;"",$J61&lt;&gt;"",TODAY()&gt;=$I61)),TRUE,FALSE)</formula>
    </cfRule>
  </conditionalFormatting>
  <conditionalFormatting sqref="K63:K64">
    <cfRule type="expression" dxfId="500" priority="1478" stopIfTrue="1">
      <formula>IF(AND($B63&lt;&gt;"",$I63&lt;&gt;"",$J63&lt;&gt;"",$K63&lt;&gt;"",$L63&lt;&gt;"",$M63=100),TRUE,FALSE)</formula>
    </cfRule>
  </conditionalFormatting>
  <conditionalFormatting sqref="K63:K64">
    <cfRule type="expression" dxfId="499" priority="1479" stopIfTrue="1">
      <formula>IF(AND($B63&lt;&gt;"",$I63&lt;&gt;"",$J63&lt;&gt;"",$J63&lt;TODAY()),TRUE,FALSE)</formula>
    </cfRule>
  </conditionalFormatting>
  <conditionalFormatting sqref="K63:K64">
    <cfRule type="expression" dxfId="498" priority="1480" stopIfTrue="1">
      <formula>IF(OR(AND($B63&lt;&gt;"",$I63&lt;&gt;"",$J63&lt;&gt;"",$K63&lt;&gt;"",$M63&lt;100),AND($I63&lt;&gt;"",$J63&lt;&gt;"",TODAY()&gt;=$I63)),TRUE,FALSE)</formula>
    </cfRule>
  </conditionalFormatting>
  <conditionalFormatting sqref="K65:K66">
    <cfRule type="expression" dxfId="497" priority="1481" stopIfTrue="1">
      <formula>IF(AND($B65&lt;&gt;"",$I65&lt;&gt;"",$J65&lt;&gt;"",$K65&lt;&gt;"",$L65&lt;&gt;"",$M65=100),TRUE,FALSE)</formula>
    </cfRule>
  </conditionalFormatting>
  <conditionalFormatting sqref="K65:K66">
    <cfRule type="expression" dxfId="496" priority="1482" stopIfTrue="1">
      <formula>IF(AND($B65&lt;&gt;"",$I65&lt;&gt;"",$J65&lt;&gt;"",$J65&lt;TODAY()),TRUE,FALSE)</formula>
    </cfRule>
  </conditionalFormatting>
  <conditionalFormatting sqref="K65:K66">
    <cfRule type="expression" dxfId="495" priority="1483" stopIfTrue="1">
      <formula>IF(OR(AND($B65&lt;&gt;"",$I65&lt;&gt;"",$J65&lt;&gt;"",$K65&lt;&gt;"",$M65&lt;100),AND($I65&lt;&gt;"",$J65&lt;&gt;"",TODAY()&gt;=$I65)),TRUE,FALSE)</formula>
    </cfRule>
  </conditionalFormatting>
  <conditionalFormatting sqref="K67:K68">
    <cfRule type="expression" dxfId="494" priority="1484" stopIfTrue="1">
      <formula>IF(AND($B67&lt;&gt;"",$I67&lt;&gt;"",$J67&lt;&gt;"",$K67&lt;&gt;"",$L67&lt;&gt;"",$M67=100),TRUE,FALSE)</formula>
    </cfRule>
  </conditionalFormatting>
  <conditionalFormatting sqref="K67:K68">
    <cfRule type="expression" dxfId="493" priority="1485" stopIfTrue="1">
      <formula>IF(AND($B67&lt;&gt;"",$I67&lt;&gt;"",$J67&lt;&gt;"",$J67&lt;TODAY()),TRUE,FALSE)</formula>
    </cfRule>
  </conditionalFormatting>
  <conditionalFormatting sqref="K67:K68">
    <cfRule type="expression" dxfId="492" priority="1486" stopIfTrue="1">
      <formula>IF(OR(AND($B67&lt;&gt;"",$I67&lt;&gt;"",$J67&lt;&gt;"",$K67&lt;&gt;"",$M67&lt;100),AND($I67&lt;&gt;"",$J67&lt;&gt;"",TODAY()&gt;=$I67)),TRUE,FALSE)</formula>
    </cfRule>
  </conditionalFormatting>
  <conditionalFormatting sqref="K69:K70">
    <cfRule type="expression" dxfId="491" priority="1487" stopIfTrue="1">
      <formula>IF(AND($B69&lt;&gt;"",$I69&lt;&gt;"",$J69&lt;&gt;"",$K69&lt;&gt;"",$L69&lt;&gt;"",$M69=100),TRUE,FALSE)</formula>
    </cfRule>
  </conditionalFormatting>
  <conditionalFormatting sqref="K69:K70">
    <cfRule type="expression" dxfId="490" priority="1488" stopIfTrue="1">
      <formula>IF(AND($B69&lt;&gt;"",$I69&lt;&gt;"",$J69&lt;&gt;"",$J69&lt;TODAY()),TRUE,FALSE)</formula>
    </cfRule>
  </conditionalFormatting>
  <conditionalFormatting sqref="K69:K70">
    <cfRule type="expression" dxfId="489" priority="1489" stopIfTrue="1">
      <formula>IF(OR(AND($B69&lt;&gt;"",$I69&lt;&gt;"",$J69&lt;&gt;"",$K69&lt;&gt;"",$M69&lt;100),AND($I69&lt;&gt;"",$J69&lt;&gt;"",TODAY()&gt;=$I69)),TRUE,FALSE)</formula>
    </cfRule>
  </conditionalFormatting>
  <conditionalFormatting sqref="K71:K72">
    <cfRule type="expression" dxfId="488" priority="1490" stopIfTrue="1">
      <formula>IF(AND($B71&lt;&gt;"",$I71&lt;&gt;"",$J71&lt;&gt;"",$K71&lt;&gt;"",$L71&lt;&gt;"",$M71=100),TRUE,FALSE)</formula>
    </cfRule>
  </conditionalFormatting>
  <conditionalFormatting sqref="K71:K72">
    <cfRule type="expression" dxfId="487" priority="1491" stopIfTrue="1">
      <formula>IF(AND($B71&lt;&gt;"",$I71&lt;&gt;"",$J71&lt;&gt;"",$J71&lt;TODAY()),TRUE,FALSE)</formula>
    </cfRule>
  </conditionalFormatting>
  <conditionalFormatting sqref="K71:K72">
    <cfRule type="expression" dxfId="486" priority="1492" stopIfTrue="1">
      <formula>IF(OR(AND($B71&lt;&gt;"",$I71&lt;&gt;"",$J71&lt;&gt;"",$K71&lt;&gt;"",$M71&lt;100),AND($I71&lt;&gt;"",$J71&lt;&gt;"",TODAY()&gt;=$I71)),TRUE,FALSE)</formula>
    </cfRule>
  </conditionalFormatting>
  <conditionalFormatting sqref="K73:K74">
    <cfRule type="expression" dxfId="485" priority="1493" stopIfTrue="1">
      <formula>IF(AND($B73&lt;&gt;"",$I73&lt;&gt;"",$J73&lt;&gt;"",$K73&lt;&gt;"",$L73&lt;&gt;"",$M73=100),TRUE,FALSE)</formula>
    </cfRule>
  </conditionalFormatting>
  <conditionalFormatting sqref="K73:K74">
    <cfRule type="expression" dxfId="484" priority="1494" stopIfTrue="1">
      <formula>IF(AND($B73&lt;&gt;"",$I73&lt;&gt;"",$J73&lt;&gt;"",$J73&lt;TODAY()),TRUE,FALSE)</formula>
    </cfRule>
  </conditionalFormatting>
  <conditionalFormatting sqref="K73:K74">
    <cfRule type="expression" dxfId="483" priority="1495" stopIfTrue="1">
      <formula>IF(OR(AND($B73&lt;&gt;"",$I73&lt;&gt;"",$J73&lt;&gt;"",$K73&lt;&gt;"",$M73&lt;100),AND($I73&lt;&gt;"",$J73&lt;&gt;"",TODAY()&gt;=$I73)),TRUE,FALSE)</formula>
    </cfRule>
  </conditionalFormatting>
  <conditionalFormatting sqref="K87:K88">
    <cfRule type="expression" dxfId="482" priority="1496" stopIfTrue="1">
      <formula>IF(AND($B87&lt;&gt;"",$I87&lt;&gt;"",$J87&lt;&gt;"",$K87&lt;&gt;"",$L87&lt;&gt;"",$M87=100),TRUE,FALSE)</formula>
    </cfRule>
  </conditionalFormatting>
  <conditionalFormatting sqref="K87:K88">
    <cfRule type="expression" dxfId="481" priority="1497" stopIfTrue="1">
      <formula>IF(AND($B87&lt;&gt;"",$I87&lt;&gt;"",$J87&lt;&gt;"",$J87&lt;TODAY()),TRUE,FALSE)</formula>
    </cfRule>
  </conditionalFormatting>
  <conditionalFormatting sqref="K87:K88">
    <cfRule type="expression" dxfId="480" priority="1498" stopIfTrue="1">
      <formula>IF(OR(AND($B87&lt;&gt;"",$I87&lt;&gt;"",$J87&lt;&gt;"",$K87&lt;&gt;"",$M87&lt;100),AND($I87&lt;&gt;"",$J87&lt;&gt;"",TODAY()&gt;=$I87)),TRUE,FALSE)</formula>
    </cfRule>
  </conditionalFormatting>
  <conditionalFormatting sqref="K89:K90">
    <cfRule type="expression" dxfId="479" priority="1499" stopIfTrue="1">
      <formula>IF(AND($B89&lt;&gt;"",$I89&lt;&gt;"",$J89&lt;&gt;"",$K89&lt;&gt;"",$L89&lt;&gt;"",$M89=100),TRUE,FALSE)</formula>
    </cfRule>
  </conditionalFormatting>
  <conditionalFormatting sqref="K89:K90">
    <cfRule type="expression" dxfId="478" priority="1500" stopIfTrue="1">
      <formula>IF(AND($B89&lt;&gt;"",$I89&lt;&gt;"",$J89&lt;&gt;"",$J89&lt;TODAY()),TRUE,FALSE)</formula>
    </cfRule>
  </conditionalFormatting>
  <conditionalFormatting sqref="K89:K90">
    <cfRule type="expression" dxfId="477" priority="1501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476" priority="1502" stopIfTrue="1">
      <formula>IF(AND($B87&lt;&gt;"",$I87&lt;&gt;"",$J87&lt;&gt;"",$K87&lt;&gt;"",$L87&lt;&gt;"",$M87=100),TRUE,FALSE)</formula>
    </cfRule>
  </conditionalFormatting>
  <conditionalFormatting sqref="I87:I88">
    <cfRule type="expression" dxfId="475" priority="1503" stopIfTrue="1">
      <formula>IF(AND($B87&lt;&gt;"",$I87&lt;&gt;"",$J87&lt;&gt;"",$J87&lt;TODAY()),TRUE,FALSE)</formula>
    </cfRule>
  </conditionalFormatting>
  <conditionalFormatting sqref="I87:I88">
    <cfRule type="expression" dxfId="474" priority="1504" stopIfTrue="1">
      <formula>IF(OR(AND($B87&lt;&gt;"",$I87&lt;&gt;"",$J87&lt;&gt;"",$K87&lt;&gt;"",$M87&lt;100),AND($I87&lt;&gt;"",$J87&lt;&gt;"",TODAY()&gt;=$I87)),TRUE,FALSE)</formula>
    </cfRule>
  </conditionalFormatting>
  <conditionalFormatting sqref="I89:I90">
    <cfRule type="expression" dxfId="473" priority="1505" stopIfTrue="1">
      <formula>IF(AND($B89&lt;&gt;"",$I89&lt;&gt;"",$J89&lt;&gt;"",$K89&lt;&gt;"",$L89&lt;&gt;"",$M89=100),TRUE,FALSE)</formula>
    </cfRule>
  </conditionalFormatting>
  <conditionalFormatting sqref="I89:I90">
    <cfRule type="expression" dxfId="472" priority="1506" stopIfTrue="1">
      <formula>IF(AND($B89&lt;&gt;"",$I89&lt;&gt;"",$J89&lt;&gt;"",$J89&lt;TODAY()),TRUE,FALSE)</formula>
    </cfRule>
  </conditionalFormatting>
  <conditionalFormatting sqref="I89:I90">
    <cfRule type="expression" dxfId="471" priority="1507" stopIfTrue="1">
      <formula>IF(OR(AND($B89&lt;&gt;"",$I89&lt;&gt;"",$J89&lt;&gt;"",$K89&lt;&gt;"",$M89&lt;100),AND($I89&lt;&gt;"",$J89&lt;&gt;"",TODAY()&gt;=$I89)),TRUE,FALSE)</formula>
    </cfRule>
  </conditionalFormatting>
  <conditionalFormatting sqref="I91:I92">
    <cfRule type="expression" dxfId="470" priority="1508" stopIfTrue="1">
      <formula>IF(AND($B91&lt;&gt;"",$I91&lt;&gt;"",$J91&lt;&gt;"",$K91&lt;&gt;"",$L91&lt;&gt;"",$M91=100),TRUE,FALSE)</formula>
    </cfRule>
  </conditionalFormatting>
  <conditionalFormatting sqref="I91:I92">
    <cfRule type="expression" dxfId="469" priority="1509" stopIfTrue="1">
      <formula>IF(AND($B91&lt;&gt;"",$I91&lt;&gt;"",$J91&lt;&gt;"",$J91&lt;TODAY()),TRUE,FALSE)</formula>
    </cfRule>
  </conditionalFormatting>
  <conditionalFormatting sqref="I91:I92">
    <cfRule type="expression" dxfId="468" priority="1510" stopIfTrue="1">
      <formula>IF(OR(AND($B91&lt;&gt;"",$I91&lt;&gt;"",$J91&lt;&gt;"",$K91&lt;&gt;"",$M91&lt;100),AND($I91&lt;&gt;"",$J91&lt;&gt;"",TODAY()&gt;=$I91)),TRUE,FALSE)</formula>
    </cfRule>
  </conditionalFormatting>
  <conditionalFormatting sqref="K91:K92">
    <cfRule type="expression" dxfId="467" priority="1511" stopIfTrue="1">
      <formula>IF(AND($B91&lt;&gt;"",$I91&lt;&gt;"",$J91&lt;&gt;"",$K91&lt;&gt;"",$L91&lt;&gt;"",$M91=100),TRUE,FALSE)</formula>
    </cfRule>
  </conditionalFormatting>
  <conditionalFormatting sqref="K91:K92">
    <cfRule type="expression" dxfId="466" priority="1512" stopIfTrue="1">
      <formula>IF(AND($B91&lt;&gt;"",$I91&lt;&gt;"",$J91&lt;&gt;"",$J91&lt;TODAY()),TRUE,FALSE)</formula>
    </cfRule>
  </conditionalFormatting>
  <conditionalFormatting sqref="K91:K92">
    <cfRule type="expression" dxfId="465" priority="1513" stopIfTrue="1">
      <formula>IF(OR(AND($B91&lt;&gt;"",$I91&lt;&gt;"",$J91&lt;&gt;"",$K91&lt;&gt;"",$M91&lt;100),AND($I91&lt;&gt;"",$J91&lt;&gt;"",TODAY()&gt;=$I91)),TRUE,FALSE)</formula>
    </cfRule>
  </conditionalFormatting>
  <conditionalFormatting sqref="K93:K94">
    <cfRule type="expression" dxfId="464" priority="1514" stopIfTrue="1">
      <formula>IF(AND($B93&lt;&gt;"",$I93&lt;&gt;"",$J93&lt;&gt;"",$K93&lt;&gt;"",$L93&lt;&gt;"",$M93=100),TRUE,FALSE)</formula>
    </cfRule>
  </conditionalFormatting>
  <conditionalFormatting sqref="K93:K94">
    <cfRule type="expression" dxfId="463" priority="1515" stopIfTrue="1">
      <formula>IF(AND($B93&lt;&gt;"",$I93&lt;&gt;"",$J93&lt;&gt;"",$J93&lt;TODAY()),TRUE,FALSE)</formula>
    </cfRule>
  </conditionalFormatting>
  <conditionalFormatting sqref="K93:K94">
    <cfRule type="expression" dxfId="462" priority="1516" stopIfTrue="1">
      <formula>IF(OR(AND($B93&lt;&gt;"",$I93&lt;&gt;"",$J93&lt;&gt;"",$K93&lt;&gt;"",$M93&lt;100),AND($I93&lt;&gt;"",$J93&lt;&gt;"",TODAY()&gt;=$I93)),TRUE,FALSE)</formula>
    </cfRule>
  </conditionalFormatting>
  <conditionalFormatting sqref="I93:I94">
    <cfRule type="expression" dxfId="461" priority="1517" stopIfTrue="1">
      <formula>IF(AND($B93&lt;&gt;"",$I93&lt;&gt;"",$J93&lt;&gt;"",$K93&lt;&gt;"",$L93&lt;&gt;"",$M93=100),TRUE,FALSE)</formula>
    </cfRule>
  </conditionalFormatting>
  <conditionalFormatting sqref="I93:I94">
    <cfRule type="expression" dxfId="460" priority="1518" stopIfTrue="1">
      <formula>IF(AND($B93&lt;&gt;"",$I93&lt;&gt;"",$J93&lt;&gt;"",$J93&lt;TODAY()),TRUE,FALSE)</formula>
    </cfRule>
  </conditionalFormatting>
  <conditionalFormatting sqref="I93:I94">
    <cfRule type="expression" dxfId="459" priority="1519" stopIfTrue="1">
      <formula>IF(OR(AND($B93&lt;&gt;"",$I93&lt;&gt;"",$J93&lt;&gt;"",$K93&lt;&gt;"",$M93&lt;100),AND($I93&lt;&gt;"",$J93&lt;&gt;"",TODAY()&gt;=$I93)),TRUE,FALSE)</formula>
    </cfRule>
  </conditionalFormatting>
  <conditionalFormatting sqref="I95:I96">
    <cfRule type="expression" dxfId="458" priority="1520" stopIfTrue="1">
      <formula>IF(AND($B95&lt;&gt;"",$I95&lt;&gt;"",$J95&lt;&gt;"",$K95&lt;&gt;"",$L95&lt;&gt;"",$M95=100),TRUE,FALSE)</formula>
    </cfRule>
  </conditionalFormatting>
  <conditionalFormatting sqref="I95:I96">
    <cfRule type="expression" dxfId="457" priority="1521" stopIfTrue="1">
      <formula>IF(AND($B95&lt;&gt;"",$I95&lt;&gt;"",$J95&lt;&gt;"",$J95&lt;TODAY()),TRUE,FALSE)</formula>
    </cfRule>
  </conditionalFormatting>
  <conditionalFormatting sqref="I95:I96">
    <cfRule type="expression" dxfId="456" priority="1522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455" priority="1523" stopIfTrue="1">
      <formula>IF(AND($B95&lt;&gt;"",$I95&lt;&gt;"",$J95&lt;&gt;"",$K95&lt;&gt;"",$L95&lt;&gt;"",$M95=100),TRUE,FALSE)</formula>
    </cfRule>
  </conditionalFormatting>
  <conditionalFormatting sqref="K95:K96">
    <cfRule type="expression" dxfId="454" priority="1524" stopIfTrue="1">
      <formula>IF(AND($B95&lt;&gt;"",$I95&lt;&gt;"",$J95&lt;&gt;"",$J95&lt;TODAY()),TRUE,FALSE)</formula>
    </cfRule>
  </conditionalFormatting>
  <conditionalFormatting sqref="K95:K96">
    <cfRule type="expression" dxfId="453" priority="1525" stopIfTrue="1">
      <formula>IF(OR(AND($B95&lt;&gt;"",$I95&lt;&gt;"",$J95&lt;&gt;"",$K95&lt;&gt;"",$M95&lt;100),AND($I95&lt;&gt;"",$J95&lt;&gt;"",TODAY()&gt;=$I95)),TRUE,FALSE)</formula>
    </cfRule>
  </conditionalFormatting>
  <conditionalFormatting sqref="K97:K98">
    <cfRule type="expression" dxfId="452" priority="1526" stopIfTrue="1">
      <formula>IF(AND($B97&lt;&gt;"",$I97&lt;&gt;"",$J97&lt;&gt;"",$K97&lt;&gt;"",$L97&lt;&gt;"",$M97=100),TRUE,FALSE)</formula>
    </cfRule>
  </conditionalFormatting>
  <conditionalFormatting sqref="K97:K98">
    <cfRule type="expression" dxfId="451" priority="1527" stopIfTrue="1">
      <formula>IF(AND($B97&lt;&gt;"",$I97&lt;&gt;"",$J97&lt;&gt;"",$J97&lt;TODAY()),TRUE,FALSE)</formula>
    </cfRule>
  </conditionalFormatting>
  <conditionalFormatting sqref="K97:K98">
    <cfRule type="expression" dxfId="450" priority="1528" stopIfTrue="1">
      <formula>IF(OR(AND($B97&lt;&gt;"",$I97&lt;&gt;"",$J97&lt;&gt;"",$K97&lt;&gt;"",$M97&lt;100),AND($I97&lt;&gt;"",$J97&lt;&gt;"",TODAY()&gt;=$I97)),TRUE,FALSE)</formula>
    </cfRule>
  </conditionalFormatting>
  <conditionalFormatting sqref="I97:I98">
    <cfRule type="expression" dxfId="449" priority="1529" stopIfTrue="1">
      <formula>IF(AND($B97&lt;&gt;"",$I97&lt;&gt;"",$J97&lt;&gt;"",$K97&lt;&gt;"",$L97&lt;&gt;"",$M97=100),TRUE,FALSE)</formula>
    </cfRule>
  </conditionalFormatting>
  <conditionalFormatting sqref="I97:I98">
    <cfRule type="expression" dxfId="448" priority="1530" stopIfTrue="1">
      <formula>IF(AND($B97&lt;&gt;"",$I97&lt;&gt;"",$J97&lt;&gt;"",$J97&lt;TODAY()),TRUE,FALSE)</formula>
    </cfRule>
  </conditionalFormatting>
  <conditionalFormatting sqref="I97:I98">
    <cfRule type="expression" dxfId="447" priority="1531" stopIfTrue="1">
      <formula>IF(OR(AND($B97&lt;&gt;"",$I97&lt;&gt;"",$J97&lt;&gt;"",$K97&lt;&gt;"",$M97&lt;100),AND($I97&lt;&gt;"",$J97&lt;&gt;"",TODAY()&gt;=$I97)),TRUE,FALSE)</formula>
    </cfRule>
  </conditionalFormatting>
  <conditionalFormatting sqref="I99:I100">
    <cfRule type="expression" dxfId="446" priority="1532" stopIfTrue="1">
      <formula>IF(AND($B99&lt;&gt;"",$I99&lt;&gt;"",$J99&lt;&gt;"",$K99&lt;&gt;"",$L99&lt;&gt;"",$M99=100),TRUE,FALSE)</formula>
    </cfRule>
  </conditionalFormatting>
  <conditionalFormatting sqref="I99:I100">
    <cfRule type="expression" dxfId="445" priority="1533" stopIfTrue="1">
      <formula>IF(AND($B99&lt;&gt;"",$I99&lt;&gt;"",$J99&lt;&gt;"",$J99&lt;TODAY()),TRUE,FALSE)</formula>
    </cfRule>
  </conditionalFormatting>
  <conditionalFormatting sqref="I99:I100">
    <cfRule type="expression" dxfId="444" priority="1534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443" priority="1535" stopIfTrue="1">
      <formula>IF(AND($B99&lt;&gt;"",$I99&lt;&gt;"",$J99&lt;&gt;"",$K99&lt;&gt;"",$L99&lt;&gt;"",$M99=100),TRUE,FALSE)</formula>
    </cfRule>
  </conditionalFormatting>
  <conditionalFormatting sqref="K99:K100">
    <cfRule type="expression" dxfId="442" priority="1536" stopIfTrue="1">
      <formula>IF(AND($B99&lt;&gt;"",$I99&lt;&gt;"",$J99&lt;&gt;"",$J99&lt;TODAY()),TRUE,FALSE)</formula>
    </cfRule>
  </conditionalFormatting>
  <conditionalFormatting sqref="K99:K100">
    <cfRule type="expression" dxfId="441" priority="1537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440" priority="1538" stopIfTrue="1">
      <formula>IF(AND($B101&lt;&gt;"",$I101&lt;&gt;"",$J101&lt;&gt;"",$K101&lt;&gt;"",$L101&lt;&gt;"",$M101=100),TRUE,FALSE)</formula>
    </cfRule>
  </conditionalFormatting>
  <conditionalFormatting sqref="I101:I102">
    <cfRule type="expression" dxfId="439" priority="1539" stopIfTrue="1">
      <formula>IF(AND($B101&lt;&gt;"",$I101&lt;&gt;"",$J101&lt;&gt;"",$J101&lt;TODAY()),TRUE,FALSE)</formula>
    </cfRule>
  </conditionalFormatting>
  <conditionalFormatting sqref="I101:I102">
    <cfRule type="expression" dxfId="438" priority="1540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437" priority="1541" stopIfTrue="1">
      <formula>IF(AND($B101&lt;&gt;"",$I101&lt;&gt;"",$J101&lt;&gt;"",$K101&lt;&gt;"",$L101&lt;&gt;"",$M101=100),TRUE,FALSE)</formula>
    </cfRule>
  </conditionalFormatting>
  <conditionalFormatting sqref="K101:K102">
    <cfRule type="expression" dxfId="436" priority="1542" stopIfTrue="1">
      <formula>IF(AND($B101&lt;&gt;"",$I101&lt;&gt;"",$J101&lt;&gt;"",$J101&lt;TODAY()),TRUE,FALSE)</formula>
    </cfRule>
  </conditionalFormatting>
  <conditionalFormatting sqref="K101:K102">
    <cfRule type="expression" dxfId="435" priority="1543" stopIfTrue="1">
      <formula>IF(OR(AND($B101&lt;&gt;"",$I101&lt;&gt;"",$J101&lt;&gt;"",$K101&lt;&gt;"",$M101&lt;100),AND($I101&lt;&gt;"",$J101&lt;&gt;"",TODAY()&gt;=$I101)),TRUE,FALSE)</formula>
    </cfRule>
  </conditionalFormatting>
  <conditionalFormatting sqref="K103:K104">
    <cfRule type="expression" dxfId="434" priority="1544" stopIfTrue="1">
      <formula>IF(AND($B103&lt;&gt;"",$I103&lt;&gt;"",$J103&lt;&gt;"",$K103&lt;&gt;"",$L103&lt;&gt;"",$M103=100),TRUE,FALSE)</formula>
    </cfRule>
  </conditionalFormatting>
  <conditionalFormatting sqref="K103:K104">
    <cfRule type="expression" dxfId="433" priority="1545" stopIfTrue="1">
      <formula>IF(AND($B103&lt;&gt;"",$I103&lt;&gt;"",$J103&lt;&gt;"",$J103&lt;TODAY()),TRUE,FALSE)</formula>
    </cfRule>
  </conditionalFormatting>
  <conditionalFormatting sqref="K103:K104">
    <cfRule type="expression" dxfId="432" priority="1546" stopIfTrue="1">
      <formula>IF(OR(AND($B103&lt;&gt;"",$I103&lt;&gt;"",$J103&lt;&gt;"",$K103&lt;&gt;"",$M103&lt;100),AND($I103&lt;&gt;"",$J103&lt;&gt;"",TODAY()&gt;=$I103)),TRUE,FALSE)</formula>
    </cfRule>
  </conditionalFormatting>
  <conditionalFormatting sqref="I103:I104">
    <cfRule type="expression" dxfId="431" priority="1547" stopIfTrue="1">
      <formula>IF(AND($B103&lt;&gt;"",$I103&lt;&gt;"",$J103&lt;&gt;"",$K103&lt;&gt;"",$L103&lt;&gt;"",$M103=100),TRUE,FALSE)</formula>
    </cfRule>
  </conditionalFormatting>
  <conditionalFormatting sqref="I103:I104">
    <cfRule type="expression" dxfId="430" priority="1548" stopIfTrue="1">
      <formula>IF(AND($B103&lt;&gt;"",$I103&lt;&gt;"",$J103&lt;&gt;"",$J103&lt;TODAY()),TRUE,FALSE)</formula>
    </cfRule>
  </conditionalFormatting>
  <conditionalFormatting sqref="I103:I104">
    <cfRule type="expression" dxfId="429" priority="1549" stopIfTrue="1">
      <formula>IF(OR(AND($B103&lt;&gt;"",$I103&lt;&gt;"",$J103&lt;&gt;"",$K103&lt;&gt;"",$M103&lt;100),AND($I103&lt;&gt;"",$J103&lt;&gt;"",TODAY()&gt;=$I103)),TRUE,FALSE)</formula>
    </cfRule>
  </conditionalFormatting>
  <conditionalFormatting sqref="I105:I106">
    <cfRule type="expression" dxfId="428" priority="1550" stopIfTrue="1">
      <formula>IF(AND($B105&lt;&gt;"",$I105&lt;&gt;"",$J105&lt;&gt;"",$K105&lt;&gt;"",$L105&lt;&gt;"",$M105=100),TRUE,FALSE)</formula>
    </cfRule>
  </conditionalFormatting>
  <conditionalFormatting sqref="I105:I106">
    <cfRule type="expression" dxfId="427" priority="1551" stopIfTrue="1">
      <formula>IF(AND($B105&lt;&gt;"",$I105&lt;&gt;"",$J105&lt;&gt;"",$J105&lt;TODAY()),TRUE,FALSE)</formula>
    </cfRule>
  </conditionalFormatting>
  <conditionalFormatting sqref="I105:I106">
    <cfRule type="expression" dxfId="426" priority="1552" stopIfTrue="1">
      <formula>IF(OR(AND($B105&lt;&gt;"",$I105&lt;&gt;"",$J105&lt;&gt;"",$K105&lt;&gt;"",$M105&lt;100),AND($I105&lt;&gt;"",$J105&lt;&gt;"",TODAY()&gt;=$I105)),TRUE,FALSE)</formula>
    </cfRule>
  </conditionalFormatting>
  <conditionalFormatting sqref="K105:K106">
    <cfRule type="expression" dxfId="425" priority="1553" stopIfTrue="1">
      <formula>IF(AND($B105&lt;&gt;"",$I105&lt;&gt;"",$J105&lt;&gt;"",$K105&lt;&gt;"",$L105&lt;&gt;"",$M105=100),TRUE,FALSE)</formula>
    </cfRule>
  </conditionalFormatting>
  <conditionalFormatting sqref="K105:K106">
    <cfRule type="expression" dxfId="424" priority="1554" stopIfTrue="1">
      <formula>IF(AND($B105&lt;&gt;"",$I105&lt;&gt;"",$J105&lt;&gt;"",$J105&lt;TODAY()),TRUE,FALSE)</formula>
    </cfRule>
  </conditionalFormatting>
  <conditionalFormatting sqref="K105:K106">
    <cfRule type="expression" dxfId="423" priority="1555" stopIfTrue="1">
      <formula>IF(OR(AND($B105&lt;&gt;"",$I105&lt;&gt;"",$J105&lt;&gt;"",$K105&lt;&gt;"",$M105&lt;100),AND($I105&lt;&gt;"",$J105&lt;&gt;"",TODAY()&gt;=$I105)),TRUE,FALSE)</formula>
    </cfRule>
  </conditionalFormatting>
  <conditionalFormatting sqref="I107:I108">
    <cfRule type="expression" dxfId="422" priority="1556" stopIfTrue="1">
      <formula>IF(AND($B107&lt;&gt;"",$I107&lt;&gt;"",$J107&lt;&gt;"",$K107&lt;&gt;"",$L107&lt;&gt;"",$M107=100),TRUE,FALSE)</formula>
    </cfRule>
  </conditionalFormatting>
  <conditionalFormatting sqref="I107:I108">
    <cfRule type="expression" dxfId="421" priority="1557" stopIfTrue="1">
      <formula>IF(AND($B107&lt;&gt;"",$I107&lt;&gt;"",$J107&lt;&gt;"",$J107&lt;TODAY()),TRUE,FALSE)</formula>
    </cfRule>
  </conditionalFormatting>
  <conditionalFormatting sqref="I107:I108">
    <cfRule type="expression" dxfId="420" priority="1558" stopIfTrue="1">
      <formula>IF(OR(AND($B107&lt;&gt;"",$I107&lt;&gt;"",$J107&lt;&gt;"",$K107&lt;&gt;"",$M107&lt;100),AND($I107&lt;&gt;"",$J107&lt;&gt;"",TODAY()&gt;=$I107)),TRUE,FALSE)</formula>
    </cfRule>
  </conditionalFormatting>
  <conditionalFormatting sqref="K107:K108">
    <cfRule type="expression" dxfId="419" priority="1559" stopIfTrue="1">
      <formula>IF(AND($B107&lt;&gt;"",$I107&lt;&gt;"",$J107&lt;&gt;"",$K107&lt;&gt;"",$L107&lt;&gt;"",$M107=100),TRUE,FALSE)</formula>
    </cfRule>
  </conditionalFormatting>
  <conditionalFormatting sqref="K107:K108">
    <cfRule type="expression" dxfId="418" priority="1560" stopIfTrue="1">
      <formula>IF(AND($B107&lt;&gt;"",$I107&lt;&gt;"",$J107&lt;&gt;"",$J107&lt;TODAY()),TRUE,FALSE)</formula>
    </cfRule>
  </conditionalFormatting>
  <conditionalFormatting sqref="K107:K108">
    <cfRule type="expression" dxfId="417" priority="1561" stopIfTrue="1">
      <formula>IF(OR(AND($B107&lt;&gt;"",$I107&lt;&gt;"",$J107&lt;&gt;"",$K107&lt;&gt;"",$M107&lt;100),AND($I107&lt;&gt;"",$J107&lt;&gt;"",TODAY()&gt;=$I107)),TRUE,FALSE)</formula>
    </cfRule>
  </conditionalFormatting>
  <conditionalFormatting sqref="K109:K110">
    <cfRule type="expression" dxfId="416" priority="1562" stopIfTrue="1">
      <formula>IF(AND($B109&lt;&gt;"",$I109&lt;&gt;"",$J109&lt;&gt;"",$K109&lt;&gt;"",$L109&lt;&gt;"",$M109=100),TRUE,FALSE)</formula>
    </cfRule>
  </conditionalFormatting>
  <conditionalFormatting sqref="K109:K110">
    <cfRule type="expression" dxfId="415" priority="1563" stopIfTrue="1">
      <formula>IF(AND($B109&lt;&gt;"",$I109&lt;&gt;"",$J109&lt;&gt;"",$J109&lt;TODAY()),TRUE,FALSE)</formula>
    </cfRule>
  </conditionalFormatting>
  <conditionalFormatting sqref="K109:K110">
    <cfRule type="expression" dxfId="414" priority="1564" stopIfTrue="1">
      <formula>IF(OR(AND($B109&lt;&gt;"",$I109&lt;&gt;"",$J109&lt;&gt;"",$K109&lt;&gt;"",$M109&lt;100),AND($I109&lt;&gt;"",$J109&lt;&gt;"",TODAY()&gt;=$I109)),TRUE,FALSE)</formula>
    </cfRule>
  </conditionalFormatting>
  <conditionalFormatting sqref="I109:I110">
    <cfRule type="expression" dxfId="413" priority="1565" stopIfTrue="1">
      <formula>IF(AND($B109&lt;&gt;"",$I109&lt;&gt;"",$J109&lt;&gt;"",$K109&lt;&gt;"",$L109&lt;&gt;"",$M109=100),TRUE,FALSE)</formula>
    </cfRule>
  </conditionalFormatting>
  <conditionalFormatting sqref="I109:I110">
    <cfRule type="expression" dxfId="412" priority="1566" stopIfTrue="1">
      <formula>IF(AND($B109&lt;&gt;"",$I109&lt;&gt;"",$J109&lt;&gt;"",$J109&lt;TODAY()),TRUE,FALSE)</formula>
    </cfRule>
  </conditionalFormatting>
  <conditionalFormatting sqref="I109:I110">
    <cfRule type="expression" dxfId="411" priority="1567" stopIfTrue="1">
      <formula>IF(OR(AND($B109&lt;&gt;"",$I109&lt;&gt;"",$J109&lt;&gt;"",$K109&lt;&gt;"",$M109&lt;100),AND($I109&lt;&gt;"",$J109&lt;&gt;"",TODAY()&gt;=$I109)),TRUE,FALSE)</formula>
    </cfRule>
  </conditionalFormatting>
  <conditionalFormatting sqref="I111:I112">
    <cfRule type="expression" dxfId="410" priority="1568" stopIfTrue="1">
      <formula>IF(AND($B111&lt;&gt;"",$I111&lt;&gt;"",$J111&lt;&gt;"",$K111&lt;&gt;"",$L111&lt;&gt;"",$M111=100),TRUE,FALSE)</formula>
    </cfRule>
  </conditionalFormatting>
  <conditionalFormatting sqref="I111:I112">
    <cfRule type="expression" dxfId="409" priority="1569" stopIfTrue="1">
      <formula>IF(AND($B111&lt;&gt;"",$I111&lt;&gt;"",$J111&lt;&gt;"",$J111&lt;TODAY()),TRUE,FALSE)</formula>
    </cfRule>
  </conditionalFormatting>
  <conditionalFormatting sqref="I111:I112">
    <cfRule type="expression" dxfId="408" priority="1570" stopIfTrue="1">
      <formula>IF(OR(AND($B111&lt;&gt;"",$I111&lt;&gt;"",$J111&lt;&gt;"",$K111&lt;&gt;"",$M111&lt;100),AND($I111&lt;&gt;"",$J111&lt;&gt;"",TODAY()&gt;=$I111)),TRUE,FALSE)</formula>
    </cfRule>
  </conditionalFormatting>
  <conditionalFormatting sqref="K111:K112">
    <cfRule type="expression" dxfId="407" priority="1571" stopIfTrue="1">
      <formula>IF(AND($B111&lt;&gt;"",$I111&lt;&gt;"",$J111&lt;&gt;"",$K111&lt;&gt;"",$L111&lt;&gt;"",$M111=100),TRUE,FALSE)</formula>
    </cfRule>
  </conditionalFormatting>
  <conditionalFormatting sqref="K111:K112">
    <cfRule type="expression" dxfId="406" priority="1572" stopIfTrue="1">
      <formula>IF(AND($B111&lt;&gt;"",$I111&lt;&gt;"",$J111&lt;&gt;"",$J111&lt;TODAY()),TRUE,FALSE)</formula>
    </cfRule>
  </conditionalFormatting>
  <conditionalFormatting sqref="K111:K112">
    <cfRule type="expression" dxfId="405" priority="1573" stopIfTrue="1">
      <formula>IF(OR(AND($B111&lt;&gt;"",$I111&lt;&gt;"",$J111&lt;&gt;"",$K111&lt;&gt;"",$M111&lt;100),AND($I111&lt;&gt;"",$J111&lt;&gt;"",TODAY()&gt;=$I111)),TRUE,FALSE)</formula>
    </cfRule>
  </conditionalFormatting>
  <conditionalFormatting sqref="K113:K114">
    <cfRule type="expression" dxfId="404" priority="1574" stopIfTrue="1">
      <formula>IF(AND($B113&lt;&gt;"",$I113&lt;&gt;"",$J113&lt;&gt;"",$K113&lt;&gt;"",$L113&lt;&gt;"",$M113=100),TRUE,FALSE)</formula>
    </cfRule>
  </conditionalFormatting>
  <conditionalFormatting sqref="K113:K114">
    <cfRule type="expression" dxfId="403" priority="1575" stopIfTrue="1">
      <formula>IF(AND($B113&lt;&gt;"",$I113&lt;&gt;"",$J113&lt;&gt;"",$J113&lt;TODAY()),TRUE,FALSE)</formula>
    </cfRule>
  </conditionalFormatting>
  <conditionalFormatting sqref="K113:K114">
    <cfRule type="expression" dxfId="402" priority="1576" stopIfTrue="1">
      <formula>IF(OR(AND($B113&lt;&gt;"",$I113&lt;&gt;"",$J113&lt;&gt;"",$K113&lt;&gt;"",$M113&lt;100),AND($I113&lt;&gt;"",$J113&lt;&gt;"",TODAY()&gt;=$I113)),TRUE,FALSE)</formula>
    </cfRule>
  </conditionalFormatting>
  <conditionalFormatting sqref="I113:I114">
    <cfRule type="expression" dxfId="401" priority="1577" stopIfTrue="1">
      <formula>IF(AND($B113&lt;&gt;"",$I113&lt;&gt;"",$J113&lt;&gt;"",$K113&lt;&gt;"",$L113&lt;&gt;"",$M113=100),TRUE,FALSE)</formula>
    </cfRule>
  </conditionalFormatting>
  <conditionalFormatting sqref="I113:I114">
    <cfRule type="expression" dxfId="400" priority="1578" stopIfTrue="1">
      <formula>IF(AND($B113&lt;&gt;"",$I113&lt;&gt;"",$J113&lt;&gt;"",$J113&lt;TODAY()),TRUE,FALSE)</formula>
    </cfRule>
  </conditionalFormatting>
  <conditionalFormatting sqref="I113:I114">
    <cfRule type="expression" dxfId="399" priority="1579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398" priority="1580" stopIfTrue="1">
      <formula>IF(AND($B115&lt;&gt;"",$I115&lt;&gt;"",$J115&lt;&gt;"",$K115&lt;&gt;"",$L115&lt;&gt;"",$M115=100),TRUE,FALSE)</formula>
    </cfRule>
  </conditionalFormatting>
  <conditionalFormatting sqref="I115:I116">
    <cfRule type="expression" dxfId="397" priority="1581" stopIfTrue="1">
      <formula>IF(AND($B115&lt;&gt;"",$I115&lt;&gt;"",$J115&lt;&gt;"",$J115&lt;TODAY()),TRUE,FALSE)</formula>
    </cfRule>
  </conditionalFormatting>
  <conditionalFormatting sqref="I115:I116">
    <cfRule type="expression" dxfId="396" priority="1582" stopIfTrue="1">
      <formula>IF(OR(AND($B115&lt;&gt;"",$I115&lt;&gt;"",$J115&lt;&gt;"",$K115&lt;&gt;"",$M115&lt;100),AND($I115&lt;&gt;"",$J115&lt;&gt;"",TODAY()&gt;=$I115)),TRUE,FALSE)</formula>
    </cfRule>
  </conditionalFormatting>
  <conditionalFormatting sqref="K115:K116">
    <cfRule type="expression" dxfId="395" priority="1583" stopIfTrue="1">
      <formula>IF(AND($B115&lt;&gt;"",$I115&lt;&gt;"",$J115&lt;&gt;"",$K115&lt;&gt;"",$L115&lt;&gt;"",$M115=100),TRUE,FALSE)</formula>
    </cfRule>
  </conditionalFormatting>
  <conditionalFormatting sqref="K115:K116">
    <cfRule type="expression" dxfId="394" priority="1584" stopIfTrue="1">
      <formula>IF(AND($B115&lt;&gt;"",$I115&lt;&gt;"",$J115&lt;&gt;"",$J115&lt;TODAY()),TRUE,FALSE)</formula>
    </cfRule>
  </conditionalFormatting>
  <conditionalFormatting sqref="K115:K116">
    <cfRule type="expression" dxfId="393" priority="1585" stopIfTrue="1">
      <formula>IF(OR(AND($B115&lt;&gt;"",$I115&lt;&gt;"",$J115&lt;&gt;"",$K115&lt;&gt;"",$M115&lt;100),AND($I115&lt;&gt;"",$J115&lt;&gt;"",TODAY()&gt;=$I115)),TRUE,FALSE)</formula>
    </cfRule>
  </conditionalFormatting>
  <conditionalFormatting sqref="K117:K118">
    <cfRule type="expression" dxfId="392" priority="1586" stopIfTrue="1">
      <formula>IF(AND($B117&lt;&gt;"",$I117&lt;&gt;"",$J117&lt;&gt;"",$K117&lt;&gt;"",$L117&lt;&gt;"",$M117=100),TRUE,FALSE)</formula>
    </cfRule>
  </conditionalFormatting>
  <conditionalFormatting sqref="K117:K118">
    <cfRule type="expression" dxfId="391" priority="1587" stopIfTrue="1">
      <formula>IF(AND($B117&lt;&gt;"",$I117&lt;&gt;"",$J117&lt;&gt;"",$J117&lt;TODAY()),TRUE,FALSE)</formula>
    </cfRule>
  </conditionalFormatting>
  <conditionalFormatting sqref="K117:K118">
    <cfRule type="expression" dxfId="390" priority="1588" stopIfTrue="1">
      <formula>IF(OR(AND($B117&lt;&gt;"",$I117&lt;&gt;"",$J117&lt;&gt;"",$K117&lt;&gt;"",$M117&lt;100),AND($I117&lt;&gt;"",$J117&lt;&gt;"",TODAY()&gt;=$I117)),TRUE,FALSE)</formula>
    </cfRule>
  </conditionalFormatting>
  <conditionalFormatting sqref="I117:I118">
    <cfRule type="expression" dxfId="389" priority="1589" stopIfTrue="1">
      <formula>IF(AND($B117&lt;&gt;"",$I117&lt;&gt;"",$J117&lt;&gt;"",$K117&lt;&gt;"",$L117&lt;&gt;"",$M117=100),TRUE,FALSE)</formula>
    </cfRule>
  </conditionalFormatting>
  <conditionalFormatting sqref="I117:I118">
    <cfRule type="expression" dxfId="388" priority="1590" stopIfTrue="1">
      <formula>IF(AND($B117&lt;&gt;"",$I117&lt;&gt;"",$J117&lt;&gt;"",$J117&lt;TODAY()),TRUE,FALSE)</formula>
    </cfRule>
  </conditionalFormatting>
  <conditionalFormatting sqref="I117:I118">
    <cfRule type="expression" dxfId="387" priority="1591" stopIfTrue="1">
      <formula>IF(OR(AND($B117&lt;&gt;"",$I117&lt;&gt;"",$J117&lt;&gt;"",$K117&lt;&gt;"",$M117&lt;100),AND($I117&lt;&gt;"",$J117&lt;&gt;"",TODAY()&gt;=$I117)),TRUE,FALSE)</formula>
    </cfRule>
  </conditionalFormatting>
  <conditionalFormatting sqref="K119:K120">
    <cfRule type="expression" dxfId="386" priority="1592" stopIfTrue="1">
      <formula>IF(AND($B119&lt;&gt;"",$I119&lt;&gt;"",$J119&lt;&gt;"",$K119&lt;&gt;"",$L119&lt;&gt;"",$M119=100),TRUE,FALSE)</formula>
    </cfRule>
  </conditionalFormatting>
  <conditionalFormatting sqref="K119:K120">
    <cfRule type="expression" dxfId="385" priority="1593" stopIfTrue="1">
      <formula>IF(AND($B119&lt;&gt;"",$I119&lt;&gt;"",$J119&lt;&gt;"",$J119&lt;TODAY()),TRUE,FALSE)</formula>
    </cfRule>
  </conditionalFormatting>
  <conditionalFormatting sqref="K119:K120">
    <cfRule type="expression" dxfId="384" priority="1594" stopIfTrue="1">
      <formula>IF(OR(AND($B119&lt;&gt;"",$I119&lt;&gt;"",$J119&lt;&gt;"",$K119&lt;&gt;"",$M119&lt;100),AND($I119&lt;&gt;"",$J119&lt;&gt;"",TODAY()&gt;=$I119)),TRUE,FALSE)</formula>
    </cfRule>
  </conditionalFormatting>
  <conditionalFormatting sqref="I119:I120">
    <cfRule type="expression" dxfId="383" priority="1595" stopIfTrue="1">
      <formula>IF(AND($B119&lt;&gt;"",$I119&lt;&gt;"",$J119&lt;&gt;"",$K119&lt;&gt;"",$L119&lt;&gt;"",$M119=100),TRUE,FALSE)</formula>
    </cfRule>
  </conditionalFormatting>
  <conditionalFormatting sqref="I119:I120">
    <cfRule type="expression" dxfId="382" priority="1596" stopIfTrue="1">
      <formula>IF(AND($B119&lt;&gt;"",$I119&lt;&gt;"",$J119&lt;&gt;"",$J119&lt;TODAY()),TRUE,FALSE)</formula>
    </cfRule>
  </conditionalFormatting>
  <conditionalFormatting sqref="I119:I120">
    <cfRule type="expression" dxfId="381" priority="1597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380" priority="1598" stopIfTrue="1">
      <formula>IF(AND($B121&lt;&gt;"",$I121&lt;&gt;"",$J121&lt;&gt;"",$K121&lt;&gt;"",$L121&lt;&gt;"",$M121=100),TRUE,FALSE)</formula>
    </cfRule>
  </conditionalFormatting>
  <conditionalFormatting sqref="I121:I122">
    <cfRule type="expression" dxfId="379" priority="1599" stopIfTrue="1">
      <formula>IF(AND($B121&lt;&gt;"",$I121&lt;&gt;"",$J121&lt;&gt;"",$J121&lt;TODAY()),TRUE,FALSE)</formula>
    </cfRule>
  </conditionalFormatting>
  <conditionalFormatting sqref="I121:I122">
    <cfRule type="expression" dxfId="378" priority="1600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377" priority="1601" stopIfTrue="1">
      <formula>IF(AND($B121&lt;&gt;"",$I121&lt;&gt;"",$J121&lt;&gt;"",$K121&lt;&gt;"",$L121&lt;&gt;"",$M121=100),TRUE,FALSE)</formula>
    </cfRule>
  </conditionalFormatting>
  <conditionalFormatting sqref="K121:K122">
    <cfRule type="expression" dxfId="376" priority="1602" stopIfTrue="1">
      <formula>IF(AND($B121&lt;&gt;"",$I121&lt;&gt;"",$J121&lt;&gt;"",$J121&lt;TODAY()),TRUE,FALSE)</formula>
    </cfRule>
  </conditionalFormatting>
  <conditionalFormatting sqref="K121:K122">
    <cfRule type="expression" dxfId="375" priority="1603" stopIfTrue="1">
      <formula>IF(OR(AND($B121&lt;&gt;"",$I121&lt;&gt;"",$J121&lt;&gt;"",$K121&lt;&gt;"",$M121&lt;100),AND($I121&lt;&gt;"",$J121&lt;&gt;"",TODAY()&gt;=$I121)),TRUE,FALSE)</formula>
    </cfRule>
  </conditionalFormatting>
  <conditionalFormatting sqref="K123:K124">
    <cfRule type="expression" dxfId="374" priority="1604" stopIfTrue="1">
      <formula>IF(AND($B123&lt;&gt;"",$I123&lt;&gt;"",$J123&lt;&gt;"",$K123&lt;&gt;"",$L123&lt;&gt;"",$M123=100),TRUE,FALSE)</formula>
    </cfRule>
  </conditionalFormatting>
  <conditionalFormatting sqref="K123:K124">
    <cfRule type="expression" dxfId="373" priority="1605" stopIfTrue="1">
      <formula>IF(AND($B123&lt;&gt;"",$I123&lt;&gt;"",$J123&lt;&gt;"",$J123&lt;TODAY()),TRUE,FALSE)</formula>
    </cfRule>
  </conditionalFormatting>
  <conditionalFormatting sqref="K123:K124">
    <cfRule type="expression" dxfId="372" priority="1606" stopIfTrue="1">
      <formula>IF(OR(AND($B123&lt;&gt;"",$I123&lt;&gt;"",$J123&lt;&gt;"",$K123&lt;&gt;"",$M123&lt;100),AND($I123&lt;&gt;"",$J123&lt;&gt;"",TODAY()&gt;=$I123)),TRUE,FALSE)</formula>
    </cfRule>
  </conditionalFormatting>
  <conditionalFormatting sqref="I123:I124">
    <cfRule type="expression" dxfId="371" priority="1607" stopIfTrue="1">
      <formula>IF(AND($B123&lt;&gt;"",$I123&lt;&gt;"",$J123&lt;&gt;"",$K123&lt;&gt;"",$L123&lt;&gt;"",$M123=100),TRUE,FALSE)</formula>
    </cfRule>
  </conditionalFormatting>
  <conditionalFormatting sqref="I123:I124">
    <cfRule type="expression" dxfId="370" priority="1608" stopIfTrue="1">
      <formula>IF(AND($B123&lt;&gt;"",$I123&lt;&gt;"",$J123&lt;&gt;"",$J123&lt;TODAY()),TRUE,FALSE)</formula>
    </cfRule>
  </conditionalFormatting>
  <conditionalFormatting sqref="I123:I124">
    <cfRule type="expression" dxfId="369" priority="1609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368" priority="1610" stopIfTrue="1">
      <formula>IF(AND($B125&lt;&gt;"",$I125&lt;&gt;"",$J125&lt;&gt;"",$K125&lt;&gt;"",$L125&lt;&gt;"",$M125=100),TRUE,FALSE)</formula>
    </cfRule>
  </conditionalFormatting>
  <conditionalFormatting sqref="I125:I126">
    <cfRule type="expression" dxfId="367" priority="1611" stopIfTrue="1">
      <formula>IF(AND($B125&lt;&gt;"",$I125&lt;&gt;"",$J125&lt;&gt;"",$J125&lt;TODAY()),TRUE,FALSE)</formula>
    </cfRule>
  </conditionalFormatting>
  <conditionalFormatting sqref="I125:I126">
    <cfRule type="expression" dxfId="366" priority="1612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365" priority="1613" stopIfTrue="1">
      <formula>IF(AND($B125&lt;&gt;"",$I125&lt;&gt;"",$J125&lt;&gt;"",$K125&lt;&gt;"",$L125&lt;&gt;"",$M125=100),TRUE,FALSE)</formula>
    </cfRule>
  </conditionalFormatting>
  <conditionalFormatting sqref="K125:K126">
    <cfRule type="expression" dxfId="364" priority="1614" stopIfTrue="1">
      <formula>IF(AND($B125&lt;&gt;"",$I125&lt;&gt;"",$J125&lt;&gt;"",$J125&lt;TODAY()),TRUE,FALSE)</formula>
    </cfRule>
  </conditionalFormatting>
  <conditionalFormatting sqref="K125:K126">
    <cfRule type="expression" dxfId="363" priority="1615" stopIfTrue="1">
      <formula>IF(OR(AND($B125&lt;&gt;"",$I125&lt;&gt;"",$J125&lt;&gt;"",$K125&lt;&gt;"",$M125&lt;100),AND($I125&lt;&gt;"",$J125&lt;&gt;"",TODAY()&gt;=$I125)),TRUE,FALSE)</formula>
    </cfRule>
  </conditionalFormatting>
  <conditionalFormatting sqref="K127:K128">
    <cfRule type="expression" dxfId="362" priority="1616" stopIfTrue="1">
      <formula>IF(AND($B127&lt;&gt;"",$I127&lt;&gt;"",$J127&lt;&gt;"",$K127&lt;&gt;"",$L127&lt;&gt;"",$M127=100),TRUE,FALSE)</formula>
    </cfRule>
  </conditionalFormatting>
  <conditionalFormatting sqref="K127:K128">
    <cfRule type="expression" dxfId="361" priority="1617" stopIfTrue="1">
      <formula>IF(AND($B127&lt;&gt;"",$I127&lt;&gt;"",$J127&lt;&gt;"",$J127&lt;TODAY()),TRUE,FALSE)</formula>
    </cfRule>
  </conditionalFormatting>
  <conditionalFormatting sqref="K127:K128">
    <cfRule type="expression" dxfId="360" priority="1618" stopIfTrue="1">
      <formula>IF(OR(AND($B127&lt;&gt;"",$I127&lt;&gt;"",$J127&lt;&gt;"",$K127&lt;&gt;"",$M127&lt;100),AND($I127&lt;&gt;"",$J127&lt;&gt;"",TODAY()&gt;=$I127)),TRUE,FALSE)</formula>
    </cfRule>
  </conditionalFormatting>
  <conditionalFormatting sqref="I127:I128">
    <cfRule type="expression" dxfId="359" priority="1619" stopIfTrue="1">
      <formula>IF(AND($B127&lt;&gt;"",$I127&lt;&gt;"",$J127&lt;&gt;"",$K127&lt;&gt;"",$L127&lt;&gt;"",$M127=100),TRUE,FALSE)</formula>
    </cfRule>
  </conditionalFormatting>
  <conditionalFormatting sqref="I127:I128">
    <cfRule type="expression" dxfId="358" priority="1620" stopIfTrue="1">
      <formula>IF(AND($B127&lt;&gt;"",$I127&lt;&gt;"",$J127&lt;&gt;"",$J127&lt;TODAY()),TRUE,FALSE)</formula>
    </cfRule>
  </conditionalFormatting>
  <conditionalFormatting sqref="I127:I128">
    <cfRule type="expression" dxfId="357" priority="1621" stopIfTrue="1">
      <formula>IF(OR(AND($B127&lt;&gt;"",$I127&lt;&gt;"",$J127&lt;&gt;"",$K127&lt;&gt;"",$M127&lt;100),AND($I127&lt;&gt;"",$J127&lt;&gt;"",TODAY()&gt;=$I127)),TRUE,FALSE)</formula>
    </cfRule>
  </conditionalFormatting>
  <conditionalFormatting sqref="I129:I130">
    <cfRule type="expression" dxfId="356" priority="1622" stopIfTrue="1">
      <formula>IF(AND($B129&lt;&gt;"",$I129&lt;&gt;"",$J129&lt;&gt;"",$K129&lt;&gt;"",$L129&lt;&gt;"",$M129=100),TRUE,FALSE)</formula>
    </cfRule>
  </conditionalFormatting>
  <conditionalFormatting sqref="I129:I130">
    <cfRule type="expression" dxfId="355" priority="1623" stopIfTrue="1">
      <formula>IF(AND($B129&lt;&gt;"",$I129&lt;&gt;"",$J129&lt;&gt;"",$J129&lt;TODAY()),TRUE,FALSE)</formula>
    </cfRule>
  </conditionalFormatting>
  <conditionalFormatting sqref="I129:I130">
    <cfRule type="expression" dxfId="354" priority="1624" stopIfTrue="1">
      <formula>IF(OR(AND($B129&lt;&gt;"",$I129&lt;&gt;"",$J129&lt;&gt;"",$K129&lt;&gt;"",$M129&lt;100),AND($I129&lt;&gt;"",$J129&lt;&gt;"",TODAY()&gt;=$I129)),TRUE,FALSE)</formula>
    </cfRule>
  </conditionalFormatting>
  <conditionalFormatting sqref="K129:K130">
    <cfRule type="expression" dxfId="353" priority="1625" stopIfTrue="1">
      <formula>IF(AND($B129&lt;&gt;"",$I129&lt;&gt;"",$J129&lt;&gt;"",$K129&lt;&gt;"",$L129&lt;&gt;"",$M129=100),TRUE,FALSE)</formula>
    </cfRule>
  </conditionalFormatting>
  <conditionalFormatting sqref="K129:K130">
    <cfRule type="expression" dxfId="352" priority="1626" stopIfTrue="1">
      <formula>IF(AND($B129&lt;&gt;"",$I129&lt;&gt;"",$J129&lt;&gt;"",$J129&lt;TODAY()),TRUE,FALSE)</formula>
    </cfRule>
  </conditionalFormatting>
  <conditionalFormatting sqref="K129:K130">
    <cfRule type="expression" dxfId="351" priority="1627" stopIfTrue="1">
      <formula>IF(OR(AND($B129&lt;&gt;"",$I129&lt;&gt;"",$J129&lt;&gt;"",$K129&lt;&gt;"",$M129&lt;100),AND($I129&lt;&gt;"",$J129&lt;&gt;"",TODAY()&gt;=$I129)),TRUE,FALSE)</formula>
    </cfRule>
  </conditionalFormatting>
  <conditionalFormatting sqref="K131:K132">
    <cfRule type="expression" dxfId="350" priority="1628" stopIfTrue="1">
      <formula>IF(AND($B131&lt;&gt;"",$I131&lt;&gt;"",$J131&lt;&gt;"",$K131&lt;&gt;"",$L131&lt;&gt;"",$M131=100),TRUE,FALSE)</formula>
    </cfRule>
  </conditionalFormatting>
  <conditionalFormatting sqref="K131:K132">
    <cfRule type="expression" dxfId="349" priority="1629" stopIfTrue="1">
      <formula>IF(AND($B131&lt;&gt;"",$I131&lt;&gt;"",$J131&lt;&gt;"",$J131&lt;TODAY()),TRUE,FALSE)</formula>
    </cfRule>
  </conditionalFormatting>
  <conditionalFormatting sqref="K131:K132">
    <cfRule type="expression" dxfId="348" priority="1630" stopIfTrue="1">
      <formula>IF(OR(AND($B131&lt;&gt;"",$I131&lt;&gt;"",$J131&lt;&gt;"",$K131&lt;&gt;"",$M131&lt;100),AND($I131&lt;&gt;"",$J131&lt;&gt;"",TODAY()&gt;=$I131)),TRUE,FALSE)</formula>
    </cfRule>
  </conditionalFormatting>
  <conditionalFormatting sqref="I131:I132">
    <cfRule type="expression" dxfId="347" priority="1631" stopIfTrue="1">
      <formula>IF(AND($B131&lt;&gt;"",$I131&lt;&gt;"",$J131&lt;&gt;"",$K131&lt;&gt;"",$L131&lt;&gt;"",$M131=100),TRUE,FALSE)</formula>
    </cfRule>
  </conditionalFormatting>
  <conditionalFormatting sqref="I131:I132">
    <cfRule type="expression" dxfId="346" priority="1632" stopIfTrue="1">
      <formula>IF(AND($B131&lt;&gt;"",$I131&lt;&gt;"",$J131&lt;&gt;"",$J131&lt;TODAY()),TRUE,FALSE)</formula>
    </cfRule>
  </conditionalFormatting>
  <conditionalFormatting sqref="I131:I132">
    <cfRule type="expression" dxfId="345" priority="1633" stopIfTrue="1">
      <formula>IF(OR(AND($B131&lt;&gt;"",$I131&lt;&gt;"",$J131&lt;&gt;"",$K131&lt;&gt;"",$M131&lt;100),AND($I131&lt;&gt;"",$J131&lt;&gt;"",TODAY()&gt;=$I131)),TRUE,FALSE)</formula>
    </cfRule>
  </conditionalFormatting>
  <conditionalFormatting sqref="I133:I134">
    <cfRule type="expression" dxfId="344" priority="1634" stopIfTrue="1">
      <formula>IF(AND($B133&lt;&gt;"",$I133&lt;&gt;"",$J133&lt;&gt;"",$K133&lt;&gt;"",$L133&lt;&gt;"",$M133=100),TRUE,FALSE)</formula>
    </cfRule>
  </conditionalFormatting>
  <conditionalFormatting sqref="I133:I134">
    <cfRule type="expression" dxfId="343" priority="1635" stopIfTrue="1">
      <formula>IF(AND($B133&lt;&gt;"",$I133&lt;&gt;"",$J133&lt;&gt;"",$J133&lt;TODAY()),TRUE,FALSE)</formula>
    </cfRule>
  </conditionalFormatting>
  <conditionalFormatting sqref="I133:I134">
    <cfRule type="expression" dxfId="342" priority="1636" stopIfTrue="1">
      <formula>IF(OR(AND($B133&lt;&gt;"",$I133&lt;&gt;"",$J133&lt;&gt;"",$K133&lt;&gt;"",$M133&lt;100),AND($I133&lt;&gt;"",$J133&lt;&gt;"",TODAY()&gt;=$I133)),TRUE,FALSE)</formula>
    </cfRule>
  </conditionalFormatting>
  <conditionalFormatting sqref="K133:K134">
    <cfRule type="expression" dxfId="341" priority="1637" stopIfTrue="1">
      <formula>IF(AND($B133&lt;&gt;"",$I133&lt;&gt;"",$J133&lt;&gt;"",$K133&lt;&gt;"",$L133&lt;&gt;"",$M133=100),TRUE,FALSE)</formula>
    </cfRule>
  </conditionalFormatting>
  <conditionalFormatting sqref="K133:K134">
    <cfRule type="expression" dxfId="340" priority="1638" stopIfTrue="1">
      <formula>IF(AND($B133&lt;&gt;"",$I133&lt;&gt;"",$J133&lt;&gt;"",$J133&lt;TODAY()),TRUE,FALSE)</formula>
    </cfRule>
  </conditionalFormatting>
  <conditionalFormatting sqref="K133:K134">
    <cfRule type="expression" dxfId="339" priority="1639" stopIfTrue="1">
      <formula>IF(OR(AND($B133&lt;&gt;"",$I133&lt;&gt;"",$J133&lt;&gt;"",$K133&lt;&gt;"",$M133&lt;100),AND($I133&lt;&gt;"",$J133&lt;&gt;"",TODAY()&gt;=$I133)),TRUE,FALSE)</formula>
    </cfRule>
  </conditionalFormatting>
  <conditionalFormatting sqref="K135:K136">
    <cfRule type="expression" dxfId="338" priority="1640" stopIfTrue="1">
      <formula>IF(AND($B135&lt;&gt;"",$I135&lt;&gt;"",$J135&lt;&gt;"",$K135&lt;&gt;"",$L135&lt;&gt;"",$M135=100),TRUE,FALSE)</formula>
    </cfRule>
  </conditionalFormatting>
  <conditionalFormatting sqref="K135:K136">
    <cfRule type="expression" dxfId="337" priority="1641" stopIfTrue="1">
      <formula>IF(AND($B135&lt;&gt;"",$I135&lt;&gt;"",$J135&lt;&gt;"",$J135&lt;TODAY()),TRUE,FALSE)</formula>
    </cfRule>
  </conditionalFormatting>
  <conditionalFormatting sqref="K135:K136">
    <cfRule type="expression" dxfId="336" priority="1642" stopIfTrue="1">
      <formula>IF(OR(AND($B135&lt;&gt;"",$I135&lt;&gt;"",$J135&lt;&gt;"",$K135&lt;&gt;"",$M135&lt;100),AND($I135&lt;&gt;"",$J135&lt;&gt;"",TODAY()&gt;=$I135)),TRUE,FALSE)</formula>
    </cfRule>
  </conditionalFormatting>
  <conditionalFormatting sqref="I135:I136">
    <cfRule type="expression" dxfId="335" priority="1643" stopIfTrue="1">
      <formula>IF(AND($B135&lt;&gt;"",$I135&lt;&gt;"",$J135&lt;&gt;"",$K135&lt;&gt;"",$L135&lt;&gt;"",$M135=100),TRUE,FALSE)</formula>
    </cfRule>
  </conditionalFormatting>
  <conditionalFormatting sqref="I135:I136">
    <cfRule type="expression" dxfId="334" priority="1644" stopIfTrue="1">
      <formula>IF(AND($B135&lt;&gt;"",$I135&lt;&gt;"",$J135&lt;&gt;"",$J135&lt;TODAY()),TRUE,FALSE)</formula>
    </cfRule>
  </conditionalFormatting>
  <conditionalFormatting sqref="I135:I136">
    <cfRule type="expression" dxfId="333" priority="1645" stopIfTrue="1">
      <formula>IF(OR(AND($B135&lt;&gt;"",$I135&lt;&gt;"",$J135&lt;&gt;"",$K135&lt;&gt;"",$M135&lt;100),AND($I135&lt;&gt;"",$J135&lt;&gt;"",TODAY()&gt;=$I135)),TRUE,FALSE)</formula>
    </cfRule>
  </conditionalFormatting>
  <conditionalFormatting sqref="I137:I138">
    <cfRule type="expression" dxfId="332" priority="1646" stopIfTrue="1">
      <formula>IF(AND($B137&lt;&gt;"",$I137&lt;&gt;"",$J137&lt;&gt;"",$K137&lt;&gt;"",$L137&lt;&gt;"",$M137=100),TRUE,FALSE)</formula>
    </cfRule>
  </conditionalFormatting>
  <conditionalFormatting sqref="I137:I138">
    <cfRule type="expression" dxfId="331" priority="1647" stopIfTrue="1">
      <formula>IF(AND($B137&lt;&gt;"",$I137&lt;&gt;"",$J137&lt;&gt;"",$J137&lt;TODAY()),TRUE,FALSE)</formula>
    </cfRule>
  </conditionalFormatting>
  <conditionalFormatting sqref="I137:I138">
    <cfRule type="expression" dxfId="330" priority="1648" stopIfTrue="1">
      <formula>IF(OR(AND($B137&lt;&gt;"",$I137&lt;&gt;"",$J137&lt;&gt;"",$K137&lt;&gt;"",$M137&lt;100),AND($I137&lt;&gt;"",$J137&lt;&gt;"",TODAY()&gt;=$I137)),TRUE,FALSE)</formula>
    </cfRule>
  </conditionalFormatting>
  <conditionalFormatting sqref="K137:K138">
    <cfRule type="expression" dxfId="329" priority="1649" stopIfTrue="1">
      <formula>IF(AND($B137&lt;&gt;"",$I137&lt;&gt;"",$J137&lt;&gt;"",$K137&lt;&gt;"",$L137&lt;&gt;"",$M137=100),TRUE,FALSE)</formula>
    </cfRule>
  </conditionalFormatting>
  <conditionalFormatting sqref="K137:K138">
    <cfRule type="expression" dxfId="328" priority="1650" stopIfTrue="1">
      <formula>IF(AND($B137&lt;&gt;"",$I137&lt;&gt;"",$J137&lt;&gt;"",$J137&lt;TODAY()),TRUE,FALSE)</formula>
    </cfRule>
  </conditionalFormatting>
  <conditionalFormatting sqref="K137:K138">
    <cfRule type="expression" dxfId="327" priority="1651" stopIfTrue="1">
      <formula>IF(OR(AND($B137&lt;&gt;"",$I137&lt;&gt;"",$J137&lt;&gt;"",$K137&lt;&gt;"",$M137&lt;100),AND($I137&lt;&gt;"",$J137&lt;&gt;"",TODAY()&gt;=$I137)),TRUE,FALSE)</formula>
    </cfRule>
  </conditionalFormatting>
  <conditionalFormatting sqref="I139:I140">
    <cfRule type="expression" dxfId="326" priority="1652" stopIfTrue="1">
      <formula>IF(AND($B139&lt;&gt;"",$I139&lt;&gt;"",$J139&lt;&gt;"",$K139&lt;&gt;"",$L139&lt;&gt;"",$M139=100),TRUE,FALSE)</formula>
    </cfRule>
  </conditionalFormatting>
  <conditionalFormatting sqref="I139:I140">
    <cfRule type="expression" dxfId="325" priority="1653" stopIfTrue="1">
      <formula>IF(AND($B139&lt;&gt;"",$I139&lt;&gt;"",$J139&lt;&gt;"",$J139&lt;TODAY()),TRUE,FALSE)</formula>
    </cfRule>
  </conditionalFormatting>
  <conditionalFormatting sqref="I139:I140">
    <cfRule type="expression" dxfId="324" priority="1654" stopIfTrue="1">
      <formula>IF(OR(AND($B139&lt;&gt;"",$I139&lt;&gt;"",$J139&lt;&gt;"",$K139&lt;&gt;"",$M139&lt;100),AND($I139&lt;&gt;"",$J139&lt;&gt;"",TODAY()&gt;=$I139)),TRUE,FALSE)</formula>
    </cfRule>
  </conditionalFormatting>
  <conditionalFormatting sqref="K139:K140">
    <cfRule type="expression" dxfId="323" priority="1655" stopIfTrue="1">
      <formula>IF(AND($B139&lt;&gt;"",$I139&lt;&gt;"",$J139&lt;&gt;"",$K139&lt;&gt;"",$L139&lt;&gt;"",$M139=100),TRUE,FALSE)</formula>
    </cfRule>
  </conditionalFormatting>
  <conditionalFormatting sqref="K139:K140">
    <cfRule type="expression" dxfId="322" priority="1656" stopIfTrue="1">
      <formula>IF(AND($B139&lt;&gt;"",$I139&lt;&gt;"",$J139&lt;&gt;"",$J139&lt;TODAY()),TRUE,FALSE)</formula>
    </cfRule>
  </conditionalFormatting>
  <conditionalFormatting sqref="K139:K140">
    <cfRule type="expression" dxfId="321" priority="1657" stopIfTrue="1">
      <formula>IF(OR(AND($B139&lt;&gt;"",$I139&lt;&gt;"",$J139&lt;&gt;"",$K139&lt;&gt;"",$M139&lt;100),AND($I139&lt;&gt;"",$J139&lt;&gt;"",TODAY()&gt;=$I139)),TRUE,FALSE)</formula>
    </cfRule>
  </conditionalFormatting>
  <conditionalFormatting sqref="K141:K142">
    <cfRule type="expression" dxfId="320" priority="1658" stopIfTrue="1">
      <formula>IF(AND($B141&lt;&gt;"",$I141&lt;&gt;"",$J141&lt;&gt;"",$K141&lt;&gt;"",$L141&lt;&gt;"",$M141=100),TRUE,FALSE)</formula>
    </cfRule>
  </conditionalFormatting>
  <conditionalFormatting sqref="K141:K142">
    <cfRule type="expression" dxfId="319" priority="1659" stopIfTrue="1">
      <formula>IF(AND($B141&lt;&gt;"",$I141&lt;&gt;"",$J141&lt;&gt;"",$J141&lt;TODAY()),TRUE,FALSE)</formula>
    </cfRule>
  </conditionalFormatting>
  <conditionalFormatting sqref="K141:K142">
    <cfRule type="expression" dxfId="318" priority="1660" stopIfTrue="1">
      <formula>IF(OR(AND($B141&lt;&gt;"",$I141&lt;&gt;"",$J141&lt;&gt;"",$K141&lt;&gt;"",$M141&lt;100),AND($I141&lt;&gt;"",$J141&lt;&gt;"",TODAY()&gt;=$I141)),TRUE,FALSE)</formula>
    </cfRule>
  </conditionalFormatting>
  <conditionalFormatting sqref="I141:I142">
    <cfRule type="expression" dxfId="317" priority="1661" stopIfTrue="1">
      <formula>IF(AND($B141&lt;&gt;"",$I141&lt;&gt;"",$J141&lt;&gt;"",$K141&lt;&gt;"",$L141&lt;&gt;"",$M141=100),TRUE,FALSE)</formula>
    </cfRule>
  </conditionalFormatting>
  <conditionalFormatting sqref="I141:I142">
    <cfRule type="expression" dxfId="316" priority="1662" stopIfTrue="1">
      <formula>IF(AND($B141&lt;&gt;"",$I141&lt;&gt;"",$J141&lt;&gt;"",$J141&lt;TODAY()),TRUE,FALSE)</formula>
    </cfRule>
  </conditionalFormatting>
  <conditionalFormatting sqref="I141:I142">
    <cfRule type="expression" dxfId="315" priority="1663" stopIfTrue="1">
      <formula>IF(OR(AND($B141&lt;&gt;"",$I141&lt;&gt;"",$J141&lt;&gt;"",$K141&lt;&gt;"",$M141&lt;100),AND($I141&lt;&gt;"",$J141&lt;&gt;"",TODAY()&gt;=$I141)),TRUE,FALSE)</formula>
    </cfRule>
  </conditionalFormatting>
  <conditionalFormatting sqref="I143:I144">
    <cfRule type="expression" dxfId="314" priority="1664" stopIfTrue="1">
      <formula>IF(AND($B143&lt;&gt;"",$I143&lt;&gt;"",$J143&lt;&gt;"",$K143&lt;&gt;"",$L143&lt;&gt;"",$M143=100),TRUE,FALSE)</formula>
    </cfRule>
  </conditionalFormatting>
  <conditionalFormatting sqref="I143:I144">
    <cfRule type="expression" dxfId="313" priority="1665" stopIfTrue="1">
      <formula>IF(AND($B143&lt;&gt;"",$I143&lt;&gt;"",$J143&lt;&gt;"",$J143&lt;TODAY()),TRUE,FALSE)</formula>
    </cfRule>
  </conditionalFormatting>
  <conditionalFormatting sqref="I143:I144">
    <cfRule type="expression" dxfId="312" priority="1666" stopIfTrue="1">
      <formula>IF(OR(AND($B143&lt;&gt;"",$I143&lt;&gt;"",$J143&lt;&gt;"",$K143&lt;&gt;"",$M143&lt;100),AND($I143&lt;&gt;"",$J143&lt;&gt;"",TODAY()&gt;=$I143)),TRUE,FALSE)</formula>
    </cfRule>
  </conditionalFormatting>
  <conditionalFormatting sqref="K143:K144">
    <cfRule type="expression" dxfId="311" priority="1667" stopIfTrue="1">
      <formula>IF(AND($B143&lt;&gt;"",$I143&lt;&gt;"",$J143&lt;&gt;"",$K143&lt;&gt;"",$L143&lt;&gt;"",$M143=100),TRUE,FALSE)</formula>
    </cfRule>
  </conditionalFormatting>
  <conditionalFormatting sqref="K143:K144">
    <cfRule type="expression" dxfId="310" priority="1668" stopIfTrue="1">
      <formula>IF(AND($B143&lt;&gt;"",$I143&lt;&gt;"",$J143&lt;&gt;"",$J143&lt;TODAY()),TRUE,FALSE)</formula>
    </cfRule>
  </conditionalFormatting>
  <conditionalFormatting sqref="K143:K144">
    <cfRule type="expression" dxfId="309" priority="1669" stopIfTrue="1">
      <formula>IF(OR(AND($B143&lt;&gt;"",$I143&lt;&gt;"",$J143&lt;&gt;"",$K143&lt;&gt;"",$M143&lt;100),AND($I143&lt;&gt;"",$J143&lt;&gt;"",TODAY()&gt;=$I143)),TRUE,FALSE)</formula>
    </cfRule>
  </conditionalFormatting>
  <conditionalFormatting sqref="K145:K146">
    <cfRule type="expression" dxfId="308" priority="1670" stopIfTrue="1">
      <formula>IF(AND($B145&lt;&gt;"",$I145&lt;&gt;"",$J145&lt;&gt;"",$K145&lt;&gt;"",$L145&lt;&gt;"",$M145=100),TRUE,FALSE)</formula>
    </cfRule>
  </conditionalFormatting>
  <conditionalFormatting sqref="K145:K146">
    <cfRule type="expression" dxfId="307" priority="1671" stopIfTrue="1">
      <formula>IF(AND($B145&lt;&gt;"",$I145&lt;&gt;"",$J145&lt;&gt;"",$J145&lt;TODAY()),TRUE,FALSE)</formula>
    </cfRule>
  </conditionalFormatting>
  <conditionalFormatting sqref="K145:K146">
    <cfRule type="expression" dxfId="306" priority="1672" stopIfTrue="1">
      <formula>IF(OR(AND($B145&lt;&gt;"",$I145&lt;&gt;"",$J145&lt;&gt;"",$K145&lt;&gt;"",$M145&lt;100),AND($I145&lt;&gt;"",$J145&lt;&gt;"",TODAY()&gt;=$I145)),TRUE,FALSE)</formula>
    </cfRule>
  </conditionalFormatting>
  <conditionalFormatting sqref="I145:I146">
    <cfRule type="expression" dxfId="305" priority="1673" stopIfTrue="1">
      <formula>IF(AND($B145&lt;&gt;"",$I145&lt;&gt;"",$J145&lt;&gt;"",$K145&lt;&gt;"",$L145&lt;&gt;"",$M145=100),TRUE,FALSE)</formula>
    </cfRule>
  </conditionalFormatting>
  <conditionalFormatting sqref="I145:I146">
    <cfRule type="expression" dxfId="304" priority="1674" stopIfTrue="1">
      <formula>IF(AND($B145&lt;&gt;"",$I145&lt;&gt;"",$J145&lt;&gt;"",$J145&lt;TODAY()),TRUE,FALSE)</formula>
    </cfRule>
  </conditionalFormatting>
  <conditionalFormatting sqref="I145:I146">
    <cfRule type="expression" dxfId="303" priority="1675" stopIfTrue="1">
      <formula>IF(OR(AND($B145&lt;&gt;"",$I145&lt;&gt;"",$J145&lt;&gt;"",$K145&lt;&gt;"",$M145&lt;100),AND($I145&lt;&gt;"",$J145&lt;&gt;"",TODAY()&gt;=$I145)),TRUE,FALSE)</formula>
    </cfRule>
  </conditionalFormatting>
  <conditionalFormatting sqref="I147:I148">
    <cfRule type="expression" dxfId="302" priority="1676" stopIfTrue="1">
      <formula>IF(AND($B147&lt;&gt;"",$I147&lt;&gt;"",$J147&lt;&gt;"",$K147&lt;&gt;"",$L147&lt;&gt;"",$M147=100),TRUE,FALSE)</formula>
    </cfRule>
  </conditionalFormatting>
  <conditionalFormatting sqref="I147:I148">
    <cfRule type="expression" dxfId="301" priority="1677" stopIfTrue="1">
      <formula>IF(AND($B147&lt;&gt;"",$I147&lt;&gt;"",$J147&lt;&gt;"",$J147&lt;TODAY()),TRUE,FALSE)</formula>
    </cfRule>
  </conditionalFormatting>
  <conditionalFormatting sqref="I147:I148">
    <cfRule type="expression" dxfId="300" priority="1678" stopIfTrue="1">
      <formula>IF(OR(AND($B147&lt;&gt;"",$I147&lt;&gt;"",$J147&lt;&gt;"",$K147&lt;&gt;"",$M147&lt;100),AND($I147&lt;&gt;"",$J147&lt;&gt;"",TODAY()&gt;=$I147)),TRUE,FALSE)</formula>
    </cfRule>
  </conditionalFormatting>
  <conditionalFormatting sqref="K147:K148">
    <cfRule type="expression" dxfId="299" priority="1679" stopIfTrue="1">
      <formula>IF(AND($B147&lt;&gt;"",$I147&lt;&gt;"",$J147&lt;&gt;"",$K147&lt;&gt;"",$L147&lt;&gt;"",$M147=100),TRUE,FALSE)</formula>
    </cfRule>
  </conditionalFormatting>
  <conditionalFormatting sqref="K147:K148">
    <cfRule type="expression" dxfId="298" priority="1680" stopIfTrue="1">
      <formula>IF(AND($B147&lt;&gt;"",$I147&lt;&gt;"",$J147&lt;&gt;"",$J147&lt;TODAY()),TRUE,FALSE)</formula>
    </cfRule>
  </conditionalFormatting>
  <conditionalFormatting sqref="K147:K148">
    <cfRule type="expression" dxfId="297" priority="1681" stopIfTrue="1">
      <formula>IF(OR(AND($B147&lt;&gt;"",$I147&lt;&gt;"",$J147&lt;&gt;"",$K147&lt;&gt;"",$M147&lt;100),AND($I147&lt;&gt;"",$J147&lt;&gt;"",TODAY()&gt;=$I147)),TRUE,FALSE)</formula>
    </cfRule>
  </conditionalFormatting>
  <conditionalFormatting sqref="K149:K150">
    <cfRule type="expression" dxfId="296" priority="1682" stopIfTrue="1">
      <formula>IF(AND($B149&lt;&gt;"",$I149&lt;&gt;"",$J149&lt;&gt;"",$K149&lt;&gt;"",$L149&lt;&gt;"",$M149=100),TRUE,FALSE)</formula>
    </cfRule>
  </conditionalFormatting>
  <conditionalFormatting sqref="K149:K150">
    <cfRule type="expression" dxfId="295" priority="1683" stopIfTrue="1">
      <formula>IF(AND($B149&lt;&gt;"",$I149&lt;&gt;"",$J149&lt;&gt;"",$J149&lt;TODAY()),TRUE,FALSE)</formula>
    </cfRule>
  </conditionalFormatting>
  <conditionalFormatting sqref="K149:K150">
    <cfRule type="expression" dxfId="294" priority="1684" stopIfTrue="1">
      <formula>IF(OR(AND($B149&lt;&gt;"",$I149&lt;&gt;"",$J149&lt;&gt;"",$K149&lt;&gt;"",$M149&lt;100),AND($I149&lt;&gt;"",$J149&lt;&gt;"",TODAY()&gt;=$I149)),TRUE,FALSE)</formula>
    </cfRule>
  </conditionalFormatting>
  <conditionalFormatting sqref="I149:I150">
    <cfRule type="expression" dxfId="293" priority="1685" stopIfTrue="1">
      <formula>IF(AND($B149&lt;&gt;"",$I149&lt;&gt;"",$J149&lt;&gt;"",$K149&lt;&gt;"",$L149&lt;&gt;"",$M149=100),TRUE,FALSE)</formula>
    </cfRule>
  </conditionalFormatting>
  <conditionalFormatting sqref="I149:I150">
    <cfRule type="expression" dxfId="292" priority="1686" stopIfTrue="1">
      <formula>IF(AND($B149&lt;&gt;"",$I149&lt;&gt;"",$J149&lt;&gt;"",$J149&lt;TODAY()),TRUE,FALSE)</formula>
    </cfRule>
  </conditionalFormatting>
  <conditionalFormatting sqref="I149:I150">
    <cfRule type="expression" dxfId="291" priority="1687" stopIfTrue="1">
      <formula>IF(OR(AND($B149&lt;&gt;"",$I149&lt;&gt;"",$J149&lt;&gt;"",$K149&lt;&gt;"",$M149&lt;100),AND($I149&lt;&gt;"",$J149&lt;&gt;"",TODAY()&gt;=$I149)),TRUE,FALSE)</formula>
    </cfRule>
  </conditionalFormatting>
  <conditionalFormatting sqref="S76:EO76 S78:EO78 S80:EO80 S82:EO82 S84:EO84">
    <cfRule type="expression" dxfId="290" priority="1688" stopIfTrue="1">
      <formula>IF(AND($B76&lt;&gt;"",$I76&lt;&gt;"", $I76&lt;=S$9,S$9&lt;=$J76),TRUE,FALSE)</formula>
    </cfRule>
  </conditionalFormatting>
  <conditionalFormatting sqref="S76:EO76 S78:EO78 S80:EO80 S82:EO82 S84:EO84">
    <cfRule type="expression" dxfId="289" priority="1689" stopIfTrue="1">
      <formula>IF(AND($B76="", $K75&lt;&gt;"",$K75&lt;=S$9,S$9&lt;=$L75),TRUE,FALSE)</formula>
    </cfRule>
  </conditionalFormatting>
  <conditionalFormatting sqref="S79:EO79 S81:EO81 S83:EO83">
    <cfRule type="expression" dxfId="288" priority="1690" stopIfTrue="1">
      <formula>IF(AND($B79&lt;&gt;"",$I79&lt;&gt;"", $I79&lt;=S$9,S$9&lt;=$J79),TRUE,FALSE)</formula>
    </cfRule>
  </conditionalFormatting>
  <conditionalFormatting sqref="S79:EO79 S81:EO81 S83:EO83">
    <cfRule type="expression" dxfId="287" priority="1691" stopIfTrue="1">
      <formula>IF(AND($B79="", $K74&lt;&gt;"",$K74&lt;=S$9,S$9&lt;=$L74),TRUE,FALSE)</formula>
    </cfRule>
  </conditionalFormatting>
  <conditionalFormatting sqref="S75:EO75">
    <cfRule type="expression" dxfId="286" priority="1692" stopIfTrue="1">
      <formula>IF(AND($B75&lt;&gt;"",$I75&lt;&gt;"", $I75&lt;=S$9,S$9&lt;=$J75),TRUE,FALSE)</formula>
    </cfRule>
  </conditionalFormatting>
  <conditionalFormatting sqref="S75:EO75">
    <cfRule type="expression" dxfId="285" priority="1693" stopIfTrue="1">
      <formula>IF(AND($B75="", $K60&lt;&gt;"",$K60&lt;=S$9,S$9&lt;=$L60),TRUE,FALSE)</formula>
    </cfRule>
  </conditionalFormatting>
  <conditionalFormatting sqref="C75:E76 G75:H76 M75:R76">
    <cfRule type="expression" dxfId="284" priority="1694" stopIfTrue="1">
      <formula>IF(AND($B75&lt;&gt;"",$I75&lt;&gt;"",$J75&lt;&gt;"",$K75&lt;&gt;"",$L75&lt;&gt;"",$M75=100),TRUE,FALSE)</formula>
    </cfRule>
  </conditionalFormatting>
  <conditionalFormatting sqref="C75:E76 G75:H76 M75:R76">
    <cfRule type="expression" dxfId="283" priority="1695" stopIfTrue="1">
      <formula>IF(AND($B75&lt;&gt;"",$I75&lt;&gt;"",$J75&lt;&gt;"",$J75&lt;TODAY()),TRUE,FALSE)</formula>
    </cfRule>
  </conditionalFormatting>
  <conditionalFormatting sqref="C75:E76 G75:H76 M75:R76">
    <cfRule type="expression" dxfId="282" priority="1696" stopIfTrue="1">
      <formula>IF(OR(AND($B75&lt;&gt;"",$I75&lt;&gt;"",$J75&lt;&gt;"",$K75&lt;&gt;"",$M75&lt;100),AND($I75&lt;&gt;"",$J75&lt;&gt;"",TODAY()&gt;=$I75)),TRUE,FALSE)</formula>
    </cfRule>
  </conditionalFormatting>
  <conditionalFormatting sqref="C77:E78 G77:H78 M77:R78">
    <cfRule type="expression" dxfId="281" priority="1697" stopIfTrue="1">
      <formula>IF(AND($B77&lt;&gt;"",$I77&lt;&gt;"",$J77&lt;&gt;"",$K77&lt;&gt;"",$L77&lt;&gt;"",$M77=100),TRUE,FALSE)</formula>
    </cfRule>
  </conditionalFormatting>
  <conditionalFormatting sqref="C77:E78 G77:H78 M77:R78">
    <cfRule type="expression" dxfId="280" priority="1698" stopIfTrue="1">
      <formula>IF(AND($B77&lt;&gt;"",$I77&lt;&gt;"",$J77&lt;&gt;"",$J77&lt;TODAY()),TRUE,FALSE)</formula>
    </cfRule>
  </conditionalFormatting>
  <conditionalFormatting sqref="C77:E78 G77:H78 M77:R78">
    <cfRule type="expression" dxfId="279" priority="1699" stopIfTrue="1">
      <formula>IF(OR(AND($B77&lt;&gt;"",$I77&lt;&gt;"",$J77&lt;&gt;"",$K77&lt;&gt;"",$M77&lt;100),AND($I77&lt;&gt;"",$J77&lt;&gt;"",TODAY()&gt;=$I77)),TRUE,FALSE)</formula>
    </cfRule>
  </conditionalFormatting>
  <conditionalFormatting sqref="F75:F76">
    <cfRule type="expression" dxfId="278" priority="1700" stopIfTrue="1">
      <formula>IF(AND($B75&lt;&gt;"",$I75&lt;&gt;"",$J75&lt;&gt;"",$K75&lt;&gt;"",$L75&lt;&gt;"",$M75=100),TRUE,FALSE)</formula>
    </cfRule>
  </conditionalFormatting>
  <conditionalFormatting sqref="F75:F76">
    <cfRule type="expression" dxfId="277" priority="1701" stopIfTrue="1">
      <formula>IF(AND($B75&lt;&gt;"",$I75&lt;&gt;"",$J75&lt;&gt;"",$J75&lt;TODAY()),TRUE,FALSE)</formula>
    </cfRule>
  </conditionalFormatting>
  <conditionalFormatting sqref="F75:F76">
    <cfRule type="expression" dxfId="276" priority="1702" stopIfTrue="1">
      <formula>IF(OR(AND($B75&lt;&gt;"",$I75&lt;&gt;"",$J75&lt;&gt;"",$K75&lt;&gt;"",$M75&lt;100),AND($I75&lt;&gt;"",$J75&lt;&gt;"",TODAY()&gt;=$I75)),TRUE,FALSE)</formula>
    </cfRule>
  </conditionalFormatting>
  <conditionalFormatting sqref="F77:F78">
    <cfRule type="expression" dxfId="275" priority="1703" stopIfTrue="1">
      <formula>IF(AND($B77&lt;&gt;"",$I77&lt;&gt;"",$J77&lt;&gt;"",$K77&lt;&gt;"",$L77&lt;&gt;"",$M77=100),TRUE,FALSE)</formula>
    </cfRule>
  </conditionalFormatting>
  <conditionalFormatting sqref="F77:F78">
    <cfRule type="expression" dxfId="274" priority="1704" stopIfTrue="1">
      <formula>IF(AND($B77&lt;&gt;"",$I77&lt;&gt;"",$J77&lt;&gt;"",$J77&lt;TODAY()),TRUE,FALSE)</formula>
    </cfRule>
  </conditionalFormatting>
  <conditionalFormatting sqref="F77:F78">
    <cfRule type="expression" dxfId="273" priority="1705" stopIfTrue="1">
      <formula>IF(OR(AND($B77&lt;&gt;"",$I77&lt;&gt;"",$J77&lt;&gt;"",$K77&lt;&gt;"",$M77&lt;100),AND($I77&lt;&gt;"",$J77&lt;&gt;"",TODAY()&gt;=$I77)),TRUE,FALSE)</formula>
    </cfRule>
  </conditionalFormatting>
  <conditionalFormatting sqref="C79:E80 G79:H80 M79:R80">
    <cfRule type="expression" dxfId="272" priority="1706" stopIfTrue="1">
      <formula>IF(AND($B79&lt;&gt;"",$I79&lt;&gt;"",$J79&lt;&gt;"",$K79&lt;&gt;"",$L79&lt;&gt;"",$M79=100),TRUE,FALSE)</formula>
    </cfRule>
  </conditionalFormatting>
  <conditionalFormatting sqref="C79:E80 G79:H80 M79:R80">
    <cfRule type="expression" dxfId="271" priority="1707" stopIfTrue="1">
      <formula>IF(AND($B79&lt;&gt;"",$I79&lt;&gt;"",$J79&lt;&gt;"",$J79&lt;TODAY()),TRUE,FALSE)</formula>
    </cfRule>
  </conditionalFormatting>
  <conditionalFormatting sqref="C79:E80 G79:H80 M79:R80">
    <cfRule type="expression" dxfId="270" priority="1708" stopIfTrue="1">
      <formula>IF(OR(AND($B79&lt;&gt;"",$I79&lt;&gt;"",$J79&lt;&gt;"",$K79&lt;&gt;"",$M79&lt;100),AND($I79&lt;&gt;"",$J79&lt;&gt;"",TODAY()&gt;=$I79)),TRUE,FALSE)</formula>
    </cfRule>
  </conditionalFormatting>
  <conditionalFormatting sqref="C81:E82 G81:H82 M81:R82">
    <cfRule type="expression" dxfId="269" priority="1709" stopIfTrue="1">
      <formula>IF(AND($B81&lt;&gt;"",$I81&lt;&gt;"",$J81&lt;&gt;"",$K81&lt;&gt;"",$L81&lt;&gt;"",$M81=100),TRUE,FALSE)</formula>
    </cfRule>
  </conditionalFormatting>
  <conditionalFormatting sqref="C81:E82 G81:H82 M81:R82">
    <cfRule type="expression" dxfId="268" priority="1710" stopIfTrue="1">
      <formula>IF(AND($B81&lt;&gt;"",$I81&lt;&gt;"",$J81&lt;&gt;"",$J81&lt;TODAY()),TRUE,FALSE)</formula>
    </cfRule>
  </conditionalFormatting>
  <conditionalFormatting sqref="C81:E82 G81:H82 M81:R82">
    <cfRule type="expression" dxfId="267" priority="1711" stopIfTrue="1">
      <formula>IF(OR(AND($B81&lt;&gt;"",$I81&lt;&gt;"",$J81&lt;&gt;"",$K81&lt;&gt;"",$M81&lt;100),AND($I81&lt;&gt;"",$J81&lt;&gt;"",TODAY()&gt;=$I81)),TRUE,FALSE)</formula>
    </cfRule>
  </conditionalFormatting>
  <conditionalFormatting sqref="C83:E84 G83:H84 M83:R84">
    <cfRule type="expression" dxfId="266" priority="1712" stopIfTrue="1">
      <formula>IF(AND($B83&lt;&gt;"",$I83&lt;&gt;"",$J83&lt;&gt;"",$K83&lt;&gt;"",$L83&lt;&gt;"",$M83=100),TRUE,FALSE)</formula>
    </cfRule>
  </conditionalFormatting>
  <conditionalFormatting sqref="C83:E84 G83:H84 M83:R84">
    <cfRule type="expression" dxfId="265" priority="1713" stopIfTrue="1">
      <formula>IF(AND($B83&lt;&gt;"",$I83&lt;&gt;"",$J83&lt;&gt;"",$J83&lt;TODAY()),TRUE,FALSE)</formula>
    </cfRule>
  </conditionalFormatting>
  <conditionalFormatting sqref="C83:E84 G83:H84 M83:R84">
    <cfRule type="expression" dxfId="264" priority="1714" stopIfTrue="1">
      <formula>IF(OR(AND($B83&lt;&gt;"",$I83&lt;&gt;"",$J83&lt;&gt;"",$K83&lt;&gt;"",$M83&lt;100),AND($I83&lt;&gt;"",$J83&lt;&gt;"",TODAY()&gt;=$I83)),TRUE,FALSE)</formula>
    </cfRule>
  </conditionalFormatting>
  <conditionalFormatting sqref="F79:F80">
    <cfRule type="expression" dxfId="263" priority="1715" stopIfTrue="1">
      <formula>IF(AND($B79&lt;&gt;"",$I79&lt;&gt;"",$J79&lt;&gt;"",$K79&lt;&gt;"",$L79&lt;&gt;"",$M79=100),TRUE,FALSE)</formula>
    </cfRule>
  </conditionalFormatting>
  <conditionalFormatting sqref="F79:F80">
    <cfRule type="expression" dxfId="262" priority="1716" stopIfTrue="1">
      <formula>IF(AND($B79&lt;&gt;"",$I79&lt;&gt;"",$J79&lt;&gt;"",$J79&lt;TODAY()),TRUE,FALSE)</formula>
    </cfRule>
  </conditionalFormatting>
  <conditionalFormatting sqref="F79:F80">
    <cfRule type="expression" dxfId="261" priority="1717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260" priority="1718" stopIfTrue="1">
      <formula>IF(AND($B81&lt;&gt;"",$I81&lt;&gt;"",$J81&lt;&gt;"",$K81&lt;&gt;"",$L81&lt;&gt;"",$M81=100),TRUE,FALSE)</formula>
    </cfRule>
  </conditionalFormatting>
  <conditionalFormatting sqref="F81:F82">
    <cfRule type="expression" dxfId="259" priority="1719" stopIfTrue="1">
      <formula>IF(AND($B81&lt;&gt;"",$I81&lt;&gt;"",$J81&lt;&gt;"",$J81&lt;TODAY()),TRUE,FALSE)</formula>
    </cfRule>
  </conditionalFormatting>
  <conditionalFormatting sqref="F81:F82">
    <cfRule type="expression" dxfId="258" priority="1720" stopIfTrue="1">
      <formula>IF(OR(AND($B81&lt;&gt;"",$I81&lt;&gt;"",$J81&lt;&gt;"",$K81&lt;&gt;"",$M81&lt;100),AND($I81&lt;&gt;"",$J81&lt;&gt;"",TODAY()&gt;=$I81)),TRUE,FALSE)</formula>
    </cfRule>
  </conditionalFormatting>
  <conditionalFormatting sqref="F83:F84">
    <cfRule type="expression" dxfId="257" priority="1721" stopIfTrue="1">
      <formula>IF(AND($B83&lt;&gt;"",$I83&lt;&gt;"",$J83&lt;&gt;"",$K83&lt;&gt;"",$L83&lt;&gt;"",$M83=100),TRUE,FALSE)</formula>
    </cfRule>
  </conditionalFormatting>
  <conditionalFormatting sqref="F83:F84">
    <cfRule type="expression" dxfId="256" priority="1722" stopIfTrue="1">
      <formula>IF(AND($B83&lt;&gt;"",$I83&lt;&gt;"",$J83&lt;&gt;"",$J83&lt;TODAY()),TRUE,FALSE)</formula>
    </cfRule>
  </conditionalFormatting>
  <conditionalFormatting sqref="F83:F84">
    <cfRule type="expression" dxfId="255" priority="1723" stopIfTrue="1">
      <formula>IF(OR(AND($B83&lt;&gt;"",$I83&lt;&gt;"",$J83&lt;&gt;"",$K83&lt;&gt;"",$M83&lt;100),AND($I83&lt;&gt;"",$J83&lt;&gt;"",TODAY()&gt;=$I83)),TRUE,FALSE)</formula>
    </cfRule>
  </conditionalFormatting>
  <conditionalFormatting sqref="I75:I76">
    <cfRule type="expression" dxfId="254" priority="1724" stopIfTrue="1">
      <formula>IF(AND($B75&lt;&gt;"",$I75&lt;&gt;"",$J75&lt;&gt;"",$K75&lt;&gt;"",$L75&lt;&gt;"",$M75=100),TRUE,FALSE)</formula>
    </cfRule>
  </conditionalFormatting>
  <conditionalFormatting sqref="I75:I76">
    <cfRule type="expression" dxfId="253" priority="1725" stopIfTrue="1">
      <formula>IF(AND($B75&lt;&gt;"",$I75&lt;&gt;"",$J75&lt;&gt;"",$J75&lt;TODAY()),TRUE,FALSE)</formula>
    </cfRule>
  </conditionalFormatting>
  <conditionalFormatting sqref="I75:I76">
    <cfRule type="expression" dxfId="252" priority="1726" stopIfTrue="1">
      <formula>IF(OR(AND($B75&lt;&gt;"",$I75&lt;&gt;"",$J75&lt;&gt;"",$K75&lt;&gt;"",$M75&lt;100),AND($I75&lt;&gt;"",$J75&lt;&gt;"",TODAY()&gt;=$I75)),TRUE,FALSE)</formula>
    </cfRule>
  </conditionalFormatting>
  <conditionalFormatting sqref="I77:I78">
    <cfRule type="expression" dxfId="251" priority="1727" stopIfTrue="1">
      <formula>IF(AND($B77&lt;&gt;"",$I77&lt;&gt;"",$J77&lt;&gt;"",$K77&lt;&gt;"",$L77&lt;&gt;"",$M77=100),TRUE,FALSE)</formula>
    </cfRule>
  </conditionalFormatting>
  <conditionalFormatting sqref="I77:I78">
    <cfRule type="expression" dxfId="250" priority="1728" stopIfTrue="1">
      <formula>IF(AND($B77&lt;&gt;"",$I77&lt;&gt;"",$J77&lt;&gt;"",$J77&lt;TODAY()),TRUE,FALSE)</formula>
    </cfRule>
  </conditionalFormatting>
  <conditionalFormatting sqref="I77:I78">
    <cfRule type="expression" dxfId="249" priority="1729" stopIfTrue="1">
      <formula>IF(OR(AND($B77&lt;&gt;"",$I77&lt;&gt;"",$J77&lt;&gt;"",$K77&lt;&gt;"",$M77&lt;100),AND($I77&lt;&gt;"",$J77&lt;&gt;"",TODAY()&gt;=$I77)),TRUE,FALSE)</formula>
    </cfRule>
  </conditionalFormatting>
  <conditionalFormatting sqref="I79:I80">
    <cfRule type="expression" dxfId="248" priority="1730" stopIfTrue="1">
      <formula>IF(AND($B79&lt;&gt;"",$I79&lt;&gt;"",$J79&lt;&gt;"",$K79&lt;&gt;"",$L79&lt;&gt;"",$M79=100),TRUE,FALSE)</formula>
    </cfRule>
  </conditionalFormatting>
  <conditionalFormatting sqref="I79:I80">
    <cfRule type="expression" dxfId="247" priority="1731" stopIfTrue="1">
      <formula>IF(AND($B79&lt;&gt;"",$I79&lt;&gt;"",$J79&lt;&gt;"",$J79&lt;TODAY()),TRUE,FALSE)</formula>
    </cfRule>
  </conditionalFormatting>
  <conditionalFormatting sqref="I79:I80">
    <cfRule type="expression" dxfId="246" priority="1732" stopIfTrue="1">
      <formula>IF(OR(AND($B79&lt;&gt;"",$I79&lt;&gt;"",$J79&lt;&gt;"",$K79&lt;&gt;"",$M79&lt;100),AND($I79&lt;&gt;"",$J79&lt;&gt;"",TODAY()&gt;=$I79)),TRUE,FALSE)</formula>
    </cfRule>
  </conditionalFormatting>
  <conditionalFormatting sqref="I81:I82">
    <cfRule type="expression" dxfId="245" priority="1733" stopIfTrue="1">
      <formula>IF(AND($B81&lt;&gt;"",$I81&lt;&gt;"",$J81&lt;&gt;"",$K81&lt;&gt;"",$L81&lt;&gt;"",$M81=100),TRUE,FALSE)</formula>
    </cfRule>
  </conditionalFormatting>
  <conditionalFormatting sqref="I81:I82">
    <cfRule type="expression" dxfId="244" priority="1734" stopIfTrue="1">
      <formula>IF(AND($B81&lt;&gt;"",$I81&lt;&gt;"",$J81&lt;&gt;"",$J81&lt;TODAY()),TRUE,FALSE)</formula>
    </cfRule>
  </conditionalFormatting>
  <conditionalFormatting sqref="I81:I82">
    <cfRule type="expression" dxfId="243" priority="1735" stopIfTrue="1">
      <formula>IF(OR(AND($B81&lt;&gt;"",$I81&lt;&gt;"",$J81&lt;&gt;"",$K81&lt;&gt;"",$M81&lt;100),AND($I81&lt;&gt;"",$J81&lt;&gt;"",TODAY()&gt;=$I81)),TRUE,FALSE)</formula>
    </cfRule>
  </conditionalFormatting>
  <conditionalFormatting sqref="I83:I84">
    <cfRule type="expression" dxfId="242" priority="1736" stopIfTrue="1">
      <formula>IF(AND($B83&lt;&gt;"",$I83&lt;&gt;"",$J83&lt;&gt;"",$K83&lt;&gt;"",$L83&lt;&gt;"",$M83=100),TRUE,FALSE)</formula>
    </cfRule>
  </conditionalFormatting>
  <conditionalFormatting sqref="I83:I84">
    <cfRule type="expression" dxfId="241" priority="1737" stopIfTrue="1">
      <formula>IF(AND($B83&lt;&gt;"",$I83&lt;&gt;"",$J83&lt;&gt;"",$J83&lt;TODAY()),TRUE,FALSE)</formula>
    </cfRule>
  </conditionalFormatting>
  <conditionalFormatting sqref="I83:I84">
    <cfRule type="expression" dxfId="240" priority="1738" stopIfTrue="1">
      <formula>IF(OR(AND($B83&lt;&gt;"",$I83&lt;&gt;"",$J83&lt;&gt;"",$K83&lt;&gt;"",$M83&lt;100),AND($I83&lt;&gt;"",$J83&lt;&gt;"",TODAY()&gt;=$I83)),TRUE,FALSE)</formula>
    </cfRule>
  </conditionalFormatting>
  <conditionalFormatting sqref="S77:EO77">
    <cfRule type="expression" dxfId="239" priority="1739" stopIfTrue="1">
      <formula>IF(AND($B77&lt;&gt;"",$I77&lt;&gt;"", $I77&lt;=S$9,S$9&lt;=$J77),TRUE,FALSE)</formula>
    </cfRule>
  </conditionalFormatting>
  <conditionalFormatting sqref="S77:EO77">
    <cfRule type="expression" dxfId="238" priority="1740" stopIfTrue="1">
      <formula>IF(AND($B77="", #REF!&lt;&gt;"",#REF!&lt;=S$9,S$9&lt;=#REF!),TRUE,FALSE)</formula>
    </cfRule>
  </conditionalFormatting>
  <conditionalFormatting sqref="S86:EO86">
    <cfRule type="expression" dxfId="237" priority="1741" stopIfTrue="1">
      <formula>IF(AND($B86&lt;&gt;"",$I86&lt;&gt;"", $I86&lt;=S$9,S$9&lt;=$J86),TRUE,FALSE)</formula>
    </cfRule>
  </conditionalFormatting>
  <conditionalFormatting sqref="S86:EO86">
    <cfRule type="expression" dxfId="236" priority="1742" stopIfTrue="1">
      <formula>IF(AND($B86="", $K85&lt;&gt;"",$K85&lt;=S$9,S$9&lt;=$L85),TRUE,FALSE)</formula>
    </cfRule>
  </conditionalFormatting>
  <conditionalFormatting sqref="S85:EO85">
    <cfRule type="expression" dxfId="235" priority="1743" stopIfTrue="1">
      <formula>IF(AND($B85&lt;&gt;"",$I85&lt;&gt;"", $I85&lt;=S$9,S$9&lt;=$J85),TRUE,FALSE)</formula>
    </cfRule>
  </conditionalFormatting>
  <conditionalFormatting sqref="S85:EO85">
    <cfRule type="expression" dxfId="234" priority="1744" stopIfTrue="1">
      <formula>IF(AND($B85="", $K80&lt;&gt;"",$K80&lt;=S$9,S$9&lt;=$L80),TRUE,FALSE)</formula>
    </cfRule>
  </conditionalFormatting>
  <conditionalFormatting sqref="C85:E86 G85:H86 M85:R86">
    <cfRule type="expression" dxfId="233" priority="1745" stopIfTrue="1">
      <formula>IF(AND($B85&lt;&gt;"",$I85&lt;&gt;"",$J85&lt;&gt;"",$K85&lt;&gt;"",$L85&lt;&gt;"",$M85=100),TRUE,FALSE)</formula>
    </cfRule>
  </conditionalFormatting>
  <conditionalFormatting sqref="C85:E86 G85:H86 M85:R86">
    <cfRule type="expression" dxfId="232" priority="1746" stopIfTrue="1">
      <formula>IF(AND($B85&lt;&gt;"",$I85&lt;&gt;"",$J85&lt;&gt;"",$J85&lt;TODAY()),TRUE,FALSE)</formula>
    </cfRule>
  </conditionalFormatting>
  <conditionalFormatting sqref="C85:E86 G85:H86 M85:R86">
    <cfRule type="expression" dxfId="231" priority="1747" stopIfTrue="1">
      <formula>IF(OR(AND($B85&lt;&gt;"",$I85&lt;&gt;"",$J85&lt;&gt;"",$K85&lt;&gt;"",$M85&lt;100),AND($I85&lt;&gt;"",$J85&lt;&gt;"",TODAY()&gt;=$I85)),TRUE,FALSE)</formula>
    </cfRule>
  </conditionalFormatting>
  <conditionalFormatting sqref="F85:F86">
    <cfRule type="expression" dxfId="230" priority="1748" stopIfTrue="1">
      <formula>IF(AND($B85&lt;&gt;"",$I85&lt;&gt;"",$J85&lt;&gt;"",$K85&lt;&gt;"",$L85&lt;&gt;"",$M85=100),TRUE,FALSE)</formula>
    </cfRule>
  </conditionalFormatting>
  <conditionalFormatting sqref="F85:F86">
    <cfRule type="expression" dxfId="229" priority="1749" stopIfTrue="1">
      <formula>IF(AND($B85&lt;&gt;"",$I85&lt;&gt;"",$J85&lt;&gt;"",$J85&lt;TODAY()),TRUE,FALSE)</formula>
    </cfRule>
  </conditionalFormatting>
  <conditionalFormatting sqref="F85:F86">
    <cfRule type="expression" dxfId="228" priority="1750" stopIfTrue="1">
      <formula>IF(OR(AND($B85&lt;&gt;"",$I85&lt;&gt;"",$J85&lt;&gt;"",$K85&lt;&gt;"",$M85&lt;100),AND($I85&lt;&gt;"",$J85&lt;&gt;"",TODAY()&gt;=$I85)),TRUE,FALSE)</formula>
    </cfRule>
  </conditionalFormatting>
  <conditionalFormatting sqref="I85:I86">
    <cfRule type="expression" dxfId="227" priority="1751" stopIfTrue="1">
      <formula>IF(AND($B85&lt;&gt;"",$I85&lt;&gt;"",$J85&lt;&gt;"",$K85&lt;&gt;"",$L85&lt;&gt;"",$M85=100),TRUE,FALSE)</formula>
    </cfRule>
  </conditionalFormatting>
  <conditionalFormatting sqref="I85:I86">
    <cfRule type="expression" dxfId="226" priority="1752" stopIfTrue="1">
      <formula>IF(AND($B85&lt;&gt;"",$I85&lt;&gt;"",$J85&lt;&gt;"",$J85&lt;TODAY()),TRUE,FALSE)</formula>
    </cfRule>
  </conditionalFormatting>
  <conditionalFormatting sqref="I85:I86">
    <cfRule type="expression" dxfId="225" priority="1753" stopIfTrue="1">
      <formula>IF(OR(AND($B85&lt;&gt;"",$I85&lt;&gt;"",$J85&lt;&gt;"",$K85&lt;&gt;"",$M85&lt;100),AND($I85&lt;&gt;"",$J85&lt;&gt;"",TODAY()&gt;=$I85)),TRUE,FALSE)</formula>
    </cfRule>
  </conditionalFormatting>
  <conditionalFormatting sqref="K75:K76">
    <cfRule type="expression" dxfId="224" priority="1754" stopIfTrue="1">
      <formula>IF(AND($B75&lt;&gt;"",$I75&lt;&gt;"",$J75&lt;&gt;"",$K75&lt;&gt;"",$L75&lt;&gt;"",$M75=100),TRUE,FALSE)</formula>
    </cfRule>
  </conditionalFormatting>
  <conditionalFormatting sqref="K75:K76">
    <cfRule type="expression" dxfId="223" priority="1755" stopIfTrue="1">
      <formula>IF(AND($B75&lt;&gt;"",$I75&lt;&gt;"",$J75&lt;&gt;"",$J75&lt;TODAY()),TRUE,FALSE)</formula>
    </cfRule>
  </conditionalFormatting>
  <conditionalFormatting sqref="K75:K76">
    <cfRule type="expression" dxfId="222" priority="1756" stopIfTrue="1">
      <formula>IF(OR(AND($B75&lt;&gt;"",$I75&lt;&gt;"",$J75&lt;&gt;"",$K75&lt;&gt;"",$M75&lt;100),AND($I75&lt;&gt;"",$J75&lt;&gt;"",TODAY()&gt;=$I75)),TRUE,FALSE)</formula>
    </cfRule>
  </conditionalFormatting>
  <conditionalFormatting sqref="K77:K78">
    <cfRule type="expression" dxfId="221" priority="1757" stopIfTrue="1">
      <formula>IF(AND($B77&lt;&gt;"",$I77&lt;&gt;"",$J77&lt;&gt;"",$K77&lt;&gt;"",$L77&lt;&gt;"",$M77=100),TRUE,FALSE)</formula>
    </cfRule>
  </conditionalFormatting>
  <conditionalFormatting sqref="K77:K78">
    <cfRule type="expression" dxfId="220" priority="1758" stopIfTrue="1">
      <formula>IF(AND($B77&lt;&gt;"",$I77&lt;&gt;"",$J77&lt;&gt;"",$J77&lt;TODAY()),TRUE,FALSE)</formula>
    </cfRule>
  </conditionalFormatting>
  <conditionalFormatting sqref="K77:K78">
    <cfRule type="expression" dxfId="219" priority="1759" stopIfTrue="1">
      <formula>IF(OR(AND($B77&lt;&gt;"",$I77&lt;&gt;"",$J77&lt;&gt;"",$K77&lt;&gt;"",$M77&lt;100),AND($I77&lt;&gt;"",$J77&lt;&gt;"",TODAY()&gt;=$I77)),TRUE,FALSE)</formula>
    </cfRule>
  </conditionalFormatting>
  <conditionalFormatting sqref="K79:K80">
    <cfRule type="expression" dxfId="218" priority="1760" stopIfTrue="1">
      <formula>IF(AND($B79&lt;&gt;"",$I79&lt;&gt;"",$J79&lt;&gt;"",$K79&lt;&gt;"",$L79&lt;&gt;"",$M79=100),TRUE,FALSE)</formula>
    </cfRule>
  </conditionalFormatting>
  <conditionalFormatting sqref="K79:K80">
    <cfRule type="expression" dxfId="217" priority="1761" stopIfTrue="1">
      <formula>IF(AND($B79&lt;&gt;"",$I79&lt;&gt;"",$J79&lt;&gt;"",$J79&lt;TODAY()),TRUE,FALSE)</formula>
    </cfRule>
  </conditionalFormatting>
  <conditionalFormatting sqref="K79:K80">
    <cfRule type="expression" dxfId="216" priority="1762" stopIfTrue="1">
      <formula>IF(OR(AND($B79&lt;&gt;"",$I79&lt;&gt;"",$J79&lt;&gt;"",$K79&lt;&gt;"",$M79&lt;100),AND($I79&lt;&gt;"",$J79&lt;&gt;"",TODAY()&gt;=$I79)),TRUE,FALSE)</formula>
    </cfRule>
  </conditionalFormatting>
  <conditionalFormatting sqref="K81:K82">
    <cfRule type="expression" dxfId="215" priority="1763" stopIfTrue="1">
      <formula>IF(AND($B81&lt;&gt;"",$I81&lt;&gt;"",$J81&lt;&gt;"",$K81&lt;&gt;"",$L81&lt;&gt;"",$M81=100),TRUE,FALSE)</formula>
    </cfRule>
  </conditionalFormatting>
  <conditionalFormatting sqref="K81:K82">
    <cfRule type="expression" dxfId="214" priority="1764" stopIfTrue="1">
      <formula>IF(AND($B81&lt;&gt;"",$I81&lt;&gt;"",$J81&lt;&gt;"",$J81&lt;TODAY()),TRUE,FALSE)</formula>
    </cfRule>
  </conditionalFormatting>
  <conditionalFormatting sqref="K81:K82">
    <cfRule type="expression" dxfId="213" priority="1765" stopIfTrue="1">
      <formula>IF(OR(AND($B81&lt;&gt;"",$I81&lt;&gt;"",$J81&lt;&gt;"",$K81&lt;&gt;"",$M81&lt;100),AND($I81&lt;&gt;"",$J81&lt;&gt;"",TODAY()&gt;=$I81)),TRUE,FALSE)</formula>
    </cfRule>
  </conditionalFormatting>
  <conditionalFormatting sqref="K83:K84">
    <cfRule type="expression" dxfId="212" priority="1766" stopIfTrue="1">
      <formula>IF(AND($B83&lt;&gt;"",$I83&lt;&gt;"",$J83&lt;&gt;"",$K83&lt;&gt;"",$L83&lt;&gt;"",$M83=100),TRUE,FALSE)</formula>
    </cfRule>
  </conditionalFormatting>
  <conditionalFormatting sqref="K83:K84">
    <cfRule type="expression" dxfId="211" priority="1767" stopIfTrue="1">
      <formula>IF(AND($B83&lt;&gt;"",$I83&lt;&gt;"",$J83&lt;&gt;"",$J83&lt;TODAY()),TRUE,FALSE)</formula>
    </cfRule>
  </conditionalFormatting>
  <conditionalFormatting sqref="K83:K84">
    <cfRule type="expression" dxfId="210" priority="1768" stopIfTrue="1">
      <formula>IF(OR(AND($B83&lt;&gt;"",$I83&lt;&gt;"",$J83&lt;&gt;"",$K83&lt;&gt;"",$M83&lt;100),AND($I83&lt;&gt;"",$J83&lt;&gt;"",TODAY()&gt;=$I83)),TRUE,FALSE)</formula>
    </cfRule>
  </conditionalFormatting>
  <conditionalFormatting sqref="K85:K86">
    <cfRule type="expression" dxfId="209" priority="1769" stopIfTrue="1">
      <formula>IF(AND($B85&lt;&gt;"",$I85&lt;&gt;"",$J85&lt;&gt;"",$K85&lt;&gt;"",$L85&lt;&gt;"",$M85=100),TRUE,FALSE)</formula>
    </cfRule>
  </conditionalFormatting>
  <conditionalFormatting sqref="K85:K86">
    <cfRule type="expression" dxfId="208" priority="1770" stopIfTrue="1">
      <formula>IF(AND($B85&lt;&gt;"",$I85&lt;&gt;"",$J85&lt;&gt;"",$J85&lt;TODAY()),TRUE,FALSE)</formula>
    </cfRule>
  </conditionalFormatting>
  <conditionalFormatting sqref="K85:K86">
    <cfRule type="expression" dxfId="207" priority="1771" stopIfTrue="1">
      <formula>IF(OR(AND($B85&lt;&gt;"",$I85&lt;&gt;"",$J85&lt;&gt;"",$K85&lt;&gt;"",$M85&lt;100),AND($I85&lt;&gt;"",$J85&lt;&gt;"",TODAY()&gt;=$I85)),TRUE,FALSE)</formula>
    </cfRule>
  </conditionalFormatting>
  <conditionalFormatting sqref="S105:EO105 S107:EO107 S99:EO99">
    <cfRule type="expression" dxfId="206" priority="1772" stopIfTrue="1">
      <formula>IF(AND($B99&lt;&gt;"",$I99&lt;&gt;"", $I99&lt;=S$9,S$9&lt;=$J99),TRUE,FALSE)</formula>
    </cfRule>
  </conditionalFormatting>
  <conditionalFormatting sqref="S105:EO105 S107:EO107 S99:EO99">
    <cfRule type="expression" dxfId="205" priority="1773" stopIfTrue="1">
      <formula>IF(AND($B99="", $K66&lt;&gt;"",$K66&lt;=S$9,S$9&lt;=$L66),TRUE,FALSE)</formula>
    </cfRule>
  </conditionalFormatting>
  <conditionalFormatting sqref="S101:EO101 S103:EO103 S97:EO97">
    <cfRule type="expression" dxfId="204" priority="1774" stopIfTrue="1">
      <formula>IF(AND($B97&lt;&gt;"",$I97&lt;&gt;"", $I97&lt;=S$9,S$9&lt;=$J97),TRUE,FALSE)</formula>
    </cfRule>
  </conditionalFormatting>
  <conditionalFormatting sqref="S101:EO101 S103:EO103 S97:EO97">
    <cfRule type="expression" dxfId="203" priority="1775" stopIfTrue="1">
      <formula>IF(AND($B97="", $K66&lt;&gt;"",$K66&lt;=S$9,S$9&lt;=$L66),TRUE,FALSE)</formula>
    </cfRule>
  </conditionalFormatting>
  <conditionalFormatting sqref="S151:EO151">
    <cfRule type="expression" dxfId="202" priority="1776" stopIfTrue="1">
      <formula>IF(AND($B151&lt;&gt;"",$I151&lt;&gt;"", $I151&lt;=S$9,S$9&lt;=$J151),TRUE,FALSE)</formula>
    </cfRule>
  </conditionalFormatting>
  <conditionalFormatting sqref="S151:EO151">
    <cfRule type="expression" dxfId="201" priority="1777" stopIfTrue="1">
      <formula>IF(AND($B151="", $K148&lt;&gt;"",$K148&lt;=S$9,S$9&lt;=$L148),TRUE,FALSE)</formula>
    </cfRule>
  </conditionalFormatting>
  <conditionalFormatting sqref="L17:L18">
    <cfRule type="expression" dxfId="200" priority="1778" stopIfTrue="1">
      <formula>IF(AND($B17&lt;&gt;"",$I17&lt;&gt;"",$J17&lt;&gt;"",$K17&lt;&gt;"",$L17&lt;&gt;"",$M17=100),TRUE,FALSE)</formula>
    </cfRule>
  </conditionalFormatting>
  <conditionalFormatting sqref="L17:L18">
    <cfRule type="expression" dxfId="199" priority="1779" stopIfTrue="1">
      <formula>IF(AND($B17&lt;&gt;"",$I17&lt;&gt;"",$J17&lt;&gt;"",$J17&lt;TODAY()),TRUE,FALSE)</formula>
    </cfRule>
  </conditionalFormatting>
  <conditionalFormatting sqref="L17:L18">
    <cfRule type="expression" dxfId="198" priority="1780" stopIfTrue="1">
      <formula>IF(OR(AND($B17&lt;&gt;"",$I17&lt;&gt;"",$J17&lt;&gt;"",$K17&lt;&gt;"",$M17&lt;100),AND($I17&lt;&gt;"",$J17&lt;&gt;"",TODAY()&gt;=$I17)),TRUE,FALSE)</formula>
    </cfRule>
  </conditionalFormatting>
  <conditionalFormatting sqref="L19:L20">
    <cfRule type="expression" dxfId="197" priority="1781" stopIfTrue="1">
      <formula>IF(AND($B19&lt;&gt;"",$I19&lt;&gt;"",$J19&lt;&gt;"",$K19&lt;&gt;"",$L19&lt;&gt;"",$M19=100),TRUE,FALSE)</formula>
    </cfRule>
  </conditionalFormatting>
  <conditionalFormatting sqref="L19:L20">
    <cfRule type="expression" dxfId="196" priority="1782" stopIfTrue="1">
      <formula>IF(AND($B19&lt;&gt;"",$I19&lt;&gt;"",$J19&lt;&gt;"",$J19&lt;TODAY()),TRUE,FALSE)</formula>
    </cfRule>
  </conditionalFormatting>
  <conditionalFormatting sqref="L19:L20">
    <cfRule type="expression" dxfId="195" priority="1783" stopIfTrue="1">
      <formula>IF(OR(AND($B19&lt;&gt;"",$I19&lt;&gt;"",$J19&lt;&gt;"",$K19&lt;&gt;"",$M19&lt;100),AND($I19&lt;&gt;"",$J19&lt;&gt;"",TODAY()&gt;=$I19)),TRUE,FALSE)</formula>
    </cfRule>
  </conditionalFormatting>
  <conditionalFormatting sqref="L21:L22">
    <cfRule type="expression" dxfId="194" priority="1784" stopIfTrue="1">
      <formula>IF(AND($B21&lt;&gt;"",$I21&lt;&gt;"",$J21&lt;&gt;"",$K21&lt;&gt;"",$L21&lt;&gt;"",$M21=100),TRUE,FALSE)</formula>
    </cfRule>
  </conditionalFormatting>
  <conditionalFormatting sqref="L21:L22">
    <cfRule type="expression" dxfId="193" priority="1785" stopIfTrue="1">
      <formula>IF(AND($B21&lt;&gt;"",$I21&lt;&gt;"",$J21&lt;&gt;"",$J21&lt;TODAY()),TRUE,FALSE)</formula>
    </cfRule>
  </conditionalFormatting>
  <conditionalFormatting sqref="L21:L22">
    <cfRule type="expression" dxfId="192" priority="1786" stopIfTrue="1">
      <formula>IF(OR(AND($B21&lt;&gt;"",$I21&lt;&gt;"",$J21&lt;&gt;"",$K21&lt;&gt;"",$M21&lt;100),AND($I21&lt;&gt;"",$J21&lt;&gt;"",TODAY()&gt;=$I21)),TRUE,FALSE)</formula>
    </cfRule>
  </conditionalFormatting>
  <conditionalFormatting sqref="L23:L24">
    <cfRule type="expression" dxfId="191" priority="1787" stopIfTrue="1">
      <formula>IF(AND($B23&lt;&gt;"",$I23&lt;&gt;"",$J23&lt;&gt;"",$K23&lt;&gt;"",$L23&lt;&gt;"",$M23=100),TRUE,FALSE)</formula>
    </cfRule>
  </conditionalFormatting>
  <conditionalFormatting sqref="L23:L24">
    <cfRule type="expression" dxfId="190" priority="1788" stopIfTrue="1">
      <formula>IF(AND($B23&lt;&gt;"",$I23&lt;&gt;"",$J23&lt;&gt;"",$J23&lt;TODAY()),TRUE,FALSE)</formula>
    </cfRule>
  </conditionalFormatting>
  <conditionalFormatting sqref="L23:L24">
    <cfRule type="expression" dxfId="189" priority="1789" stopIfTrue="1">
      <formula>IF(OR(AND($B23&lt;&gt;"",$I23&lt;&gt;"",$J23&lt;&gt;"",$K23&lt;&gt;"",$M23&lt;100),AND($I23&lt;&gt;"",$J23&lt;&gt;"",TODAY()&gt;=$I23)),TRUE,FALSE)</formula>
    </cfRule>
  </conditionalFormatting>
  <conditionalFormatting sqref="L25:L26">
    <cfRule type="expression" dxfId="188" priority="1790" stopIfTrue="1">
      <formula>IF(AND($B25&lt;&gt;"",$I25&lt;&gt;"",$J25&lt;&gt;"",$K25&lt;&gt;"",$L25&lt;&gt;"",$M25=100),TRUE,FALSE)</formula>
    </cfRule>
  </conditionalFormatting>
  <conditionalFormatting sqref="L25:L26">
    <cfRule type="expression" dxfId="187" priority="1791" stopIfTrue="1">
      <formula>IF(AND($B25&lt;&gt;"",$I25&lt;&gt;"",$J25&lt;&gt;"",$J25&lt;TODAY()),TRUE,FALSE)</formula>
    </cfRule>
  </conditionalFormatting>
  <conditionalFormatting sqref="L25:L26">
    <cfRule type="expression" dxfId="186" priority="1792" stopIfTrue="1">
      <formula>IF(OR(AND($B25&lt;&gt;"",$I25&lt;&gt;"",$J25&lt;&gt;"",$K25&lt;&gt;"",$M25&lt;100),AND($I25&lt;&gt;"",$J25&lt;&gt;"",TODAY()&gt;=$I25)),TRUE,FALSE)</formula>
    </cfRule>
  </conditionalFormatting>
  <conditionalFormatting sqref="L27:L28">
    <cfRule type="expression" dxfId="185" priority="1793" stopIfTrue="1">
      <formula>IF(AND($B27&lt;&gt;"",$I27&lt;&gt;"",$J27&lt;&gt;"",$K27&lt;&gt;"",$L27&lt;&gt;"",$M27=100),TRUE,FALSE)</formula>
    </cfRule>
  </conditionalFormatting>
  <conditionalFormatting sqref="L27:L28">
    <cfRule type="expression" dxfId="184" priority="1794" stopIfTrue="1">
      <formula>IF(AND($B27&lt;&gt;"",$I27&lt;&gt;"",$J27&lt;&gt;"",$J27&lt;TODAY()),TRUE,FALSE)</formula>
    </cfRule>
  </conditionalFormatting>
  <conditionalFormatting sqref="L27:L28">
    <cfRule type="expression" dxfId="183" priority="1795" stopIfTrue="1">
      <formula>IF(OR(AND($B27&lt;&gt;"",$I27&lt;&gt;"",$J27&lt;&gt;"",$K27&lt;&gt;"",$M27&lt;100),AND($I27&lt;&gt;"",$J27&lt;&gt;"",TODAY()&gt;=$I27)),TRUE,FALSE)</formula>
    </cfRule>
  </conditionalFormatting>
  <conditionalFormatting sqref="L29:L30">
    <cfRule type="expression" dxfId="182" priority="1796" stopIfTrue="1">
      <formula>IF(AND($B29&lt;&gt;"",$I29&lt;&gt;"",$J29&lt;&gt;"",$K29&lt;&gt;"",$L29&lt;&gt;"",$M29=100),TRUE,FALSE)</formula>
    </cfRule>
  </conditionalFormatting>
  <conditionalFormatting sqref="L29:L30">
    <cfRule type="expression" dxfId="181" priority="1797" stopIfTrue="1">
      <formula>IF(AND($B29&lt;&gt;"",$I29&lt;&gt;"",$J29&lt;&gt;"",$J29&lt;TODAY()),TRUE,FALSE)</formula>
    </cfRule>
  </conditionalFormatting>
  <conditionalFormatting sqref="L29:L30">
    <cfRule type="expression" dxfId="180" priority="1798" stopIfTrue="1">
      <formula>IF(OR(AND($B29&lt;&gt;"",$I29&lt;&gt;"",$J29&lt;&gt;"",$K29&lt;&gt;"",$M29&lt;100),AND($I29&lt;&gt;"",$J29&lt;&gt;"",TODAY()&gt;=$I29)),TRUE,FALSE)</formula>
    </cfRule>
  </conditionalFormatting>
  <conditionalFormatting sqref="L31:L32">
    <cfRule type="expression" dxfId="179" priority="1799" stopIfTrue="1">
      <formula>IF(AND($B31&lt;&gt;"",$I31&lt;&gt;"",$J31&lt;&gt;"",$K31&lt;&gt;"",$L31&lt;&gt;"",$M31=100),TRUE,FALSE)</formula>
    </cfRule>
  </conditionalFormatting>
  <conditionalFormatting sqref="L31:L32">
    <cfRule type="expression" dxfId="178" priority="1800" stopIfTrue="1">
      <formula>IF(AND($B31&lt;&gt;"",$I31&lt;&gt;"",$J31&lt;&gt;"",$J31&lt;TODAY()),TRUE,FALSE)</formula>
    </cfRule>
  </conditionalFormatting>
  <conditionalFormatting sqref="L31:L32">
    <cfRule type="expression" dxfId="177" priority="1801" stopIfTrue="1">
      <formula>IF(OR(AND($B31&lt;&gt;"",$I31&lt;&gt;"",$J31&lt;&gt;"",$K31&lt;&gt;"",$M31&lt;100),AND($I31&lt;&gt;"",$J31&lt;&gt;"",TODAY()&gt;=$I31)),TRUE,FALSE)</formula>
    </cfRule>
  </conditionalFormatting>
  <conditionalFormatting sqref="L33:L34">
    <cfRule type="expression" dxfId="176" priority="1802" stopIfTrue="1">
      <formula>IF(AND($B33&lt;&gt;"",$I33&lt;&gt;"",$J33&lt;&gt;"",$K33&lt;&gt;"",$L33&lt;&gt;"",$M33=100),TRUE,FALSE)</formula>
    </cfRule>
  </conditionalFormatting>
  <conditionalFormatting sqref="L33:L34">
    <cfRule type="expression" dxfId="175" priority="1803" stopIfTrue="1">
      <formula>IF(AND($B33&lt;&gt;"",$I33&lt;&gt;"",$J33&lt;&gt;"",$J33&lt;TODAY()),TRUE,FALSE)</formula>
    </cfRule>
  </conditionalFormatting>
  <conditionalFormatting sqref="L33:L34">
    <cfRule type="expression" dxfId="174" priority="1804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173" priority="1805" stopIfTrue="1">
      <formula>IF(AND($B35&lt;&gt;"",$I35&lt;&gt;"",$J35&lt;&gt;"",$K35&lt;&gt;"",$L35&lt;&gt;"",$M35=100),TRUE,FALSE)</formula>
    </cfRule>
  </conditionalFormatting>
  <conditionalFormatting sqref="L35:L36">
    <cfRule type="expression" dxfId="172" priority="1806" stopIfTrue="1">
      <formula>IF(AND($B35&lt;&gt;"",$I35&lt;&gt;"",$J35&lt;&gt;"",$J35&lt;TODAY()),TRUE,FALSE)</formula>
    </cfRule>
  </conditionalFormatting>
  <conditionalFormatting sqref="L35:L36">
    <cfRule type="expression" dxfId="171" priority="1807" stopIfTrue="1">
      <formula>IF(OR(AND($B35&lt;&gt;"",$I35&lt;&gt;"",$J35&lt;&gt;"",$K35&lt;&gt;"",$M35&lt;100),AND($I35&lt;&gt;"",$J35&lt;&gt;"",TODAY()&gt;=$I35)),TRUE,FALSE)</formula>
    </cfRule>
  </conditionalFormatting>
  <conditionalFormatting sqref="L37:L38">
    <cfRule type="expression" dxfId="170" priority="1808" stopIfTrue="1">
      <formula>IF(AND($B37&lt;&gt;"",$I37&lt;&gt;"",$J37&lt;&gt;"",$K37&lt;&gt;"",$L37&lt;&gt;"",$M37=100),TRUE,FALSE)</formula>
    </cfRule>
  </conditionalFormatting>
  <conditionalFormatting sqref="L37:L38">
    <cfRule type="expression" dxfId="169" priority="1809" stopIfTrue="1">
      <formula>IF(AND($B37&lt;&gt;"",$I37&lt;&gt;"",$J37&lt;&gt;"",$J37&lt;TODAY()),TRUE,FALSE)</formula>
    </cfRule>
  </conditionalFormatting>
  <conditionalFormatting sqref="L37:L38">
    <cfRule type="expression" dxfId="168" priority="1810" stopIfTrue="1">
      <formula>IF(OR(AND($B37&lt;&gt;"",$I37&lt;&gt;"",$J37&lt;&gt;"",$K37&lt;&gt;"",$M37&lt;100),AND($I37&lt;&gt;"",$J37&lt;&gt;"",TODAY()&gt;=$I37)),TRUE,FALSE)</formula>
    </cfRule>
  </conditionalFormatting>
  <conditionalFormatting sqref="L39:L40">
    <cfRule type="expression" dxfId="167" priority="1811" stopIfTrue="1">
      <formula>IF(AND($B39&lt;&gt;"",$I39&lt;&gt;"",$J39&lt;&gt;"",$K39&lt;&gt;"",$L39&lt;&gt;"",$M39=100),TRUE,FALSE)</formula>
    </cfRule>
  </conditionalFormatting>
  <conditionalFormatting sqref="L39:L40">
    <cfRule type="expression" dxfId="166" priority="1812" stopIfTrue="1">
      <formula>IF(AND($B39&lt;&gt;"",$I39&lt;&gt;"",$J39&lt;&gt;"",$J39&lt;TODAY()),TRUE,FALSE)</formula>
    </cfRule>
  </conditionalFormatting>
  <conditionalFormatting sqref="L39:L40">
    <cfRule type="expression" dxfId="165" priority="1813" stopIfTrue="1">
      <formula>IF(OR(AND($B39&lt;&gt;"",$I39&lt;&gt;"",$J39&lt;&gt;"",$K39&lt;&gt;"",$M39&lt;100),AND($I39&lt;&gt;"",$J39&lt;&gt;"",TODAY()&gt;=$I39)),TRUE,FALSE)</formula>
    </cfRule>
  </conditionalFormatting>
  <conditionalFormatting sqref="L41:L42">
    <cfRule type="expression" dxfId="164" priority="1814" stopIfTrue="1">
      <formula>IF(AND($B41&lt;&gt;"",$I41&lt;&gt;"",$J41&lt;&gt;"",$K41&lt;&gt;"",$L41&lt;&gt;"",$M41=100),TRUE,FALSE)</formula>
    </cfRule>
  </conditionalFormatting>
  <conditionalFormatting sqref="L41:L42">
    <cfRule type="expression" dxfId="163" priority="1815" stopIfTrue="1">
      <formula>IF(AND($B41&lt;&gt;"",$I41&lt;&gt;"",$J41&lt;&gt;"",$J41&lt;TODAY()),TRUE,FALSE)</formula>
    </cfRule>
  </conditionalFormatting>
  <conditionalFormatting sqref="L41:L42">
    <cfRule type="expression" dxfId="162" priority="1816" stopIfTrue="1">
      <formula>IF(OR(AND($B41&lt;&gt;"",$I41&lt;&gt;"",$J41&lt;&gt;"",$K41&lt;&gt;"",$M41&lt;100),AND($I41&lt;&gt;"",$J41&lt;&gt;"",TODAY()&gt;=$I41)),TRUE,FALSE)</formula>
    </cfRule>
  </conditionalFormatting>
  <conditionalFormatting sqref="L43:L44">
    <cfRule type="expression" dxfId="161" priority="1817" stopIfTrue="1">
      <formula>IF(AND($B43&lt;&gt;"",$I43&lt;&gt;"",$J43&lt;&gt;"",$K43&lt;&gt;"",$L43&lt;&gt;"",$M43=100),TRUE,FALSE)</formula>
    </cfRule>
  </conditionalFormatting>
  <conditionalFormatting sqref="L43:L44">
    <cfRule type="expression" dxfId="160" priority="1818" stopIfTrue="1">
      <formula>IF(AND($B43&lt;&gt;"",$I43&lt;&gt;"",$J43&lt;&gt;"",$J43&lt;TODAY()),TRUE,FALSE)</formula>
    </cfRule>
  </conditionalFormatting>
  <conditionalFormatting sqref="L43:L44">
    <cfRule type="expression" dxfId="159" priority="1819" stopIfTrue="1">
      <formula>IF(OR(AND($B43&lt;&gt;"",$I43&lt;&gt;"",$J43&lt;&gt;"",$K43&lt;&gt;"",$M43&lt;100),AND($I43&lt;&gt;"",$J43&lt;&gt;"",TODAY()&gt;=$I43)),TRUE,FALSE)</formula>
    </cfRule>
  </conditionalFormatting>
  <conditionalFormatting sqref="L45:L46">
    <cfRule type="expression" dxfId="158" priority="1820" stopIfTrue="1">
      <formula>IF(AND($B45&lt;&gt;"",$I45&lt;&gt;"",$J45&lt;&gt;"",$K45&lt;&gt;"",$L45&lt;&gt;"",$M45=100),TRUE,FALSE)</formula>
    </cfRule>
  </conditionalFormatting>
  <conditionalFormatting sqref="L45:L46">
    <cfRule type="expression" dxfId="157" priority="1821" stopIfTrue="1">
      <formula>IF(AND($B45&lt;&gt;"",$I45&lt;&gt;"",$J45&lt;&gt;"",$J45&lt;TODAY()),TRUE,FALSE)</formula>
    </cfRule>
  </conditionalFormatting>
  <conditionalFormatting sqref="L45:L46">
    <cfRule type="expression" dxfId="156" priority="1822" stopIfTrue="1">
      <formula>IF(OR(AND($B45&lt;&gt;"",$I45&lt;&gt;"",$J45&lt;&gt;"",$K45&lt;&gt;"",$M45&lt;100),AND($I45&lt;&gt;"",$J45&lt;&gt;"",TODAY()&gt;=$I45)),TRUE,FALSE)</formula>
    </cfRule>
  </conditionalFormatting>
  <conditionalFormatting sqref="L47:L48">
    <cfRule type="expression" dxfId="155" priority="1823" stopIfTrue="1">
      <formula>IF(AND($B47&lt;&gt;"",$I47&lt;&gt;"",$J47&lt;&gt;"",$K47&lt;&gt;"",$L47&lt;&gt;"",$M47=100),TRUE,FALSE)</formula>
    </cfRule>
  </conditionalFormatting>
  <conditionalFormatting sqref="L47:L48">
    <cfRule type="expression" dxfId="154" priority="1824" stopIfTrue="1">
      <formula>IF(AND($B47&lt;&gt;"",$I47&lt;&gt;"",$J47&lt;&gt;"",$J47&lt;TODAY()),TRUE,FALSE)</formula>
    </cfRule>
  </conditionalFormatting>
  <conditionalFormatting sqref="L47:L48">
    <cfRule type="expression" dxfId="153" priority="1825" stopIfTrue="1">
      <formula>IF(OR(AND($B47&lt;&gt;"",$I47&lt;&gt;"",$J47&lt;&gt;"",$K47&lt;&gt;"",$M47&lt;100),AND($I47&lt;&gt;"",$J47&lt;&gt;"",TODAY()&gt;=$I47)),TRUE,FALSE)</formula>
    </cfRule>
  </conditionalFormatting>
  <conditionalFormatting sqref="L49:L50">
    <cfRule type="expression" dxfId="152" priority="1826" stopIfTrue="1">
      <formula>IF(AND($B49&lt;&gt;"",$I49&lt;&gt;"",$J49&lt;&gt;"",$K49&lt;&gt;"",$L49&lt;&gt;"",$M49=100),TRUE,FALSE)</formula>
    </cfRule>
  </conditionalFormatting>
  <conditionalFormatting sqref="L49:L50">
    <cfRule type="expression" dxfId="151" priority="1827" stopIfTrue="1">
      <formula>IF(AND($B49&lt;&gt;"",$I49&lt;&gt;"",$J49&lt;&gt;"",$J49&lt;TODAY()),TRUE,FALSE)</formula>
    </cfRule>
  </conditionalFormatting>
  <conditionalFormatting sqref="L49:L50">
    <cfRule type="expression" dxfId="150" priority="1828" stopIfTrue="1">
      <formula>IF(OR(AND($B49&lt;&gt;"",$I49&lt;&gt;"",$J49&lt;&gt;"",$K49&lt;&gt;"",$M49&lt;100),AND($I49&lt;&gt;"",$J49&lt;&gt;"",TODAY()&gt;=$I49)),TRUE,FALSE)</formula>
    </cfRule>
  </conditionalFormatting>
  <conditionalFormatting sqref="L51:L52">
    <cfRule type="expression" dxfId="149" priority="1829" stopIfTrue="1">
      <formula>IF(AND($B51&lt;&gt;"",$I51&lt;&gt;"",$J51&lt;&gt;"",$K51&lt;&gt;"",$L51&lt;&gt;"",$M51=100),TRUE,FALSE)</formula>
    </cfRule>
  </conditionalFormatting>
  <conditionalFormatting sqref="L51:L52">
    <cfRule type="expression" dxfId="148" priority="1830" stopIfTrue="1">
      <formula>IF(AND($B51&lt;&gt;"",$I51&lt;&gt;"",$J51&lt;&gt;"",$J51&lt;TODAY()),TRUE,FALSE)</formula>
    </cfRule>
  </conditionalFormatting>
  <conditionalFormatting sqref="L51:L52">
    <cfRule type="expression" dxfId="147" priority="1831" stopIfTrue="1">
      <formula>IF(OR(AND($B51&lt;&gt;"",$I51&lt;&gt;"",$J51&lt;&gt;"",$K51&lt;&gt;"",$M51&lt;100),AND($I51&lt;&gt;"",$J51&lt;&gt;"",TODAY()&gt;=$I51)),TRUE,FALSE)</formula>
    </cfRule>
  </conditionalFormatting>
  <conditionalFormatting sqref="L53:L54">
    <cfRule type="expression" dxfId="146" priority="1832" stopIfTrue="1">
      <formula>IF(AND($B53&lt;&gt;"",$I53&lt;&gt;"",$J53&lt;&gt;"",$K53&lt;&gt;"",$L53&lt;&gt;"",$M53=100),TRUE,FALSE)</formula>
    </cfRule>
  </conditionalFormatting>
  <conditionalFormatting sqref="L53:L54">
    <cfRule type="expression" dxfId="145" priority="1833" stopIfTrue="1">
      <formula>IF(AND($B53&lt;&gt;"",$I53&lt;&gt;"",$J53&lt;&gt;"",$J53&lt;TODAY()),TRUE,FALSE)</formula>
    </cfRule>
  </conditionalFormatting>
  <conditionalFormatting sqref="L53:L54">
    <cfRule type="expression" dxfId="144" priority="1834" stopIfTrue="1">
      <formula>IF(OR(AND($B53&lt;&gt;"",$I53&lt;&gt;"",$J53&lt;&gt;"",$K53&lt;&gt;"",$M53&lt;100),AND($I53&lt;&gt;"",$J53&lt;&gt;"",TODAY()&gt;=$I53)),TRUE,FALSE)</formula>
    </cfRule>
  </conditionalFormatting>
  <conditionalFormatting sqref="L55:L56">
    <cfRule type="expression" dxfId="143" priority="1835" stopIfTrue="1">
      <formula>IF(AND($B55&lt;&gt;"",$I55&lt;&gt;"",$J55&lt;&gt;"",$K55&lt;&gt;"",$L55&lt;&gt;"",$M55=100),TRUE,FALSE)</formula>
    </cfRule>
  </conditionalFormatting>
  <conditionalFormatting sqref="L55:L56">
    <cfRule type="expression" dxfId="142" priority="1836" stopIfTrue="1">
      <formula>IF(AND($B55&lt;&gt;"",$I55&lt;&gt;"",$J55&lt;&gt;"",$J55&lt;TODAY()),TRUE,FALSE)</formula>
    </cfRule>
  </conditionalFormatting>
  <conditionalFormatting sqref="L55:L56">
    <cfRule type="expression" dxfId="141" priority="1837" stopIfTrue="1">
      <formula>IF(OR(AND($B55&lt;&gt;"",$I55&lt;&gt;"",$J55&lt;&gt;"",$K55&lt;&gt;"",$M55&lt;100),AND($I55&lt;&gt;"",$J55&lt;&gt;"",TODAY()&gt;=$I55)),TRUE,FALSE)</formula>
    </cfRule>
  </conditionalFormatting>
  <conditionalFormatting sqref="L57:L58">
    <cfRule type="expression" dxfId="140" priority="1838" stopIfTrue="1">
      <formula>IF(AND($B57&lt;&gt;"",$I57&lt;&gt;"",$J57&lt;&gt;"",$K57&lt;&gt;"",$L57&lt;&gt;"",$M57=100),TRUE,FALSE)</formula>
    </cfRule>
  </conditionalFormatting>
  <conditionalFormatting sqref="L57:L58">
    <cfRule type="expression" dxfId="139" priority="1839" stopIfTrue="1">
      <formula>IF(AND($B57&lt;&gt;"",$I57&lt;&gt;"",$J57&lt;&gt;"",$J57&lt;TODAY()),TRUE,FALSE)</formula>
    </cfRule>
  </conditionalFormatting>
  <conditionalFormatting sqref="L57:L58">
    <cfRule type="expression" dxfId="138" priority="1840" stopIfTrue="1">
      <formula>IF(OR(AND($B57&lt;&gt;"",$I57&lt;&gt;"",$J57&lt;&gt;"",$K57&lt;&gt;"",$M57&lt;100),AND($I57&lt;&gt;"",$J57&lt;&gt;"",TODAY()&gt;=$I57)),TRUE,FALSE)</formula>
    </cfRule>
  </conditionalFormatting>
  <conditionalFormatting sqref="L59:L60">
    <cfRule type="expression" dxfId="137" priority="1841" stopIfTrue="1">
      <formula>IF(AND($B59&lt;&gt;"",$I59&lt;&gt;"",$J59&lt;&gt;"",$K59&lt;&gt;"",$L59&lt;&gt;"",$M59=100),TRUE,FALSE)</formula>
    </cfRule>
  </conditionalFormatting>
  <conditionalFormatting sqref="L59:L60">
    <cfRule type="expression" dxfId="136" priority="1842" stopIfTrue="1">
      <formula>IF(AND($B59&lt;&gt;"",$I59&lt;&gt;"",$J59&lt;&gt;"",$J59&lt;TODAY()),TRUE,FALSE)</formula>
    </cfRule>
  </conditionalFormatting>
  <conditionalFormatting sqref="L59:L60">
    <cfRule type="expression" dxfId="135" priority="1843" stopIfTrue="1">
      <formula>IF(OR(AND($B59&lt;&gt;"",$I59&lt;&gt;"",$J59&lt;&gt;"",$K59&lt;&gt;"",$M59&lt;100),AND($I59&lt;&gt;"",$J59&lt;&gt;"",TODAY()&gt;=$I59)),TRUE,FALSE)</formula>
    </cfRule>
  </conditionalFormatting>
  <conditionalFormatting sqref="L61:L62">
    <cfRule type="expression" dxfId="134" priority="1844" stopIfTrue="1">
      <formula>IF(AND($B61&lt;&gt;"",$I61&lt;&gt;"",$J61&lt;&gt;"",$K61&lt;&gt;"",$L61&lt;&gt;"",$M61=100),TRUE,FALSE)</formula>
    </cfRule>
  </conditionalFormatting>
  <conditionalFormatting sqref="L61:L62">
    <cfRule type="expression" dxfId="133" priority="1845" stopIfTrue="1">
      <formula>IF(AND($B61&lt;&gt;"",$I61&lt;&gt;"",$J61&lt;&gt;"",$J61&lt;TODAY()),TRUE,FALSE)</formula>
    </cfRule>
  </conditionalFormatting>
  <conditionalFormatting sqref="L61:L62">
    <cfRule type="expression" dxfId="132" priority="1846" stopIfTrue="1">
      <formula>IF(OR(AND($B61&lt;&gt;"",$I61&lt;&gt;"",$J61&lt;&gt;"",$K61&lt;&gt;"",$M61&lt;100),AND($I61&lt;&gt;"",$J61&lt;&gt;"",TODAY()&gt;=$I61)),TRUE,FALSE)</formula>
    </cfRule>
  </conditionalFormatting>
  <conditionalFormatting sqref="L63:L64">
    <cfRule type="expression" dxfId="131" priority="1847" stopIfTrue="1">
      <formula>IF(AND($B63&lt;&gt;"",$I63&lt;&gt;"",$J63&lt;&gt;"",$K63&lt;&gt;"",$L63&lt;&gt;"",$M63=100),TRUE,FALSE)</formula>
    </cfRule>
  </conditionalFormatting>
  <conditionalFormatting sqref="L63:L64">
    <cfRule type="expression" dxfId="130" priority="1848" stopIfTrue="1">
      <formula>IF(AND($B63&lt;&gt;"",$I63&lt;&gt;"",$J63&lt;&gt;"",$J63&lt;TODAY()),TRUE,FALSE)</formula>
    </cfRule>
  </conditionalFormatting>
  <conditionalFormatting sqref="L63:L64">
    <cfRule type="expression" dxfId="129" priority="1849" stopIfTrue="1">
      <formula>IF(OR(AND($B63&lt;&gt;"",$I63&lt;&gt;"",$J63&lt;&gt;"",$K63&lt;&gt;"",$M63&lt;100),AND($I63&lt;&gt;"",$J63&lt;&gt;"",TODAY()&gt;=$I63)),TRUE,FALSE)</formula>
    </cfRule>
  </conditionalFormatting>
  <conditionalFormatting sqref="L65:L66">
    <cfRule type="expression" dxfId="128" priority="1850" stopIfTrue="1">
      <formula>IF(AND($B65&lt;&gt;"",$I65&lt;&gt;"",$J65&lt;&gt;"",$K65&lt;&gt;"",$L65&lt;&gt;"",$M65=100),TRUE,FALSE)</formula>
    </cfRule>
  </conditionalFormatting>
  <conditionalFormatting sqref="L65:L66">
    <cfRule type="expression" dxfId="127" priority="1851" stopIfTrue="1">
      <formula>IF(AND($B65&lt;&gt;"",$I65&lt;&gt;"",$J65&lt;&gt;"",$J65&lt;TODAY()),TRUE,FALSE)</formula>
    </cfRule>
  </conditionalFormatting>
  <conditionalFormatting sqref="L65:L66">
    <cfRule type="expression" dxfId="126" priority="1852" stopIfTrue="1">
      <formula>IF(OR(AND($B65&lt;&gt;"",$I65&lt;&gt;"",$J65&lt;&gt;"",$K65&lt;&gt;"",$M65&lt;100),AND($I65&lt;&gt;"",$J65&lt;&gt;"",TODAY()&gt;=$I65)),TRUE,FALSE)</formula>
    </cfRule>
  </conditionalFormatting>
  <conditionalFormatting sqref="L67:L68">
    <cfRule type="expression" dxfId="125" priority="1853" stopIfTrue="1">
      <formula>IF(AND($B67&lt;&gt;"",$I67&lt;&gt;"",$J67&lt;&gt;"",$K67&lt;&gt;"",$L67&lt;&gt;"",$M67=100),TRUE,FALSE)</formula>
    </cfRule>
  </conditionalFormatting>
  <conditionalFormatting sqref="L67:L68">
    <cfRule type="expression" dxfId="124" priority="1854" stopIfTrue="1">
      <formula>IF(AND($B67&lt;&gt;"",$I67&lt;&gt;"",$J67&lt;&gt;"",$J67&lt;TODAY()),TRUE,FALSE)</formula>
    </cfRule>
  </conditionalFormatting>
  <conditionalFormatting sqref="L67:L68">
    <cfRule type="expression" dxfId="123" priority="1855" stopIfTrue="1">
      <formula>IF(OR(AND($B67&lt;&gt;"",$I67&lt;&gt;"",$J67&lt;&gt;"",$K67&lt;&gt;"",$M67&lt;100),AND($I67&lt;&gt;"",$J67&lt;&gt;"",TODAY()&gt;=$I67)),TRUE,FALSE)</formula>
    </cfRule>
  </conditionalFormatting>
  <conditionalFormatting sqref="L69:L70">
    <cfRule type="expression" dxfId="122" priority="1856" stopIfTrue="1">
      <formula>IF(AND($B69&lt;&gt;"",$I69&lt;&gt;"",$J69&lt;&gt;"",$K69&lt;&gt;"",$L69&lt;&gt;"",$M69=100),TRUE,FALSE)</formula>
    </cfRule>
  </conditionalFormatting>
  <conditionalFormatting sqref="L69:L70">
    <cfRule type="expression" dxfId="121" priority="1857" stopIfTrue="1">
      <formula>IF(AND($B69&lt;&gt;"",$I69&lt;&gt;"",$J69&lt;&gt;"",$J69&lt;TODAY()),TRUE,FALSE)</formula>
    </cfRule>
  </conditionalFormatting>
  <conditionalFormatting sqref="L69:L70">
    <cfRule type="expression" dxfId="120" priority="1858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119" priority="1859" stopIfTrue="1">
      <formula>IF(AND($B71&lt;&gt;"",$I71&lt;&gt;"",$J71&lt;&gt;"",$K71&lt;&gt;"",$L71&lt;&gt;"",$M71=100),TRUE,FALSE)</formula>
    </cfRule>
  </conditionalFormatting>
  <conditionalFormatting sqref="L71:L72">
    <cfRule type="expression" dxfId="118" priority="1860" stopIfTrue="1">
      <formula>IF(AND($B71&lt;&gt;"",$I71&lt;&gt;"",$J71&lt;&gt;"",$J71&lt;TODAY()),TRUE,FALSE)</formula>
    </cfRule>
  </conditionalFormatting>
  <conditionalFormatting sqref="L71:L72">
    <cfRule type="expression" dxfId="117" priority="1861" stopIfTrue="1">
      <formula>IF(OR(AND($B71&lt;&gt;"",$I71&lt;&gt;"",$J71&lt;&gt;"",$K71&lt;&gt;"",$M71&lt;100),AND($I71&lt;&gt;"",$J71&lt;&gt;"",TODAY()&gt;=$I71)),TRUE,FALSE)</formula>
    </cfRule>
  </conditionalFormatting>
  <conditionalFormatting sqref="L73:L74">
    <cfRule type="expression" dxfId="116" priority="1862" stopIfTrue="1">
      <formula>IF(AND($B73&lt;&gt;"",$I73&lt;&gt;"",$J73&lt;&gt;"",$K73&lt;&gt;"",$L73&lt;&gt;"",$M73=100),TRUE,FALSE)</formula>
    </cfRule>
  </conditionalFormatting>
  <conditionalFormatting sqref="L73:L74">
    <cfRule type="expression" dxfId="115" priority="1863" stopIfTrue="1">
      <formula>IF(AND($B73&lt;&gt;"",$I73&lt;&gt;"",$J73&lt;&gt;"",$J73&lt;TODAY()),TRUE,FALSE)</formula>
    </cfRule>
  </conditionalFormatting>
  <conditionalFormatting sqref="L73:L74">
    <cfRule type="expression" dxfId="114" priority="1864" stopIfTrue="1">
      <formula>IF(OR(AND($B73&lt;&gt;"",$I73&lt;&gt;"",$J73&lt;&gt;"",$K73&lt;&gt;"",$M73&lt;100),AND($I73&lt;&gt;"",$J73&lt;&gt;"",TODAY()&gt;=$I73)),TRUE,FALSE)</formula>
    </cfRule>
  </conditionalFormatting>
  <conditionalFormatting sqref="L75:L76">
    <cfRule type="expression" dxfId="113" priority="1865" stopIfTrue="1">
      <formula>IF(AND($B75&lt;&gt;"",$I75&lt;&gt;"",$J75&lt;&gt;"",$K75&lt;&gt;"",$L75&lt;&gt;"",$M75=100),TRUE,FALSE)</formula>
    </cfRule>
  </conditionalFormatting>
  <conditionalFormatting sqref="L75:L76">
    <cfRule type="expression" dxfId="112" priority="1866" stopIfTrue="1">
      <formula>IF(AND($B75&lt;&gt;"",$I75&lt;&gt;"",$J75&lt;&gt;"",$J75&lt;TODAY()),TRUE,FALSE)</formula>
    </cfRule>
  </conditionalFormatting>
  <conditionalFormatting sqref="L75:L76">
    <cfRule type="expression" dxfId="111" priority="1867" stopIfTrue="1">
      <formula>IF(OR(AND($B75&lt;&gt;"",$I75&lt;&gt;"",$J75&lt;&gt;"",$K75&lt;&gt;"",$M75&lt;100),AND($I75&lt;&gt;"",$J75&lt;&gt;"",TODAY()&gt;=$I75)),TRUE,FALSE)</formula>
    </cfRule>
  </conditionalFormatting>
  <conditionalFormatting sqref="L77:L78">
    <cfRule type="expression" dxfId="110" priority="1868" stopIfTrue="1">
      <formula>IF(AND($B77&lt;&gt;"",$I77&lt;&gt;"",$J77&lt;&gt;"",$K77&lt;&gt;"",$L77&lt;&gt;"",$M77=100),TRUE,FALSE)</formula>
    </cfRule>
  </conditionalFormatting>
  <conditionalFormatting sqref="L77:L78">
    <cfRule type="expression" dxfId="109" priority="1869" stopIfTrue="1">
      <formula>IF(AND($B77&lt;&gt;"",$I77&lt;&gt;"",$J77&lt;&gt;"",$J77&lt;TODAY()),TRUE,FALSE)</formula>
    </cfRule>
  </conditionalFormatting>
  <conditionalFormatting sqref="L77:L78">
    <cfRule type="expression" dxfId="108" priority="1870" stopIfTrue="1">
      <formula>IF(OR(AND($B77&lt;&gt;"",$I77&lt;&gt;"",$J77&lt;&gt;"",$K77&lt;&gt;"",$M77&lt;100),AND($I77&lt;&gt;"",$J77&lt;&gt;"",TODAY()&gt;=$I77)),TRUE,FALSE)</formula>
    </cfRule>
  </conditionalFormatting>
  <conditionalFormatting sqref="L79:L80">
    <cfRule type="expression" dxfId="107" priority="1871" stopIfTrue="1">
      <formula>IF(AND($B79&lt;&gt;"",$I79&lt;&gt;"",$J79&lt;&gt;"",$K79&lt;&gt;"",$L79&lt;&gt;"",$M79=100),TRUE,FALSE)</formula>
    </cfRule>
  </conditionalFormatting>
  <conditionalFormatting sqref="L79:L80">
    <cfRule type="expression" dxfId="106" priority="1872" stopIfTrue="1">
      <formula>IF(AND($B79&lt;&gt;"",$I79&lt;&gt;"",$J79&lt;&gt;"",$J79&lt;TODAY()),TRUE,FALSE)</formula>
    </cfRule>
  </conditionalFormatting>
  <conditionalFormatting sqref="L79:L80">
    <cfRule type="expression" dxfId="105" priority="1873" stopIfTrue="1">
      <formula>IF(OR(AND($B79&lt;&gt;"",$I79&lt;&gt;"",$J79&lt;&gt;"",$K79&lt;&gt;"",$M79&lt;100),AND($I79&lt;&gt;"",$J79&lt;&gt;"",TODAY()&gt;=$I79)),TRUE,FALSE)</formula>
    </cfRule>
  </conditionalFormatting>
  <conditionalFormatting sqref="L81:L82">
    <cfRule type="expression" dxfId="104" priority="1874" stopIfTrue="1">
      <formula>IF(AND($B81&lt;&gt;"",$I81&lt;&gt;"",$J81&lt;&gt;"",$K81&lt;&gt;"",$L81&lt;&gt;"",$M81=100),TRUE,FALSE)</formula>
    </cfRule>
  </conditionalFormatting>
  <conditionalFormatting sqref="L81:L82">
    <cfRule type="expression" dxfId="103" priority="1875" stopIfTrue="1">
      <formula>IF(AND($B81&lt;&gt;"",$I81&lt;&gt;"",$J81&lt;&gt;"",$J81&lt;TODAY()),TRUE,FALSE)</formula>
    </cfRule>
  </conditionalFormatting>
  <conditionalFormatting sqref="L81:L82">
    <cfRule type="expression" dxfId="102" priority="1876" stopIfTrue="1">
      <formula>IF(OR(AND($B81&lt;&gt;"",$I81&lt;&gt;"",$J81&lt;&gt;"",$K81&lt;&gt;"",$M81&lt;100),AND($I81&lt;&gt;"",$J81&lt;&gt;"",TODAY()&gt;=$I81)),TRUE,FALSE)</formula>
    </cfRule>
  </conditionalFormatting>
  <conditionalFormatting sqref="L83:L84">
    <cfRule type="expression" dxfId="101" priority="1877" stopIfTrue="1">
      <formula>IF(AND($B83&lt;&gt;"",$I83&lt;&gt;"",$J83&lt;&gt;"",$K83&lt;&gt;"",$L83&lt;&gt;"",$M83=100),TRUE,FALSE)</formula>
    </cfRule>
  </conditionalFormatting>
  <conditionalFormatting sqref="L83:L84">
    <cfRule type="expression" dxfId="100" priority="1878" stopIfTrue="1">
      <formula>IF(AND($B83&lt;&gt;"",$I83&lt;&gt;"",$J83&lt;&gt;"",$J83&lt;TODAY()),TRUE,FALSE)</formula>
    </cfRule>
  </conditionalFormatting>
  <conditionalFormatting sqref="L83:L84">
    <cfRule type="expression" dxfId="99" priority="1879" stopIfTrue="1">
      <formula>IF(OR(AND($B83&lt;&gt;"",$I83&lt;&gt;"",$J83&lt;&gt;"",$K83&lt;&gt;"",$M83&lt;100),AND($I83&lt;&gt;"",$J83&lt;&gt;"",TODAY()&gt;=$I83)),TRUE,FALSE)</formula>
    </cfRule>
  </conditionalFormatting>
  <conditionalFormatting sqref="L85:L86">
    <cfRule type="expression" dxfId="98" priority="1880" stopIfTrue="1">
      <formula>IF(AND($B85&lt;&gt;"",$I85&lt;&gt;"",$J85&lt;&gt;"",$K85&lt;&gt;"",$L85&lt;&gt;"",$M85=100),TRUE,FALSE)</formula>
    </cfRule>
  </conditionalFormatting>
  <conditionalFormatting sqref="L85:L86">
    <cfRule type="expression" dxfId="97" priority="1881" stopIfTrue="1">
      <formula>IF(AND($B85&lt;&gt;"",$I85&lt;&gt;"",$J85&lt;&gt;"",$J85&lt;TODAY()),TRUE,FALSE)</formula>
    </cfRule>
  </conditionalFormatting>
  <conditionalFormatting sqref="L85:L86">
    <cfRule type="expression" dxfId="96" priority="1882" stopIfTrue="1">
      <formula>IF(OR(AND($B85&lt;&gt;"",$I85&lt;&gt;"",$J85&lt;&gt;"",$K85&lt;&gt;"",$M85&lt;100),AND($I85&lt;&gt;"",$J85&lt;&gt;"",TODAY()&gt;=$I85)),TRUE,FALSE)</formula>
    </cfRule>
  </conditionalFormatting>
  <conditionalFormatting sqref="L87:L88">
    <cfRule type="expression" dxfId="95" priority="1883" stopIfTrue="1">
      <formula>IF(AND($B87&lt;&gt;"",$I87&lt;&gt;"",$J87&lt;&gt;"",$K87&lt;&gt;"",$L87&lt;&gt;"",$M87=100),TRUE,FALSE)</formula>
    </cfRule>
  </conditionalFormatting>
  <conditionalFormatting sqref="L87:L88">
    <cfRule type="expression" dxfId="94" priority="1884" stopIfTrue="1">
      <formula>IF(AND($B87&lt;&gt;"",$I87&lt;&gt;"",$J87&lt;&gt;"",$J87&lt;TODAY()),TRUE,FALSE)</formula>
    </cfRule>
  </conditionalFormatting>
  <conditionalFormatting sqref="L87:L88">
    <cfRule type="expression" dxfId="93" priority="1885" stopIfTrue="1">
      <formula>IF(OR(AND($B87&lt;&gt;"",$I87&lt;&gt;"",$J87&lt;&gt;"",$K87&lt;&gt;"",$M87&lt;100),AND($I87&lt;&gt;"",$J87&lt;&gt;"",TODAY()&gt;=$I87)),TRUE,FALSE)</formula>
    </cfRule>
  </conditionalFormatting>
  <conditionalFormatting sqref="L89:L90">
    <cfRule type="expression" dxfId="92" priority="1886" stopIfTrue="1">
      <formula>IF(AND($B89&lt;&gt;"",$I89&lt;&gt;"",$J89&lt;&gt;"",$K89&lt;&gt;"",$L89&lt;&gt;"",$M89=100),TRUE,FALSE)</formula>
    </cfRule>
  </conditionalFormatting>
  <conditionalFormatting sqref="L89:L90">
    <cfRule type="expression" dxfId="91" priority="1887" stopIfTrue="1">
      <formula>IF(AND($B89&lt;&gt;"",$I89&lt;&gt;"",$J89&lt;&gt;"",$J89&lt;TODAY()),TRUE,FALSE)</formula>
    </cfRule>
  </conditionalFormatting>
  <conditionalFormatting sqref="L89:L90">
    <cfRule type="expression" dxfId="90" priority="1888" stopIfTrue="1">
      <formula>IF(OR(AND($B89&lt;&gt;"",$I89&lt;&gt;"",$J89&lt;&gt;"",$K89&lt;&gt;"",$M89&lt;100),AND($I89&lt;&gt;"",$J89&lt;&gt;"",TODAY()&gt;=$I89)),TRUE,FALSE)</formula>
    </cfRule>
  </conditionalFormatting>
  <conditionalFormatting sqref="L91:L92">
    <cfRule type="expression" dxfId="89" priority="1889" stopIfTrue="1">
      <formula>IF(AND($B91&lt;&gt;"",$I91&lt;&gt;"",$J91&lt;&gt;"",$K91&lt;&gt;"",$L91&lt;&gt;"",$M91=100),TRUE,FALSE)</formula>
    </cfRule>
  </conditionalFormatting>
  <conditionalFormatting sqref="L91:L92">
    <cfRule type="expression" dxfId="88" priority="1890" stopIfTrue="1">
      <formula>IF(AND($B91&lt;&gt;"",$I91&lt;&gt;"",$J91&lt;&gt;"",$J91&lt;TODAY()),TRUE,FALSE)</formula>
    </cfRule>
  </conditionalFormatting>
  <conditionalFormatting sqref="L91:L92">
    <cfRule type="expression" dxfId="87" priority="1891" stopIfTrue="1">
      <formula>IF(OR(AND($B91&lt;&gt;"",$I91&lt;&gt;"",$J91&lt;&gt;"",$K91&lt;&gt;"",$M91&lt;100),AND($I91&lt;&gt;"",$J91&lt;&gt;"",TODAY()&gt;=$I91)),TRUE,FALSE)</formula>
    </cfRule>
  </conditionalFormatting>
  <conditionalFormatting sqref="L93:L94">
    <cfRule type="expression" dxfId="86" priority="1892" stopIfTrue="1">
      <formula>IF(AND($B93&lt;&gt;"",$I93&lt;&gt;"",$J93&lt;&gt;"",$K93&lt;&gt;"",$L93&lt;&gt;"",$M93=100),TRUE,FALSE)</formula>
    </cfRule>
  </conditionalFormatting>
  <conditionalFormatting sqref="L93:L94">
    <cfRule type="expression" dxfId="85" priority="1893" stopIfTrue="1">
      <formula>IF(AND($B93&lt;&gt;"",$I93&lt;&gt;"",$J93&lt;&gt;"",$J93&lt;TODAY()),TRUE,FALSE)</formula>
    </cfRule>
  </conditionalFormatting>
  <conditionalFormatting sqref="L93:L94">
    <cfRule type="expression" dxfId="84" priority="1894" stopIfTrue="1">
      <formula>IF(OR(AND($B93&lt;&gt;"",$I93&lt;&gt;"",$J93&lt;&gt;"",$K93&lt;&gt;"",$M93&lt;100),AND($I93&lt;&gt;"",$J93&lt;&gt;"",TODAY()&gt;=$I93)),TRUE,FALSE)</formula>
    </cfRule>
  </conditionalFormatting>
  <conditionalFormatting sqref="L95:L96">
    <cfRule type="expression" dxfId="83" priority="1895" stopIfTrue="1">
      <formula>IF(AND($B95&lt;&gt;"",$I95&lt;&gt;"",$J95&lt;&gt;"",$K95&lt;&gt;"",$L95&lt;&gt;"",$M95=100),TRUE,FALSE)</formula>
    </cfRule>
  </conditionalFormatting>
  <conditionalFormatting sqref="L95:L96">
    <cfRule type="expression" dxfId="82" priority="1896" stopIfTrue="1">
      <formula>IF(AND($B95&lt;&gt;"",$I95&lt;&gt;"",$J95&lt;&gt;"",$J95&lt;TODAY()),TRUE,FALSE)</formula>
    </cfRule>
  </conditionalFormatting>
  <conditionalFormatting sqref="L95:L96">
    <cfRule type="expression" dxfId="81" priority="1897" stopIfTrue="1">
      <formula>IF(OR(AND($B95&lt;&gt;"",$I95&lt;&gt;"",$J95&lt;&gt;"",$K95&lt;&gt;"",$M95&lt;100),AND($I95&lt;&gt;"",$J95&lt;&gt;"",TODAY()&gt;=$I95)),TRUE,FALSE)</formula>
    </cfRule>
  </conditionalFormatting>
  <conditionalFormatting sqref="L97:L98">
    <cfRule type="expression" dxfId="80" priority="1898" stopIfTrue="1">
      <formula>IF(AND($B97&lt;&gt;"",$I97&lt;&gt;"",$J97&lt;&gt;"",$K97&lt;&gt;"",$L97&lt;&gt;"",$M97=100),TRUE,FALSE)</formula>
    </cfRule>
  </conditionalFormatting>
  <conditionalFormatting sqref="L97:L98">
    <cfRule type="expression" dxfId="79" priority="1899" stopIfTrue="1">
      <formula>IF(AND($B97&lt;&gt;"",$I97&lt;&gt;"",$J97&lt;&gt;"",$J97&lt;TODAY()),TRUE,FALSE)</formula>
    </cfRule>
  </conditionalFormatting>
  <conditionalFormatting sqref="L97:L98">
    <cfRule type="expression" dxfId="78" priority="1900" stopIfTrue="1">
      <formula>IF(OR(AND($B97&lt;&gt;"",$I97&lt;&gt;"",$J97&lt;&gt;"",$K97&lt;&gt;"",$M97&lt;100),AND($I97&lt;&gt;"",$J97&lt;&gt;"",TODAY()&gt;=$I97)),TRUE,FALSE)</formula>
    </cfRule>
  </conditionalFormatting>
  <conditionalFormatting sqref="L99:L100">
    <cfRule type="expression" dxfId="77" priority="1901" stopIfTrue="1">
      <formula>IF(AND($B99&lt;&gt;"",$I99&lt;&gt;"",$J99&lt;&gt;"",$K99&lt;&gt;"",$L99&lt;&gt;"",$M99=100),TRUE,FALSE)</formula>
    </cfRule>
  </conditionalFormatting>
  <conditionalFormatting sqref="L99:L100">
    <cfRule type="expression" dxfId="76" priority="1902" stopIfTrue="1">
      <formula>IF(AND($B99&lt;&gt;"",$I99&lt;&gt;"",$J99&lt;&gt;"",$J99&lt;TODAY()),TRUE,FALSE)</formula>
    </cfRule>
  </conditionalFormatting>
  <conditionalFormatting sqref="L99:L100">
    <cfRule type="expression" dxfId="75" priority="1903" stopIfTrue="1">
      <formula>IF(OR(AND($B99&lt;&gt;"",$I99&lt;&gt;"",$J99&lt;&gt;"",$K99&lt;&gt;"",$M99&lt;100),AND($I99&lt;&gt;"",$J99&lt;&gt;"",TODAY()&gt;=$I99)),TRUE,FALSE)</formula>
    </cfRule>
  </conditionalFormatting>
  <conditionalFormatting sqref="L101:L102">
    <cfRule type="expression" dxfId="74" priority="1904" stopIfTrue="1">
      <formula>IF(AND($B101&lt;&gt;"",$I101&lt;&gt;"",$J101&lt;&gt;"",$K101&lt;&gt;"",$L101&lt;&gt;"",$M101=100),TRUE,FALSE)</formula>
    </cfRule>
  </conditionalFormatting>
  <conditionalFormatting sqref="L101:L102">
    <cfRule type="expression" dxfId="73" priority="1905" stopIfTrue="1">
      <formula>IF(AND($B101&lt;&gt;"",$I101&lt;&gt;"",$J101&lt;&gt;"",$J101&lt;TODAY()),TRUE,FALSE)</formula>
    </cfRule>
  </conditionalFormatting>
  <conditionalFormatting sqref="L101:L102">
    <cfRule type="expression" dxfId="72" priority="1906" stopIfTrue="1">
      <formula>IF(OR(AND($B101&lt;&gt;"",$I101&lt;&gt;"",$J101&lt;&gt;"",$K101&lt;&gt;"",$M101&lt;100),AND($I101&lt;&gt;"",$J101&lt;&gt;"",TODAY()&gt;=$I101)),TRUE,FALSE)</formula>
    </cfRule>
  </conditionalFormatting>
  <conditionalFormatting sqref="L103:L104">
    <cfRule type="expression" dxfId="71" priority="1907" stopIfTrue="1">
      <formula>IF(AND($B103&lt;&gt;"",$I103&lt;&gt;"",$J103&lt;&gt;"",$K103&lt;&gt;"",$L103&lt;&gt;"",$M103=100),TRUE,FALSE)</formula>
    </cfRule>
  </conditionalFormatting>
  <conditionalFormatting sqref="L103:L104">
    <cfRule type="expression" dxfId="70" priority="1908" stopIfTrue="1">
      <formula>IF(AND($B103&lt;&gt;"",$I103&lt;&gt;"",$J103&lt;&gt;"",$J103&lt;TODAY()),TRUE,FALSE)</formula>
    </cfRule>
  </conditionalFormatting>
  <conditionalFormatting sqref="L103:L104">
    <cfRule type="expression" dxfId="69" priority="1909" stopIfTrue="1">
      <formula>IF(OR(AND($B103&lt;&gt;"",$I103&lt;&gt;"",$J103&lt;&gt;"",$K103&lt;&gt;"",$M103&lt;100),AND($I103&lt;&gt;"",$J103&lt;&gt;"",TODAY()&gt;=$I103)),TRUE,FALSE)</formula>
    </cfRule>
  </conditionalFormatting>
  <conditionalFormatting sqref="L105:L106">
    <cfRule type="expression" dxfId="68" priority="1910" stopIfTrue="1">
      <formula>IF(AND($B105&lt;&gt;"",$I105&lt;&gt;"",$J105&lt;&gt;"",$K105&lt;&gt;"",$L105&lt;&gt;"",$M105=100),TRUE,FALSE)</formula>
    </cfRule>
  </conditionalFormatting>
  <conditionalFormatting sqref="L105:L106">
    <cfRule type="expression" dxfId="67" priority="1911" stopIfTrue="1">
      <formula>IF(AND($B105&lt;&gt;"",$I105&lt;&gt;"",$J105&lt;&gt;"",$J105&lt;TODAY()),TRUE,FALSE)</formula>
    </cfRule>
  </conditionalFormatting>
  <conditionalFormatting sqref="L105:L106">
    <cfRule type="expression" dxfId="66" priority="1912" stopIfTrue="1">
      <formula>IF(OR(AND($B105&lt;&gt;"",$I105&lt;&gt;"",$J105&lt;&gt;"",$K105&lt;&gt;"",$M105&lt;100),AND($I105&lt;&gt;"",$J105&lt;&gt;"",TODAY()&gt;=$I105)),TRUE,FALSE)</formula>
    </cfRule>
  </conditionalFormatting>
  <conditionalFormatting sqref="L107:L108">
    <cfRule type="expression" dxfId="65" priority="1913" stopIfTrue="1">
      <formula>IF(AND($B107&lt;&gt;"",$I107&lt;&gt;"",$J107&lt;&gt;"",$K107&lt;&gt;"",$L107&lt;&gt;"",$M107=100),TRUE,FALSE)</formula>
    </cfRule>
  </conditionalFormatting>
  <conditionalFormatting sqref="L107:L108">
    <cfRule type="expression" dxfId="64" priority="1914" stopIfTrue="1">
      <formula>IF(AND($B107&lt;&gt;"",$I107&lt;&gt;"",$J107&lt;&gt;"",$J107&lt;TODAY()),TRUE,FALSE)</formula>
    </cfRule>
  </conditionalFormatting>
  <conditionalFormatting sqref="L107:L108">
    <cfRule type="expression" dxfId="63" priority="1915" stopIfTrue="1">
      <formula>IF(OR(AND($B107&lt;&gt;"",$I107&lt;&gt;"",$J107&lt;&gt;"",$K107&lt;&gt;"",$M107&lt;100),AND($I107&lt;&gt;"",$J107&lt;&gt;"",TODAY()&gt;=$I107)),TRUE,FALSE)</formula>
    </cfRule>
  </conditionalFormatting>
  <conditionalFormatting sqref="L109:L110">
    <cfRule type="expression" dxfId="62" priority="1916" stopIfTrue="1">
      <formula>IF(AND($B109&lt;&gt;"",$I109&lt;&gt;"",$J109&lt;&gt;"",$K109&lt;&gt;"",$L109&lt;&gt;"",$M109=100),TRUE,FALSE)</formula>
    </cfRule>
  </conditionalFormatting>
  <conditionalFormatting sqref="L109:L110">
    <cfRule type="expression" dxfId="61" priority="1917" stopIfTrue="1">
      <formula>IF(AND($B109&lt;&gt;"",$I109&lt;&gt;"",$J109&lt;&gt;"",$J109&lt;TODAY()),TRUE,FALSE)</formula>
    </cfRule>
  </conditionalFormatting>
  <conditionalFormatting sqref="L109:L110">
    <cfRule type="expression" dxfId="60" priority="1918" stopIfTrue="1">
      <formula>IF(OR(AND($B109&lt;&gt;"",$I109&lt;&gt;"",$J109&lt;&gt;"",$K109&lt;&gt;"",$M109&lt;100),AND($I109&lt;&gt;"",$J109&lt;&gt;"",TODAY()&gt;=$I109)),TRUE,FALSE)</formula>
    </cfRule>
  </conditionalFormatting>
  <conditionalFormatting sqref="L111:L112">
    <cfRule type="expression" dxfId="59" priority="1919" stopIfTrue="1">
      <formula>IF(AND($B111&lt;&gt;"",$I111&lt;&gt;"",$J111&lt;&gt;"",$K111&lt;&gt;"",$L111&lt;&gt;"",$M111=100),TRUE,FALSE)</formula>
    </cfRule>
  </conditionalFormatting>
  <conditionalFormatting sqref="L111:L112">
    <cfRule type="expression" dxfId="58" priority="1920" stopIfTrue="1">
      <formula>IF(AND($B111&lt;&gt;"",$I111&lt;&gt;"",$J111&lt;&gt;"",$J111&lt;TODAY()),TRUE,FALSE)</formula>
    </cfRule>
  </conditionalFormatting>
  <conditionalFormatting sqref="L111:L112">
    <cfRule type="expression" dxfId="57" priority="1921" stopIfTrue="1">
      <formula>IF(OR(AND($B111&lt;&gt;"",$I111&lt;&gt;"",$J111&lt;&gt;"",$K111&lt;&gt;"",$M111&lt;100),AND($I111&lt;&gt;"",$J111&lt;&gt;"",TODAY()&gt;=$I111)),TRUE,FALSE)</formula>
    </cfRule>
  </conditionalFormatting>
  <conditionalFormatting sqref="L113:L114">
    <cfRule type="expression" dxfId="56" priority="1922" stopIfTrue="1">
      <formula>IF(AND($B113&lt;&gt;"",$I113&lt;&gt;"",$J113&lt;&gt;"",$K113&lt;&gt;"",$L113&lt;&gt;"",$M113=100),TRUE,FALSE)</formula>
    </cfRule>
  </conditionalFormatting>
  <conditionalFormatting sqref="L113:L114">
    <cfRule type="expression" dxfId="55" priority="1923" stopIfTrue="1">
      <formula>IF(AND($B113&lt;&gt;"",$I113&lt;&gt;"",$J113&lt;&gt;"",$J113&lt;TODAY()),TRUE,FALSE)</formula>
    </cfRule>
  </conditionalFormatting>
  <conditionalFormatting sqref="L113:L114">
    <cfRule type="expression" dxfId="54" priority="1924" stopIfTrue="1">
      <formula>IF(OR(AND($B113&lt;&gt;"",$I113&lt;&gt;"",$J113&lt;&gt;"",$K113&lt;&gt;"",$M113&lt;100),AND($I113&lt;&gt;"",$J113&lt;&gt;"",TODAY()&gt;=$I113)),TRUE,FALSE)</formula>
    </cfRule>
  </conditionalFormatting>
  <conditionalFormatting sqref="L115:L116">
    <cfRule type="expression" dxfId="53" priority="1925" stopIfTrue="1">
      <formula>IF(AND($B115&lt;&gt;"",$I115&lt;&gt;"",$J115&lt;&gt;"",$K115&lt;&gt;"",$L115&lt;&gt;"",$M115=100),TRUE,FALSE)</formula>
    </cfRule>
  </conditionalFormatting>
  <conditionalFormatting sqref="L115:L116">
    <cfRule type="expression" dxfId="52" priority="1926" stopIfTrue="1">
      <formula>IF(AND($B115&lt;&gt;"",$I115&lt;&gt;"",$J115&lt;&gt;"",$J115&lt;TODAY()),TRUE,FALSE)</formula>
    </cfRule>
  </conditionalFormatting>
  <conditionalFormatting sqref="L115:L116">
    <cfRule type="expression" dxfId="51" priority="1927" stopIfTrue="1">
      <formula>IF(OR(AND($B115&lt;&gt;"",$I115&lt;&gt;"",$J115&lt;&gt;"",$K115&lt;&gt;"",$M115&lt;100),AND($I115&lt;&gt;"",$J115&lt;&gt;"",TODAY()&gt;=$I115)),TRUE,FALSE)</formula>
    </cfRule>
  </conditionalFormatting>
  <conditionalFormatting sqref="L117:L118">
    <cfRule type="expression" dxfId="50" priority="1928" stopIfTrue="1">
      <formula>IF(AND($B117&lt;&gt;"",$I117&lt;&gt;"",$J117&lt;&gt;"",$K117&lt;&gt;"",$L117&lt;&gt;"",$M117=100),TRUE,FALSE)</formula>
    </cfRule>
  </conditionalFormatting>
  <conditionalFormatting sqref="L117:L118">
    <cfRule type="expression" dxfId="49" priority="1929" stopIfTrue="1">
      <formula>IF(AND($B117&lt;&gt;"",$I117&lt;&gt;"",$J117&lt;&gt;"",$J117&lt;TODAY()),TRUE,FALSE)</formula>
    </cfRule>
  </conditionalFormatting>
  <conditionalFormatting sqref="L117:L118">
    <cfRule type="expression" dxfId="48" priority="1930" stopIfTrue="1">
      <formula>IF(OR(AND($B117&lt;&gt;"",$I117&lt;&gt;"",$J117&lt;&gt;"",$K117&lt;&gt;"",$M117&lt;100),AND($I117&lt;&gt;"",$J117&lt;&gt;"",TODAY()&gt;=$I117)),TRUE,FALSE)</formula>
    </cfRule>
  </conditionalFormatting>
  <conditionalFormatting sqref="L119:L120">
    <cfRule type="expression" dxfId="47" priority="1931" stopIfTrue="1">
      <formula>IF(AND($B119&lt;&gt;"",$I119&lt;&gt;"",$J119&lt;&gt;"",$K119&lt;&gt;"",$L119&lt;&gt;"",$M119=100),TRUE,FALSE)</formula>
    </cfRule>
  </conditionalFormatting>
  <conditionalFormatting sqref="L119:L120">
    <cfRule type="expression" dxfId="46" priority="1932" stopIfTrue="1">
      <formula>IF(AND($B119&lt;&gt;"",$I119&lt;&gt;"",$J119&lt;&gt;"",$J119&lt;TODAY()),TRUE,FALSE)</formula>
    </cfRule>
  </conditionalFormatting>
  <conditionalFormatting sqref="L119:L120">
    <cfRule type="expression" dxfId="45" priority="1933" stopIfTrue="1">
      <formula>IF(OR(AND($B119&lt;&gt;"",$I119&lt;&gt;"",$J119&lt;&gt;"",$K119&lt;&gt;"",$M119&lt;100),AND($I119&lt;&gt;"",$J119&lt;&gt;"",TODAY()&gt;=$I119)),TRUE,FALSE)</formula>
    </cfRule>
  </conditionalFormatting>
  <conditionalFormatting sqref="L121:L122">
    <cfRule type="expression" dxfId="44" priority="1934" stopIfTrue="1">
      <formula>IF(AND($B121&lt;&gt;"",$I121&lt;&gt;"",$J121&lt;&gt;"",$K121&lt;&gt;"",$L121&lt;&gt;"",$M121=100),TRUE,FALSE)</formula>
    </cfRule>
  </conditionalFormatting>
  <conditionalFormatting sqref="L121:L122">
    <cfRule type="expression" dxfId="43" priority="1935" stopIfTrue="1">
      <formula>IF(AND($B121&lt;&gt;"",$I121&lt;&gt;"",$J121&lt;&gt;"",$J121&lt;TODAY()),TRUE,FALSE)</formula>
    </cfRule>
  </conditionalFormatting>
  <conditionalFormatting sqref="L121:L122">
    <cfRule type="expression" dxfId="42" priority="1936" stopIfTrue="1">
      <formula>IF(OR(AND($B121&lt;&gt;"",$I121&lt;&gt;"",$J121&lt;&gt;"",$K121&lt;&gt;"",$M121&lt;100),AND($I121&lt;&gt;"",$J121&lt;&gt;"",TODAY()&gt;=$I121)),TRUE,FALSE)</formula>
    </cfRule>
  </conditionalFormatting>
  <conditionalFormatting sqref="L123:L124">
    <cfRule type="expression" dxfId="41" priority="1937" stopIfTrue="1">
      <formula>IF(AND($B123&lt;&gt;"",$I123&lt;&gt;"",$J123&lt;&gt;"",$K123&lt;&gt;"",$L123&lt;&gt;"",$M123=100),TRUE,FALSE)</formula>
    </cfRule>
  </conditionalFormatting>
  <conditionalFormatting sqref="L123:L124">
    <cfRule type="expression" dxfId="40" priority="1938" stopIfTrue="1">
      <formula>IF(AND($B123&lt;&gt;"",$I123&lt;&gt;"",$J123&lt;&gt;"",$J123&lt;TODAY()),TRUE,FALSE)</formula>
    </cfRule>
  </conditionalFormatting>
  <conditionalFormatting sqref="L123:L124">
    <cfRule type="expression" dxfId="39" priority="1939" stopIfTrue="1">
      <formula>IF(OR(AND($B123&lt;&gt;"",$I123&lt;&gt;"",$J123&lt;&gt;"",$K123&lt;&gt;"",$M123&lt;100),AND($I123&lt;&gt;"",$J123&lt;&gt;"",TODAY()&gt;=$I123)),TRUE,FALSE)</formula>
    </cfRule>
  </conditionalFormatting>
  <conditionalFormatting sqref="L125:L126">
    <cfRule type="expression" dxfId="38" priority="1940" stopIfTrue="1">
      <formula>IF(AND($B125&lt;&gt;"",$I125&lt;&gt;"",$J125&lt;&gt;"",$K125&lt;&gt;"",$L125&lt;&gt;"",$M125=100),TRUE,FALSE)</formula>
    </cfRule>
  </conditionalFormatting>
  <conditionalFormatting sqref="L125:L126">
    <cfRule type="expression" dxfId="37" priority="1941" stopIfTrue="1">
      <formula>IF(AND($B125&lt;&gt;"",$I125&lt;&gt;"",$J125&lt;&gt;"",$J125&lt;TODAY()),TRUE,FALSE)</formula>
    </cfRule>
  </conditionalFormatting>
  <conditionalFormatting sqref="L125:L126">
    <cfRule type="expression" dxfId="36" priority="1942" stopIfTrue="1">
      <formula>IF(OR(AND($B125&lt;&gt;"",$I125&lt;&gt;"",$J125&lt;&gt;"",$K125&lt;&gt;"",$M125&lt;100),AND($I125&lt;&gt;"",$J125&lt;&gt;"",TODAY()&gt;=$I125)),TRUE,FALSE)</formula>
    </cfRule>
  </conditionalFormatting>
  <conditionalFormatting sqref="L127:L128">
    <cfRule type="expression" dxfId="35" priority="1943" stopIfTrue="1">
      <formula>IF(AND($B127&lt;&gt;"",$I127&lt;&gt;"",$J127&lt;&gt;"",$K127&lt;&gt;"",$L127&lt;&gt;"",$M127=100),TRUE,FALSE)</formula>
    </cfRule>
  </conditionalFormatting>
  <conditionalFormatting sqref="L127:L128">
    <cfRule type="expression" dxfId="34" priority="1944" stopIfTrue="1">
      <formula>IF(AND($B127&lt;&gt;"",$I127&lt;&gt;"",$J127&lt;&gt;"",$J127&lt;TODAY()),TRUE,FALSE)</formula>
    </cfRule>
  </conditionalFormatting>
  <conditionalFormatting sqref="L127:L128">
    <cfRule type="expression" dxfId="33" priority="1945" stopIfTrue="1">
      <formula>IF(OR(AND($B127&lt;&gt;"",$I127&lt;&gt;"",$J127&lt;&gt;"",$K127&lt;&gt;"",$M127&lt;100),AND($I127&lt;&gt;"",$J127&lt;&gt;"",TODAY()&gt;=$I127)),TRUE,FALSE)</formula>
    </cfRule>
  </conditionalFormatting>
  <conditionalFormatting sqref="L129:L130">
    <cfRule type="expression" dxfId="32" priority="1946" stopIfTrue="1">
      <formula>IF(AND($B129&lt;&gt;"",$I129&lt;&gt;"",$J129&lt;&gt;"",$K129&lt;&gt;"",$L129&lt;&gt;"",$M129=100),TRUE,FALSE)</formula>
    </cfRule>
  </conditionalFormatting>
  <conditionalFormatting sqref="L129:L130">
    <cfRule type="expression" dxfId="31" priority="1947" stopIfTrue="1">
      <formula>IF(AND($B129&lt;&gt;"",$I129&lt;&gt;"",$J129&lt;&gt;"",$J129&lt;TODAY()),TRUE,FALSE)</formula>
    </cfRule>
  </conditionalFormatting>
  <conditionalFormatting sqref="L129:L130">
    <cfRule type="expression" dxfId="30" priority="1948" stopIfTrue="1">
      <formula>IF(OR(AND($B129&lt;&gt;"",$I129&lt;&gt;"",$J129&lt;&gt;"",$K129&lt;&gt;"",$M129&lt;100),AND($I129&lt;&gt;"",$J129&lt;&gt;"",TODAY()&gt;=$I129)),TRUE,FALSE)</formula>
    </cfRule>
  </conditionalFormatting>
  <conditionalFormatting sqref="L131:L132">
    <cfRule type="expression" dxfId="29" priority="1949" stopIfTrue="1">
      <formula>IF(AND($B131&lt;&gt;"",$I131&lt;&gt;"",$J131&lt;&gt;"",$K131&lt;&gt;"",$L131&lt;&gt;"",$M131=100),TRUE,FALSE)</formula>
    </cfRule>
  </conditionalFormatting>
  <conditionalFormatting sqref="L131:L132">
    <cfRule type="expression" dxfId="28" priority="1950" stopIfTrue="1">
      <formula>IF(AND($B131&lt;&gt;"",$I131&lt;&gt;"",$J131&lt;&gt;"",$J131&lt;TODAY()),TRUE,FALSE)</formula>
    </cfRule>
  </conditionalFormatting>
  <conditionalFormatting sqref="L131:L132">
    <cfRule type="expression" dxfId="27" priority="1951" stopIfTrue="1">
      <formula>IF(OR(AND($B131&lt;&gt;"",$I131&lt;&gt;"",$J131&lt;&gt;"",$K131&lt;&gt;"",$M131&lt;100),AND($I131&lt;&gt;"",$J131&lt;&gt;"",TODAY()&gt;=$I131)),TRUE,FALSE)</formula>
    </cfRule>
  </conditionalFormatting>
  <conditionalFormatting sqref="L133:L134">
    <cfRule type="expression" dxfId="26" priority="1952" stopIfTrue="1">
      <formula>IF(AND($B133&lt;&gt;"",$I133&lt;&gt;"",$J133&lt;&gt;"",$K133&lt;&gt;"",$L133&lt;&gt;"",$M133=100),TRUE,FALSE)</formula>
    </cfRule>
  </conditionalFormatting>
  <conditionalFormatting sqref="L133:L134">
    <cfRule type="expression" dxfId="25" priority="1953" stopIfTrue="1">
      <formula>IF(AND($B133&lt;&gt;"",$I133&lt;&gt;"",$J133&lt;&gt;"",$J133&lt;TODAY()),TRUE,FALSE)</formula>
    </cfRule>
  </conditionalFormatting>
  <conditionalFormatting sqref="L133:L134">
    <cfRule type="expression" dxfId="24" priority="1954" stopIfTrue="1">
      <formula>IF(OR(AND($B133&lt;&gt;"",$I133&lt;&gt;"",$J133&lt;&gt;"",$K133&lt;&gt;"",$M133&lt;100),AND($I133&lt;&gt;"",$J133&lt;&gt;"",TODAY()&gt;=$I133)),TRUE,FALSE)</formula>
    </cfRule>
  </conditionalFormatting>
  <conditionalFormatting sqref="L135:L136">
    <cfRule type="expression" dxfId="23" priority="1955" stopIfTrue="1">
      <formula>IF(AND($B135&lt;&gt;"",$I135&lt;&gt;"",$J135&lt;&gt;"",$K135&lt;&gt;"",$L135&lt;&gt;"",$M135=100),TRUE,FALSE)</formula>
    </cfRule>
  </conditionalFormatting>
  <conditionalFormatting sqref="L135:L136">
    <cfRule type="expression" dxfId="22" priority="1956" stopIfTrue="1">
      <formula>IF(AND($B135&lt;&gt;"",$I135&lt;&gt;"",$J135&lt;&gt;"",$J135&lt;TODAY()),TRUE,FALSE)</formula>
    </cfRule>
  </conditionalFormatting>
  <conditionalFormatting sqref="L135:L136">
    <cfRule type="expression" dxfId="21" priority="1957" stopIfTrue="1">
      <formula>IF(OR(AND($B135&lt;&gt;"",$I135&lt;&gt;"",$J135&lt;&gt;"",$K135&lt;&gt;"",$M135&lt;100),AND($I135&lt;&gt;"",$J135&lt;&gt;"",TODAY()&gt;=$I135)),TRUE,FALSE)</formula>
    </cfRule>
  </conditionalFormatting>
  <conditionalFormatting sqref="L137:L138">
    <cfRule type="expression" dxfId="20" priority="1958" stopIfTrue="1">
      <formula>IF(AND($B137&lt;&gt;"",$I137&lt;&gt;"",$J137&lt;&gt;"",$K137&lt;&gt;"",$L137&lt;&gt;"",$M137=100),TRUE,FALSE)</formula>
    </cfRule>
  </conditionalFormatting>
  <conditionalFormatting sqref="L137:L138">
    <cfRule type="expression" dxfId="19" priority="1959" stopIfTrue="1">
      <formula>IF(AND($B137&lt;&gt;"",$I137&lt;&gt;"",$J137&lt;&gt;"",$J137&lt;TODAY()),TRUE,FALSE)</formula>
    </cfRule>
  </conditionalFormatting>
  <conditionalFormatting sqref="L137:L138">
    <cfRule type="expression" dxfId="18" priority="1960" stopIfTrue="1">
      <formula>IF(OR(AND($B137&lt;&gt;"",$I137&lt;&gt;"",$J137&lt;&gt;"",$K137&lt;&gt;"",$M137&lt;100),AND($I137&lt;&gt;"",$J137&lt;&gt;"",TODAY()&gt;=$I137)),TRUE,FALSE)</formula>
    </cfRule>
  </conditionalFormatting>
  <conditionalFormatting sqref="L139:L140">
    <cfRule type="expression" dxfId="17" priority="1961" stopIfTrue="1">
      <formula>IF(AND($B139&lt;&gt;"",$I139&lt;&gt;"",$J139&lt;&gt;"",$K139&lt;&gt;"",$L139&lt;&gt;"",$M139=100),TRUE,FALSE)</formula>
    </cfRule>
  </conditionalFormatting>
  <conditionalFormatting sqref="L139:L140">
    <cfRule type="expression" dxfId="16" priority="1962" stopIfTrue="1">
      <formula>IF(AND($B139&lt;&gt;"",$I139&lt;&gt;"",$J139&lt;&gt;"",$J139&lt;TODAY()),TRUE,FALSE)</formula>
    </cfRule>
  </conditionalFormatting>
  <conditionalFormatting sqref="L139:L140">
    <cfRule type="expression" dxfId="15" priority="1963" stopIfTrue="1">
      <formula>IF(OR(AND($B139&lt;&gt;"",$I139&lt;&gt;"",$J139&lt;&gt;"",$K139&lt;&gt;"",$M139&lt;100),AND($I139&lt;&gt;"",$J139&lt;&gt;"",TODAY()&gt;=$I139)),TRUE,FALSE)</formula>
    </cfRule>
  </conditionalFormatting>
  <conditionalFormatting sqref="L141:L142">
    <cfRule type="expression" dxfId="14" priority="1964" stopIfTrue="1">
      <formula>IF(AND($B141&lt;&gt;"",$I141&lt;&gt;"",$J141&lt;&gt;"",$K141&lt;&gt;"",$L141&lt;&gt;"",$M141=100),TRUE,FALSE)</formula>
    </cfRule>
  </conditionalFormatting>
  <conditionalFormatting sqref="L141:L142">
    <cfRule type="expression" dxfId="13" priority="1965" stopIfTrue="1">
      <formula>IF(AND($B141&lt;&gt;"",$I141&lt;&gt;"",$J141&lt;&gt;"",$J141&lt;TODAY()),TRUE,FALSE)</formula>
    </cfRule>
  </conditionalFormatting>
  <conditionalFormatting sqref="L141:L142">
    <cfRule type="expression" dxfId="12" priority="1966" stopIfTrue="1">
      <formula>IF(OR(AND($B141&lt;&gt;"",$I141&lt;&gt;"",$J141&lt;&gt;"",$K141&lt;&gt;"",$M141&lt;100),AND($I141&lt;&gt;"",$J141&lt;&gt;"",TODAY()&gt;=$I141)),TRUE,FALSE)</formula>
    </cfRule>
  </conditionalFormatting>
  <conditionalFormatting sqref="L143:L144">
    <cfRule type="expression" dxfId="11" priority="1967" stopIfTrue="1">
      <formula>IF(AND($B143&lt;&gt;"",$I143&lt;&gt;"",$J143&lt;&gt;"",$K143&lt;&gt;"",$L143&lt;&gt;"",$M143=100),TRUE,FALSE)</formula>
    </cfRule>
  </conditionalFormatting>
  <conditionalFormatting sqref="L143:L144">
    <cfRule type="expression" dxfId="10" priority="1968" stopIfTrue="1">
      <formula>IF(AND($B143&lt;&gt;"",$I143&lt;&gt;"",$J143&lt;&gt;"",$J143&lt;TODAY()),TRUE,FALSE)</formula>
    </cfRule>
  </conditionalFormatting>
  <conditionalFormatting sqref="L143:L144">
    <cfRule type="expression" dxfId="9" priority="1969" stopIfTrue="1">
      <formula>IF(OR(AND($B143&lt;&gt;"",$I143&lt;&gt;"",$J143&lt;&gt;"",$K143&lt;&gt;"",$M143&lt;100),AND($I143&lt;&gt;"",$J143&lt;&gt;"",TODAY()&gt;=$I143)),TRUE,FALSE)</formula>
    </cfRule>
  </conditionalFormatting>
  <conditionalFormatting sqref="L145:L146">
    <cfRule type="expression" dxfId="8" priority="1970" stopIfTrue="1">
      <formula>IF(AND($B145&lt;&gt;"",$I145&lt;&gt;"",$J145&lt;&gt;"",$K145&lt;&gt;"",$L145&lt;&gt;"",$M145=100),TRUE,FALSE)</formula>
    </cfRule>
  </conditionalFormatting>
  <conditionalFormatting sqref="L145:L146">
    <cfRule type="expression" dxfId="7" priority="1971" stopIfTrue="1">
      <formula>IF(AND($B145&lt;&gt;"",$I145&lt;&gt;"",$J145&lt;&gt;"",$J145&lt;TODAY()),TRUE,FALSE)</formula>
    </cfRule>
  </conditionalFormatting>
  <conditionalFormatting sqref="L145:L146">
    <cfRule type="expression" dxfId="6" priority="1972" stopIfTrue="1">
      <formula>IF(OR(AND($B145&lt;&gt;"",$I145&lt;&gt;"",$J145&lt;&gt;"",$K145&lt;&gt;"",$M145&lt;100),AND($I145&lt;&gt;"",$J145&lt;&gt;"",TODAY()&gt;=$I145)),TRUE,FALSE)</formula>
    </cfRule>
  </conditionalFormatting>
  <conditionalFormatting sqref="L147:L148">
    <cfRule type="expression" dxfId="5" priority="1973" stopIfTrue="1">
      <formula>IF(AND($B147&lt;&gt;"",$I147&lt;&gt;"",$J147&lt;&gt;"",$K147&lt;&gt;"",$L147&lt;&gt;"",$M147=100),TRUE,FALSE)</formula>
    </cfRule>
  </conditionalFormatting>
  <conditionalFormatting sqref="L147:L148">
    <cfRule type="expression" dxfId="4" priority="1974" stopIfTrue="1">
      <formula>IF(AND($B147&lt;&gt;"",$I147&lt;&gt;"",$J147&lt;&gt;"",$J147&lt;TODAY()),TRUE,FALSE)</formula>
    </cfRule>
  </conditionalFormatting>
  <conditionalFormatting sqref="L147:L148">
    <cfRule type="expression" dxfId="3" priority="1975" stopIfTrue="1">
      <formula>IF(OR(AND($B147&lt;&gt;"",$I147&lt;&gt;"",$J147&lt;&gt;"",$K147&lt;&gt;"",$M147&lt;100),AND($I147&lt;&gt;"",$J147&lt;&gt;"",TODAY()&gt;=$I147)),TRUE,FALSE)</formula>
    </cfRule>
  </conditionalFormatting>
  <conditionalFormatting sqref="L149:L150">
    <cfRule type="expression" dxfId="2" priority="1976" stopIfTrue="1">
      <formula>IF(AND($B149&lt;&gt;"",$I149&lt;&gt;"",$J149&lt;&gt;"",$K149&lt;&gt;"",$L149&lt;&gt;"",$M149=100),TRUE,FALSE)</formula>
    </cfRule>
  </conditionalFormatting>
  <conditionalFormatting sqref="L149:L150">
    <cfRule type="expression" dxfId="1" priority="1977" stopIfTrue="1">
      <formula>IF(AND($B149&lt;&gt;"",$I149&lt;&gt;"",$J149&lt;&gt;"",$J149&lt;TODAY()),TRUE,FALSE)</formula>
    </cfRule>
  </conditionalFormatting>
  <conditionalFormatting sqref="L149:L150">
    <cfRule type="expression" dxfId="0" priority="1978" stopIfTrue="1">
      <formula>IF(OR(AND($B149&lt;&gt;"",$I149&lt;&gt;"",$J149&lt;&gt;"",$K149&lt;&gt;"",$M149&lt;100),AND($I149&lt;&gt;"",$J149&lt;&gt;"",TODAY()&gt;=$I149)),TRUE,FALSE)</formula>
    </cfRule>
  </conditionalFormatting>
  <dataValidations count="2">
    <dataValidation type="decimal" allowBlank="1" showErrorMessage="1" sqref="M11 M13:M154">
      <formula1>0</formula1>
      <formula2>100</formula2>
    </dataValidation>
    <dataValidation type="list" allowBlank="1" showErrorMessage="1" sqref="H15:H152">
      <formula1>"XuanDT,TuyenTV"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showGridLines="0" workbookViewId="0"/>
  </sheetViews>
  <sheetFormatPr defaultColWidth="12.6640625" defaultRowHeight="15" customHeight="1" x14ac:dyDescent="0.2"/>
  <cols>
    <col min="1" max="1" width="3.109375" customWidth="1"/>
    <col min="2" max="2" width="4.109375" customWidth="1"/>
    <col min="3" max="3" width="11.109375" customWidth="1"/>
    <col min="4" max="4" width="46.21875" customWidth="1"/>
    <col min="5" max="6" width="3.109375" customWidth="1"/>
    <col min="7" max="23" width="2.77734375" customWidth="1"/>
    <col min="24" max="29" width="3.109375" customWidth="1"/>
  </cols>
  <sheetData>
    <row r="1" spans="1:29" ht="16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6.5" customHeight="1" x14ac:dyDescent="0.2">
      <c r="A3" s="1"/>
      <c r="B3" s="124" t="s">
        <v>0</v>
      </c>
      <c r="C3" s="118"/>
      <c r="D3" s="1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6.5" customHeight="1" x14ac:dyDescent="0.2">
      <c r="A4" s="1"/>
      <c r="B4" s="6" t="s">
        <v>6</v>
      </c>
      <c r="C4" s="7" t="s">
        <v>7</v>
      </c>
      <c r="D4" s="6" t="s">
        <v>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6.5" customHeight="1" x14ac:dyDescent="0.2">
      <c r="A5" s="1"/>
      <c r="B5" s="8">
        <v>1</v>
      </c>
      <c r="C5" s="10">
        <v>42051</v>
      </c>
      <c r="D5" s="8" t="s">
        <v>10</v>
      </c>
      <c r="E5" s="1"/>
      <c r="F5" s="1"/>
      <c r="G5" s="12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6"/>
      <c r="X5" s="1"/>
      <c r="Y5" s="1"/>
      <c r="Z5" s="1"/>
      <c r="AA5" s="1"/>
      <c r="AB5" s="1"/>
      <c r="AC5" s="1"/>
    </row>
    <row r="6" spans="1:29" ht="16.5" customHeight="1" x14ac:dyDescent="0.2">
      <c r="A6" s="1"/>
      <c r="B6" s="8">
        <v>2</v>
      </c>
      <c r="C6" s="10">
        <v>42052</v>
      </c>
      <c r="D6" s="8" t="s">
        <v>10</v>
      </c>
      <c r="E6" s="1"/>
      <c r="F6" s="1"/>
      <c r="G6" s="18"/>
      <c r="H6" s="19"/>
      <c r="I6" s="19"/>
      <c r="J6" s="20">
        <v>8</v>
      </c>
      <c r="K6" s="23" t="s">
        <v>12</v>
      </c>
      <c r="L6" s="23"/>
      <c r="M6" s="19"/>
      <c r="N6" s="28">
        <v>8</v>
      </c>
      <c r="O6" s="29" t="s">
        <v>25</v>
      </c>
      <c r="P6" s="23"/>
      <c r="Q6" s="19"/>
      <c r="R6" s="30">
        <v>30</v>
      </c>
      <c r="S6" s="23" t="s">
        <v>26</v>
      </c>
      <c r="T6" s="19"/>
      <c r="U6" s="19"/>
      <c r="V6" s="19"/>
      <c r="W6" s="31"/>
      <c r="X6" s="1"/>
      <c r="Y6" s="1"/>
      <c r="Z6" s="1"/>
      <c r="AA6" s="1"/>
      <c r="AB6" s="1"/>
      <c r="AC6" s="1"/>
    </row>
    <row r="7" spans="1:29" ht="16.5" customHeight="1" x14ac:dyDescent="0.2">
      <c r="A7" s="1"/>
      <c r="B7" s="8">
        <v>3</v>
      </c>
      <c r="C7" s="10">
        <v>42053</v>
      </c>
      <c r="D7" s="8" t="s">
        <v>10</v>
      </c>
      <c r="E7" s="1"/>
      <c r="F7" s="1"/>
      <c r="G7" s="18"/>
      <c r="H7" s="19"/>
      <c r="I7" s="19"/>
      <c r="J7" s="32"/>
      <c r="K7" s="23"/>
      <c r="L7" s="23"/>
      <c r="M7" s="19"/>
      <c r="N7" s="32"/>
      <c r="O7" s="29"/>
      <c r="P7" s="23"/>
      <c r="Q7" s="23"/>
      <c r="R7" s="23"/>
      <c r="S7" s="23"/>
      <c r="T7" s="23"/>
      <c r="U7" s="19"/>
      <c r="V7" s="19"/>
      <c r="W7" s="33"/>
      <c r="X7" s="1"/>
      <c r="Y7" s="1"/>
      <c r="Z7" s="1"/>
      <c r="AA7" s="1"/>
      <c r="AB7" s="1"/>
      <c r="AC7" s="1"/>
    </row>
    <row r="8" spans="1:29" ht="16.5" customHeight="1" x14ac:dyDescent="0.2">
      <c r="A8" s="1"/>
      <c r="B8" s="8">
        <v>4</v>
      </c>
      <c r="C8" s="10">
        <v>42054</v>
      </c>
      <c r="D8" s="8" t="s">
        <v>10</v>
      </c>
      <c r="E8" s="1"/>
      <c r="F8" s="1"/>
      <c r="G8" s="18"/>
      <c r="H8" s="19"/>
      <c r="I8" s="19"/>
      <c r="J8" s="34"/>
      <c r="K8" s="23" t="s">
        <v>27</v>
      </c>
      <c r="L8" s="23"/>
      <c r="M8" s="19"/>
      <c r="N8" s="36"/>
      <c r="O8" s="37" t="s">
        <v>28</v>
      </c>
      <c r="P8" s="23"/>
      <c r="Q8" s="23"/>
      <c r="R8" s="38"/>
      <c r="S8" s="23" t="s">
        <v>29</v>
      </c>
      <c r="T8" s="23"/>
      <c r="U8" s="19"/>
      <c r="V8" s="19"/>
      <c r="W8" s="33"/>
      <c r="X8" s="1"/>
      <c r="Y8" s="1"/>
      <c r="Z8" s="1"/>
      <c r="AA8" s="1"/>
      <c r="AB8" s="1"/>
      <c r="AC8" s="1"/>
    </row>
    <row r="9" spans="1:29" ht="16.5" customHeight="1" x14ac:dyDescent="0.2">
      <c r="A9" s="1"/>
      <c r="B9" s="8">
        <v>5</v>
      </c>
      <c r="C9" s="10">
        <v>42055</v>
      </c>
      <c r="D9" s="8" t="s">
        <v>10</v>
      </c>
      <c r="E9" s="1"/>
      <c r="F9" s="1"/>
      <c r="G9" s="18"/>
      <c r="H9" s="19"/>
      <c r="I9" s="19"/>
      <c r="J9" s="32"/>
      <c r="K9" s="23"/>
      <c r="L9" s="23"/>
      <c r="M9" s="19"/>
      <c r="N9" s="32"/>
      <c r="O9" s="29"/>
      <c r="P9" s="23"/>
      <c r="Q9" s="23"/>
      <c r="R9" s="23"/>
      <c r="S9" s="23"/>
      <c r="T9" s="23"/>
      <c r="U9" s="19"/>
      <c r="V9" s="19"/>
      <c r="W9" s="33"/>
      <c r="X9" s="1"/>
      <c r="Y9" s="1"/>
      <c r="Z9" s="1"/>
      <c r="AA9" s="1"/>
      <c r="AB9" s="1"/>
      <c r="AC9" s="1"/>
    </row>
    <row r="10" spans="1:29" ht="16.5" customHeight="1" x14ac:dyDescent="0.2">
      <c r="A10" s="1"/>
      <c r="B10" s="8">
        <v>6</v>
      </c>
      <c r="C10" s="10"/>
      <c r="D10" s="8"/>
      <c r="E10" s="1"/>
      <c r="F10" s="1"/>
      <c r="G10" s="18"/>
      <c r="H10" s="19"/>
      <c r="I10" s="19"/>
      <c r="J10" s="39" t="s">
        <v>19</v>
      </c>
      <c r="K10" s="23" t="s">
        <v>30</v>
      </c>
      <c r="L10" s="23"/>
      <c r="M10" s="19"/>
      <c r="N10" s="40" t="s">
        <v>17</v>
      </c>
      <c r="O10" s="23" t="s">
        <v>31</v>
      </c>
      <c r="P10" s="23"/>
      <c r="Q10" s="23"/>
      <c r="R10" s="42"/>
      <c r="S10" s="23" t="s">
        <v>32</v>
      </c>
      <c r="T10" s="23"/>
      <c r="U10" s="19"/>
      <c r="V10" s="19"/>
      <c r="W10" s="33"/>
      <c r="X10" s="1"/>
      <c r="Y10" s="1"/>
      <c r="Z10" s="1"/>
      <c r="AA10" s="1"/>
      <c r="AB10" s="1"/>
      <c r="AC10" s="1"/>
    </row>
    <row r="11" spans="1:29" ht="16.5" customHeight="1" x14ac:dyDescent="0.2">
      <c r="A11" s="1"/>
      <c r="B11" s="8">
        <v>7</v>
      </c>
      <c r="C11" s="10"/>
      <c r="D11" s="8"/>
      <c r="E11" s="1"/>
      <c r="F11" s="1"/>
      <c r="G11" s="18"/>
      <c r="H11" s="19"/>
      <c r="I11" s="19"/>
      <c r="J11" s="32"/>
      <c r="K11" s="23"/>
      <c r="L11" s="23"/>
      <c r="M11" s="19"/>
      <c r="N11" s="32"/>
      <c r="O11" s="29"/>
      <c r="P11" s="23"/>
      <c r="Q11" s="23"/>
      <c r="R11" s="23"/>
      <c r="S11" s="23"/>
      <c r="T11" s="23"/>
      <c r="U11" s="23"/>
      <c r="V11" s="23"/>
      <c r="W11" s="33"/>
      <c r="X11" s="1"/>
      <c r="Y11" s="1"/>
      <c r="Z11" s="1"/>
      <c r="AA11" s="1"/>
      <c r="AB11" s="1"/>
      <c r="AC11" s="1"/>
    </row>
    <row r="12" spans="1:29" ht="16.5" customHeight="1" x14ac:dyDescent="0.2">
      <c r="A12" s="1"/>
      <c r="B12" s="8">
        <v>8</v>
      </c>
      <c r="C12" s="10"/>
      <c r="D12" s="8"/>
      <c r="E12" s="1"/>
      <c r="F12" s="1"/>
      <c r="G12" s="18"/>
      <c r="H12" s="19"/>
      <c r="I12" s="19"/>
      <c r="J12" s="45" t="s">
        <v>14</v>
      </c>
      <c r="K12" s="23" t="s">
        <v>33</v>
      </c>
      <c r="L12" s="23"/>
      <c r="M12" s="19"/>
      <c r="N12" s="47" t="s">
        <v>4</v>
      </c>
      <c r="O12" s="23" t="s">
        <v>34</v>
      </c>
      <c r="P12" s="23"/>
      <c r="Q12" s="23"/>
      <c r="R12" s="23"/>
      <c r="S12" s="23"/>
      <c r="T12" s="23"/>
      <c r="U12" s="23"/>
      <c r="V12" s="23"/>
      <c r="W12" s="33"/>
      <c r="X12" s="1"/>
      <c r="Y12" s="1"/>
      <c r="Z12" s="1"/>
      <c r="AA12" s="1"/>
      <c r="AB12" s="1"/>
      <c r="AC12" s="1"/>
    </row>
    <row r="13" spans="1:29" ht="16.5" customHeight="1" x14ac:dyDescent="0.2">
      <c r="A13" s="1"/>
      <c r="B13" s="8">
        <v>9</v>
      </c>
      <c r="C13" s="10"/>
      <c r="D13" s="8"/>
      <c r="E13" s="1"/>
      <c r="F13" s="1"/>
      <c r="G13" s="18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33"/>
      <c r="X13" s="1"/>
      <c r="Y13" s="1"/>
      <c r="Z13" s="1"/>
      <c r="AA13" s="1"/>
      <c r="AB13" s="1"/>
      <c r="AC13" s="1"/>
    </row>
    <row r="14" spans="1:29" ht="16.5" customHeight="1" x14ac:dyDescent="0.2">
      <c r="A14" s="1"/>
      <c r="B14" s="8">
        <v>10</v>
      </c>
      <c r="C14" s="10"/>
      <c r="D14" s="8"/>
      <c r="E14" s="1"/>
      <c r="F14" s="1"/>
      <c r="G14" s="18"/>
      <c r="H14" s="19"/>
      <c r="I14" s="19"/>
      <c r="J14" s="40" t="s">
        <v>35</v>
      </c>
      <c r="K14" s="23" t="s">
        <v>36</v>
      </c>
      <c r="L14" s="23"/>
      <c r="M14" s="19"/>
      <c r="N14" s="19"/>
      <c r="O14" s="19"/>
      <c r="P14" s="23"/>
      <c r="Q14" s="23"/>
      <c r="R14" s="23"/>
      <c r="S14" s="23"/>
      <c r="T14" s="23"/>
      <c r="U14" s="23"/>
      <c r="V14" s="23"/>
      <c r="W14" s="33"/>
      <c r="X14" s="1"/>
      <c r="Y14" s="1"/>
      <c r="Z14" s="1"/>
      <c r="AA14" s="1"/>
      <c r="AB14" s="1"/>
      <c r="AC14" s="1"/>
    </row>
    <row r="15" spans="1:29" ht="16.5" customHeight="1" x14ac:dyDescent="0.2">
      <c r="A15" s="1"/>
      <c r="B15" s="8">
        <v>11</v>
      </c>
      <c r="C15" s="10"/>
      <c r="D15" s="8"/>
      <c r="E15" s="1"/>
      <c r="F15" s="1"/>
      <c r="G15" s="49"/>
      <c r="H15" s="51"/>
      <c r="I15" s="51"/>
      <c r="J15" s="51"/>
      <c r="K15" s="51"/>
      <c r="L15" s="51"/>
      <c r="M15" s="52"/>
      <c r="N15" s="51"/>
      <c r="O15" s="51"/>
      <c r="P15" s="51"/>
      <c r="Q15" s="51"/>
      <c r="R15" s="51"/>
      <c r="S15" s="51"/>
      <c r="T15" s="51"/>
      <c r="U15" s="51"/>
      <c r="V15" s="51"/>
      <c r="W15" s="53"/>
      <c r="X15" s="1"/>
      <c r="Y15" s="1"/>
      <c r="Z15" s="1"/>
      <c r="AA15" s="1"/>
      <c r="AB15" s="1"/>
      <c r="AC15" s="1"/>
    </row>
    <row r="16" spans="1:29" ht="16.5" customHeight="1" x14ac:dyDescent="0.2">
      <c r="A16" s="1"/>
      <c r="B16" s="8">
        <v>12</v>
      </c>
      <c r="C16" s="10"/>
      <c r="D16" s="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6.5" customHeight="1" x14ac:dyDescent="0.2">
      <c r="A17" s="1"/>
      <c r="B17" s="8">
        <v>13</v>
      </c>
      <c r="C17" s="10"/>
      <c r="D17" s="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6.5" customHeight="1" x14ac:dyDescent="0.2">
      <c r="A18" s="1"/>
      <c r="B18" s="8">
        <v>14</v>
      </c>
      <c r="C18" s="10"/>
      <c r="D18" s="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6.5" customHeight="1" x14ac:dyDescent="0.2">
      <c r="A19" s="1"/>
      <c r="B19" s="8">
        <v>15</v>
      </c>
      <c r="C19" s="10"/>
      <c r="D19" s="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6.5" customHeight="1" x14ac:dyDescent="0.2">
      <c r="A20" s="1"/>
      <c r="B20" s="8">
        <v>16</v>
      </c>
      <c r="C20" s="10"/>
      <c r="D20" s="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6.5" customHeight="1" x14ac:dyDescent="0.2">
      <c r="A21" s="1"/>
      <c r="B21" s="8">
        <v>17</v>
      </c>
      <c r="C21" s="10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6.5" customHeight="1" x14ac:dyDescent="0.2">
      <c r="A22" s="1"/>
      <c r="B22" s="8">
        <v>18</v>
      </c>
      <c r="C22" s="10"/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6.5" customHeight="1" x14ac:dyDescent="0.2">
      <c r="A23" s="1"/>
      <c r="B23" s="8">
        <v>19</v>
      </c>
      <c r="C23" s="10"/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6.5" customHeight="1" x14ac:dyDescent="0.2">
      <c r="A24" s="1"/>
      <c r="B24" s="8">
        <v>20</v>
      </c>
      <c r="C24" s="10"/>
      <c r="D24" s="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6.5" customHeight="1" x14ac:dyDescent="0.2">
      <c r="A25" s="1"/>
      <c r="B25" s="8">
        <v>21</v>
      </c>
      <c r="C25" s="10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6.5" customHeight="1" x14ac:dyDescent="0.2">
      <c r="A26" s="1"/>
      <c r="B26" s="8">
        <v>22</v>
      </c>
      <c r="C26" s="10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6.5" customHeight="1" x14ac:dyDescent="0.2">
      <c r="A27" s="1"/>
      <c r="B27" s="8">
        <v>23</v>
      </c>
      <c r="C27" s="10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6.5" customHeight="1" x14ac:dyDescent="0.2">
      <c r="A28" s="1"/>
      <c r="B28" s="8">
        <v>24</v>
      </c>
      <c r="C28" s="10"/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6.5" customHeight="1" x14ac:dyDescent="0.2">
      <c r="A29" s="1"/>
      <c r="B29" s="8">
        <v>25</v>
      </c>
      <c r="C29" s="10"/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6.5" customHeight="1" x14ac:dyDescent="0.2">
      <c r="A30" s="1"/>
      <c r="B30" s="8">
        <v>26</v>
      </c>
      <c r="C30" s="10"/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6.5" customHeight="1" x14ac:dyDescent="0.2">
      <c r="A31" s="1"/>
      <c r="B31" s="8">
        <v>27</v>
      </c>
      <c r="C31" s="10"/>
      <c r="D31" s="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6.5" customHeight="1" x14ac:dyDescent="0.2">
      <c r="A32" s="1"/>
      <c r="B32" s="8">
        <v>28</v>
      </c>
      <c r="C32" s="10"/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6.5" customHeight="1" x14ac:dyDescent="0.2">
      <c r="A33" s="1"/>
      <c r="B33" s="8">
        <v>29</v>
      </c>
      <c r="C33" s="10"/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6.5" customHeight="1" x14ac:dyDescent="0.2">
      <c r="A34" s="1"/>
      <c r="B34" s="8">
        <v>30</v>
      </c>
      <c r="C34" s="10"/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6.5" customHeight="1" x14ac:dyDescent="0.2">
      <c r="A35" s="1"/>
      <c r="B35" s="8">
        <v>31</v>
      </c>
      <c r="C35" s="10"/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6.5" customHeight="1" x14ac:dyDescent="0.2">
      <c r="A36" s="1"/>
      <c r="B36" s="8">
        <v>32</v>
      </c>
      <c r="C36" s="10"/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6.5" customHeight="1" x14ac:dyDescent="0.2">
      <c r="A37" s="1"/>
      <c r="B37" s="8">
        <v>33</v>
      </c>
      <c r="C37" s="10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6.5" customHeight="1" x14ac:dyDescent="0.2">
      <c r="A38" s="1"/>
      <c r="B38" s="8">
        <v>34</v>
      </c>
      <c r="C38" s="10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6.5" customHeight="1" x14ac:dyDescent="0.2">
      <c r="A39" s="1"/>
      <c r="B39" s="8">
        <v>35</v>
      </c>
      <c r="C39" s="10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6.5" customHeight="1" x14ac:dyDescent="0.2">
      <c r="A40" s="1"/>
      <c r="B40" s="8">
        <v>36</v>
      </c>
      <c r="C40" s="10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customHeight="1" x14ac:dyDescent="0.2">
      <c r="A41" s="1"/>
      <c r="B41" s="8">
        <v>37</v>
      </c>
      <c r="C41" s="10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6.5" customHeight="1" x14ac:dyDescent="0.2">
      <c r="A42" s="1"/>
      <c r="B42" s="8">
        <v>38</v>
      </c>
      <c r="C42" s="10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6.5" customHeight="1" x14ac:dyDescent="0.2">
      <c r="A43" s="1"/>
      <c r="B43" s="8">
        <v>39</v>
      </c>
      <c r="C43" s="10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6.5" customHeight="1" x14ac:dyDescent="0.2">
      <c r="A44" s="1"/>
      <c r="B44" s="8">
        <v>40</v>
      </c>
      <c r="C44" s="10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6.5" customHeight="1" x14ac:dyDescent="0.2">
      <c r="A45" s="1"/>
      <c r="B45" s="8">
        <v>41</v>
      </c>
      <c r="C45" s="10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6.5" customHeight="1" x14ac:dyDescent="0.2">
      <c r="A46" s="1"/>
      <c r="B46" s="8">
        <v>42</v>
      </c>
      <c r="C46" s="10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6.5" customHeight="1" x14ac:dyDescent="0.2">
      <c r="A47" s="1"/>
      <c r="B47" s="8">
        <v>43</v>
      </c>
      <c r="C47" s="10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6.5" customHeight="1" x14ac:dyDescent="0.2">
      <c r="A48" s="1"/>
      <c r="B48" s="8">
        <v>44</v>
      </c>
      <c r="C48" s="10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6.5" customHeight="1" x14ac:dyDescent="0.2">
      <c r="A49" s="1"/>
      <c r="B49" s="8">
        <v>45</v>
      </c>
      <c r="C49" s="10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6.5" customHeight="1" x14ac:dyDescent="0.2">
      <c r="A50" s="1"/>
      <c r="B50" s="8">
        <v>46</v>
      </c>
      <c r="C50" s="10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6.5" customHeight="1" x14ac:dyDescent="0.2">
      <c r="A51" s="1"/>
      <c r="B51" s="8">
        <v>47</v>
      </c>
      <c r="C51" s="10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6.5" customHeight="1" x14ac:dyDescent="0.2">
      <c r="A52" s="1"/>
      <c r="B52" s="8">
        <v>48</v>
      </c>
      <c r="C52" s="10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6.5" customHeight="1" x14ac:dyDescent="0.2">
      <c r="A53" s="1"/>
      <c r="B53" s="8">
        <v>49</v>
      </c>
      <c r="C53" s="10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6.5" customHeight="1" x14ac:dyDescent="0.2">
      <c r="A54" s="1"/>
      <c r="B54" s="8">
        <v>50</v>
      </c>
      <c r="C54" s="10"/>
      <c r="D54" s="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6.5" customHeight="1" x14ac:dyDescent="0.2">
      <c r="A55" s="1"/>
      <c r="B55" s="8">
        <v>51</v>
      </c>
      <c r="C55" s="10"/>
      <c r="D55" s="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6.5" customHeight="1" x14ac:dyDescent="0.2">
      <c r="A56" s="1"/>
      <c r="B56" s="8">
        <v>52</v>
      </c>
      <c r="C56" s="10"/>
      <c r="D56" s="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6.5" customHeight="1" x14ac:dyDescent="0.2">
      <c r="A57" s="1"/>
      <c r="B57" s="8">
        <v>53</v>
      </c>
      <c r="C57" s="10"/>
      <c r="D57" s="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customHeight="1" x14ac:dyDescent="0.2">
      <c r="A58" s="1"/>
      <c r="B58" s="8">
        <v>54</v>
      </c>
      <c r="C58" s="10"/>
      <c r="D58" s="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customHeight="1" x14ac:dyDescent="0.2">
      <c r="A59" s="1"/>
      <c r="B59" s="8">
        <v>55</v>
      </c>
      <c r="C59" s="10"/>
      <c r="D59" s="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customHeight="1" x14ac:dyDescent="0.2">
      <c r="A60" s="1"/>
      <c r="B60" s="8">
        <v>56</v>
      </c>
      <c r="C60" s="10"/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customHeight="1" x14ac:dyDescent="0.2">
      <c r="A61" s="1"/>
      <c r="B61" s="8">
        <v>57</v>
      </c>
      <c r="C61" s="10"/>
      <c r="D61" s="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customHeight="1" x14ac:dyDescent="0.2">
      <c r="A62" s="1"/>
      <c r="B62" s="8">
        <v>58</v>
      </c>
      <c r="C62" s="10"/>
      <c r="D62" s="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customHeight="1" x14ac:dyDescent="0.2">
      <c r="A63" s="1"/>
      <c r="B63" s="8">
        <v>59</v>
      </c>
      <c r="C63" s="10"/>
      <c r="D63" s="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customHeight="1" x14ac:dyDescent="0.2">
      <c r="A64" s="1"/>
      <c r="B64" s="8">
        <v>60</v>
      </c>
      <c r="C64" s="10"/>
      <c r="D64" s="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customHeight="1" x14ac:dyDescent="0.2">
      <c r="A65" s="1"/>
      <c r="B65" s="8">
        <v>61</v>
      </c>
      <c r="C65" s="10"/>
      <c r="D65" s="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customHeight="1" x14ac:dyDescent="0.2">
      <c r="A66" s="1"/>
      <c r="B66" s="8">
        <v>62</v>
      </c>
      <c r="C66" s="10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customHeight="1" x14ac:dyDescent="0.2">
      <c r="A67" s="1"/>
      <c r="B67" s="8">
        <v>63</v>
      </c>
      <c r="C67" s="10"/>
      <c r="D67" s="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customHeight="1" x14ac:dyDescent="0.2">
      <c r="A68" s="1"/>
      <c r="B68" s="8">
        <v>64</v>
      </c>
      <c r="C68" s="10"/>
      <c r="D68" s="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customHeight="1" x14ac:dyDescent="0.2">
      <c r="A69" s="1"/>
      <c r="B69" s="8">
        <v>65</v>
      </c>
      <c r="C69" s="10"/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customHeight="1" x14ac:dyDescent="0.2">
      <c r="A70" s="1"/>
      <c r="B70" s="8">
        <v>66</v>
      </c>
      <c r="C70" s="10"/>
      <c r="D70" s="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customHeight="1" x14ac:dyDescent="0.2">
      <c r="A71" s="1"/>
      <c r="B71" s="8">
        <v>67</v>
      </c>
      <c r="C71" s="10"/>
      <c r="D71" s="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customHeight="1" x14ac:dyDescent="0.2">
      <c r="A72" s="1"/>
      <c r="B72" s="8">
        <v>68</v>
      </c>
      <c r="C72" s="10"/>
      <c r="D72" s="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customHeight="1" x14ac:dyDescent="0.2">
      <c r="A73" s="1"/>
      <c r="B73" s="8">
        <v>69</v>
      </c>
      <c r="C73" s="10"/>
      <c r="D73" s="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customHeight="1" x14ac:dyDescent="0.2">
      <c r="A74" s="1"/>
      <c r="B74" s="8">
        <v>70</v>
      </c>
      <c r="C74" s="10"/>
      <c r="D74" s="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customHeight="1" x14ac:dyDescent="0.2">
      <c r="A75" s="1"/>
      <c r="B75" s="8">
        <v>71</v>
      </c>
      <c r="C75" s="10"/>
      <c r="D75" s="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customHeight="1" x14ac:dyDescent="0.2">
      <c r="A76" s="1"/>
      <c r="B76" s="8">
        <v>72</v>
      </c>
      <c r="C76" s="10"/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customHeight="1" x14ac:dyDescent="0.2">
      <c r="A77" s="1"/>
      <c r="B77" s="8">
        <v>73</v>
      </c>
      <c r="C77" s="10"/>
      <c r="D77" s="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customHeight="1" x14ac:dyDescent="0.2">
      <c r="A78" s="1"/>
      <c r="B78" s="8">
        <v>74</v>
      </c>
      <c r="C78" s="10"/>
      <c r="D78" s="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customHeight="1" x14ac:dyDescent="0.2">
      <c r="A79" s="1"/>
      <c r="B79" s="8">
        <v>75</v>
      </c>
      <c r="C79" s="10"/>
      <c r="D79" s="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customHeight="1" x14ac:dyDescent="0.2">
      <c r="A80" s="1"/>
      <c r="B80" s="8">
        <v>76</v>
      </c>
      <c r="C80" s="10"/>
      <c r="D80" s="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customHeight="1" x14ac:dyDescent="0.2">
      <c r="A81" s="1"/>
      <c r="B81" s="8">
        <v>77</v>
      </c>
      <c r="C81" s="10"/>
      <c r="D81" s="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customHeight="1" x14ac:dyDescent="0.2">
      <c r="A82" s="1"/>
      <c r="B82" s="8">
        <v>78</v>
      </c>
      <c r="C82" s="10"/>
      <c r="D82" s="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customHeight="1" x14ac:dyDescent="0.2">
      <c r="A83" s="1"/>
      <c r="B83" s="8">
        <v>79</v>
      </c>
      <c r="C83" s="10"/>
      <c r="D83" s="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customHeight="1" x14ac:dyDescent="0.2">
      <c r="A84" s="1"/>
      <c r="B84" s="8">
        <v>80</v>
      </c>
      <c r="C84" s="10"/>
      <c r="D84" s="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customHeight="1" x14ac:dyDescent="0.2">
      <c r="A85" s="1"/>
      <c r="B85" s="8">
        <v>81</v>
      </c>
      <c r="C85" s="10"/>
      <c r="D85" s="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customHeight="1" x14ac:dyDescent="0.2">
      <c r="A86" s="1"/>
      <c r="B86" s="8">
        <v>82</v>
      </c>
      <c r="C86" s="10"/>
      <c r="D86" s="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customHeight="1" x14ac:dyDescent="0.2">
      <c r="A87" s="1"/>
      <c r="B87" s="8">
        <v>83</v>
      </c>
      <c r="C87" s="10"/>
      <c r="D87" s="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customHeight="1" x14ac:dyDescent="0.2">
      <c r="A88" s="1"/>
      <c r="B88" s="8">
        <v>84</v>
      </c>
      <c r="C88" s="10"/>
      <c r="D88" s="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customHeight="1" x14ac:dyDescent="0.2">
      <c r="A89" s="1"/>
      <c r="B89" s="8">
        <v>85</v>
      </c>
      <c r="C89" s="10"/>
      <c r="D89" s="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customHeight="1" x14ac:dyDescent="0.2">
      <c r="A90" s="1"/>
      <c r="B90" s="8">
        <v>86</v>
      </c>
      <c r="C90" s="10"/>
      <c r="D90" s="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customHeight="1" x14ac:dyDescent="0.2">
      <c r="A91" s="1"/>
      <c r="B91" s="8">
        <v>87</v>
      </c>
      <c r="C91" s="10"/>
      <c r="D91" s="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customHeight="1" x14ac:dyDescent="0.2">
      <c r="A92" s="1"/>
      <c r="B92" s="8">
        <v>88</v>
      </c>
      <c r="C92" s="10"/>
      <c r="D92" s="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customHeight="1" x14ac:dyDescent="0.2">
      <c r="A93" s="1"/>
      <c r="B93" s="8">
        <v>89</v>
      </c>
      <c r="C93" s="10"/>
      <c r="D93" s="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customHeight="1" x14ac:dyDescent="0.2">
      <c r="A94" s="1"/>
      <c r="B94" s="8">
        <v>90</v>
      </c>
      <c r="C94" s="10"/>
      <c r="D94" s="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customHeight="1" x14ac:dyDescent="0.2">
      <c r="A95" s="1"/>
      <c r="B95" s="8">
        <v>91</v>
      </c>
      <c r="C95" s="10"/>
      <c r="D95" s="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customHeight="1" x14ac:dyDescent="0.2">
      <c r="A96" s="1"/>
      <c r="B96" s="8">
        <v>92</v>
      </c>
      <c r="C96" s="10"/>
      <c r="D96" s="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customHeight="1" x14ac:dyDescent="0.2">
      <c r="A97" s="1"/>
      <c r="B97" s="8">
        <v>93</v>
      </c>
      <c r="C97" s="10"/>
      <c r="D97" s="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customHeight="1" x14ac:dyDescent="0.2">
      <c r="A98" s="1"/>
      <c r="B98" s="8">
        <v>94</v>
      </c>
      <c r="C98" s="10"/>
      <c r="D98" s="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customHeight="1" x14ac:dyDescent="0.2">
      <c r="A99" s="1"/>
      <c r="B99" s="8">
        <v>95</v>
      </c>
      <c r="C99" s="67"/>
      <c r="D99" s="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customHeight="1" x14ac:dyDescent="0.2">
      <c r="A100" s="1"/>
      <c r="B100" s="8">
        <v>96</v>
      </c>
      <c r="C100" s="67"/>
      <c r="D100" s="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customHeight="1" x14ac:dyDescent="0.2">
      <c r="A101" s="1"/>
      <c r="B101" s="8">
        <v>97</v>
      </c>
      <c r="C101" s="67"/>
      <c r="D101" s="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customHeight="1" x14ac:dyDescent="0.2">
      <c r="A102" s="1"/>
      <c r="B102" s="8">
        <v>98</v>
      </c>
      <c r="C102" s="67"/>
      <c r="D102" s="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customHeight="1" x14ac:dyDescent="0.2">
      <c r="A103" s="1"/>
      <c r="B103" s="8">
        <v>99</v>
      </c>
      <c r="C103" s="67"/>
      <c r="D103" s="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customHeight="1" x14ac:dyDescent="0.2">
      <c r="A104" s="1"/>
      <c r="B104" s="8">
        <v>100</v>
      </c>
      <c r="C104" s="67"/>
      <c r="D104" s="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6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6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6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6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6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6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6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6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6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6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6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6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6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6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6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6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6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6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6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6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6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6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6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6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6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6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6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6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6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6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6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6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6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6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6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6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6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6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6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6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6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6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6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6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6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6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6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6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6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6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6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6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6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6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6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6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6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6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6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6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6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6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6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6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6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6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6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6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6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6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6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6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6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6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6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6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6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6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6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6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6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6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6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6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6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6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6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6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6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6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6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6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6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6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6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6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6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6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6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6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6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6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6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6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6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6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6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6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6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6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6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6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6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6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6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6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6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6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6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6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6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6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6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6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6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6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6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6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6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6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6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6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6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6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6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6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6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6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6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6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6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6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6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6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6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6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6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6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6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6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6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6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6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6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6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6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6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6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6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6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6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6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6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6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6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6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6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6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6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6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6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6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6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6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6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6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6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6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6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6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6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6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6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6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6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6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6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6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6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6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6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6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6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6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6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6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6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6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6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6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6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6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6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6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6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6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6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6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6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6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6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6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6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6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6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6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6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6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6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6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6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6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6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6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6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6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6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6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6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6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6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6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6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6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6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6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6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6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6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6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6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6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6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6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6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6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6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6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6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6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6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6640625" defaultRowHeight="15" customHeight="1" x14ac:dyDescent="0.2"/>
  <cols>
    <col min="1" max="1" width="23" customWidth="1"/>
    <col min="2" max="26" width="8.6640625" customWidth="1"/>
  </cols>
  <sheetData>
    <row r="1" spans="1:1" ht="13.5" customHeight="1" x14ac:dyDescent="0.2">
      <c r="A1" s="2"/>
    </row>
    <row r="2" spans="1:1" ht="13.5" customHeight="1" x14ac:dyDescent="0.2">
      <c r="A2" s="2"/>
    </row>
    <row r="3" spans="1:1" ht="13.5" customHeight="1" x14ac:dyDescent="0.2">
      <c r="A3" s="2"/>
    </row>
    <row r="4" spans="1:1" ht="13.5" customHeight="1" x14ac:dyDescent="0.2">
      <c r="A4" s="2"/>
    </row>
    <row r="5" spans="1:1" ht="13.5" customHeight="1" x14ac:dyDescent="0.2">
      <c r="A5" s="2"/>
    </row>
    <row r="6" spans="1:1" ht="13.5" customHeight="1" x14ac:dyDescent="0.2">
      <c r="A6" s="2"/>
    </row>
    <row r="7" spans="1:1" ht="13.5" customHeight="1" x14ac:dyDescent="0.2">
      <c r="A7" s="2"/>
    </row>
    <row r="8" spans="1:1" ht="13.5" customHeight="1" x14ac:dyDescent="0.2">
      <c r="A8" s="2"/>
    </row>
    <row r="9" spans="1:1" ht="13.5" customHeight="1" x14ac:dyDescent="0.2">
      <c r="A9" s="2"/>
    </row>
    <row r="10" spans="1:1" ht="13.5" customHeight="1" x14ac:dyDescent="0.2">
      <c r="A10" s="2"/>
    </row>
    <row r="11" spans="1:1" ht="13.5" customHeight="1" x14ac:dyDescent="0.2">
      <c r="A11" s="2"/>
    </row>
    <row r="12" spans="1:1" ht="13.5" customHeight="1" x14ac:dyDescent="0.2">
      <c r="A12" s="2"/>
    </row>
    <row r="13" spans="1:1" ht="13.5" customHeight="1" x14ac:dyDescent="0.2">
      <c r="A13" s="2"/>
    </row>
    <row r="14" spans="1:1" ht="13.5" customHeight="1" x14ac:dyDescent="0.2">
      <c r="A14" s="2"/>
    </row>
    <row r="15" spans="1:1" ht="13.5" customHeight="1" x14ac:dyDescent="0.2">
      <c r="A15" s="2"/>
    </row>
    <row r="16" spans="1:1" ht="13.5" customHeight="1" x14ac:dyDescent="0.2">
      <c r="A16" s="2"/>
    </row>
    <row r="17" spans="1:1" ht="13.5" customHeight="1" x14ac:dyDescent="0.2">
      <c r="A17" s="2"/>
    </row>
    <row r="18" spans="1:1" ht="13.5" customHeight="1" x14ac:dyDescent="0.2">
      <c r="A18" s="2"/>
    </row>
    <row r="19" spans="1:1" ht="13.5" customHeight="1" x14ac:dyDescent="0.2">
      <c r="A19" s="2"/>
    </row>
    <row r="20" spans="1:1" ht="13.5" customHeight="1" x14ac:dyDescent="0.2">
      <c r="A20" s="2"/>
    </row>
    <row r="21" spans="1:1" ht="13.5" customHeight="1" x14ac:dyDescent="0.2">
      <c r="A21" s="2"/>
    </row>
    <row r="22" spans="1:1" ht="13.5" customHeight="1" x14ac:dyDescent="0.2">
      <c r="A22" s="2"/>
    </row>
    <row r="23" spans="1:1" ht="13.5" customHeight="1" x14ac:dyDescent="0.2">
      <c r="A23" s="2"/>
    </row>
    <row r="24" spans="1:1" ht="13.5" customHeight="1" x14ac:dyDescent="0.2">
      <c r="A24" s="2"/>
    </row>
    <row r="25" spans="1:1" ht="13.5" customHeight="1" x14ac:dyDescent="0.2">
      <c r="A25" s="2"/>
    </row>
    <row r="26" spans="1:1" ht="13.5" customHeight="1" x14ac:dyDescent="0.2">
      <c r="A26" s="2"/>
    </row>
    <row r="27" spans="1:1" ht="13.5" customHeight="1" x14ac:dyDescent="0.2">
      <c r="A27" s="2"/>
    </row>
    <row r="28" spans="1:1" ht="13.5" customHeight="1" x14ac:dyDescent="0.2">
      <c r="A28" s="2"/>
    </row>
    <row r="29" spans="1:1" ht="13.5" customHeight="1" x14ac:dyDescent="0.2">
      <c r="A29" s="2"/>
    </row>
    <row r="30" spans="1:1" ht="13.5" customHeight="1" x14ac:dyDescent="0.2">
      <c r="A30" s="2"/>
    </row>
    <row r="31" spans="1:1" ht="13.5" customHeight="1" x14ac:dyDescent="0.2">
      <c r="A31" s="2"/>
    </row>
    <row r="32" spans="1:1" ht="13.5" customHeight="1" x14ac:dyDescent="0.2">
      <c r="A32" s="2"/>
    </row>
    <row r="33" spans="1:4" ht="13.5" customHeight="1" x14ac:dyDescent="0.2">
      <c r="A33" s="2"/>
    </row>
    <row r="34" spans="1:4" ht="13.5" customHeight="1" x14ac:dyDescent="0.2">
      <c r="A34" s="2"/>
    </row>
    <row r="35" spans="1:4" ht="13.5" customHeight="1" x14ac:dyDescent="0.2">
      <c r="A35" s="2"/>
    </row>
    <row r="36" spans="1:4" ht="13.5" customHeight="1" x14ac:dyDescent="0.2">
      <c r="A36" s="2"/>
    </row>
    <row r="37" spans="1:4" ht="13.5" customHeight="1" x14ac:dyDescent="0.2">
      <c r="A37" s="2"/>
    </row>
    <row r="38" spans="1:4" ht="13.5" customHeight="1" x14ac:dyDescent="0.2">
      <c r="A38" s="2"/>
    </row>
    <row r="39" spans="1:4" ht="13.5" customHeight="1" x14ac:dyDescent="0.2">
      <c r="A39" s="2"/>
    </row>
    <row r="40" spans="1:4" ht="13.5" customHeight="1" x14ac:dyDescent="0.2">
      <c r="A40" s="2"/>
    </row>
    <row r="41" spans="1:4" ht="13.5" customHeight="1" x14ac:dyDescent="0.2">
      <c r="A41" s="2"/>
    </row>
    <row r="42" spans="1:4" ht="13.5" customHeight="1" x14ac:dyDescent="0.2">
      <c r="A42" s="2"/>
      <c r="B42" s="125" t="s">
        <v>4</v>
      </c>
      <c r="C42" s="126"/>
      <c r="D42" s="2" t="s">
        <v>5</v>
      </c>
    </row>
    <row r="43" spans="1:4" ht="13.5" customHeight="1" x14ac:dyDescent="0.2">
      <c r="A43" s="2"/>
      <c r="B43" s="127"/>
      <c r="C43" s="128"/>
    </row>
    <row r="44" spans="1:4" ht="13.5" customHeight="1" x14ac:dyDescent="0.2">
      <c r="A44" s="2"/>
    </row>
    <row r="45" spans="1:4" ht="13.5" customHeight="1" x14ac:dyDescent="0.2">
      <c r="A45" s="2"/>
      <c r="B45" s="129" t="s">
        <v>14</v>
      </c>
      <c r="C45" s="126"/>
      <c r="D45" s="2" t="s">
        <v>16</v>
      </c>
    </row>
    <row r="46" spans="1:4" ht="13.5" customHeight="1" x14ac:dyDescent="0.2">
      <c r="A46" s="2"/>
      <c r="B46" s="127"/>
      <c r="C46" s="128"/>
    </row>
    <row r="47" spans="1:4" ht="13.5" customHeight="1" x14ac:dyDescent="0.2">
      <c r="A47" s="2"/>
    </row>
    <row r="48" spans="1:4" ht="13.5" customHeight="1" x14ac:dyDescent="0.2">
      <c r="A48" s="2"/>
      <c r="B48" s="130" t="s">
        <v>17</v>
      </c>
      <c r="C48" s="126"/>
      <c r="D48" s="2" t="s">
        <v>18</v>
      </c>
    </row>
    <row r="49" spans="1:4" ht="13.5" customHeight="1" x14ac:dyDescent="0.2">
      <c r="A49" s="2"/>
      <c r="B49" s="127"/>
      <c r="C49" s="128"/>
    </row>
    <row r="50" spans="1:4" ht="13.5" customHeight="1" x14ac:dyDescent="0.2">
      <c r="A50" s="2"/>
    </row>
    <row r="51" spans="1:4" ht="13.5" customHeight="1" x14ac:dyDescent="0.2">
      <c r="A51" s="2"/>
      <c r="B51" s="131" t="s">
        <v>19</v>
      </c>
      <c r="C51" s="126"/>
      <c r="D51" s="2" t="s">
        <v>22</v>
      </c>
    </row>
    <row r="52" spans="1:4" ht="13.5" customHeight="1" x14ac:dyDescent="0.2">
      <c r="A52" s="2"/>
      <c r="B52" s="127"/>
      <c r="C52" s="128"/>
    </row>
    <row r="53" spans="1:4" ht="13.5" customHeight="1" x14ac:dyDescent="0.2">
      <c r="A53" s="2"/>
    </row>
    <row r="54" spans="1:4" ht="13.5" customHeight="1" x14ac:dyDescent="0.2">
      <c r="A54" s="2"/>
      <c r="B54" s="26"/>
      <c r="C54" s="26"/>
    </row>
    <row r="55" spans="1:4" ht="13.5" customHeight="1" x14ac:dyDescent="0.2">
      <c r="A55" s="2"/>
      <c r="B55" s="26"/>
      <c r="C55" s="26"/>
    </row>
    <row r="56" spans="1:4" ht="13.5" customHeight="1" x14ac:dyDescent="0.2">
      <c r="A56" s="2"/>
    </row>
    <row r="57" spans="1:4" ht="13.5" customHeight="1" x14ac:dyDescent="0.2">
      <c r="A57" s="2"/>
    </row>
    <row r="58" spans="1:4" ht="13.5" customHeight="1" x14ac:dyDescent="0.2">
      <c r="A58" s="2"/>
    </row>
    <row r="59" spans="1:4" ht="13.5" customHeight="1" x14ac:dyDescent="0.2">
      <c r="A59" s="2"/>
    </row>
    <row r="60" spans="1:4" ht="13.5" customHeight="1" x14ac:dyDescent="0.2">
      <c r="A60" s="2"/>
    </row>
    <row r="61" spans="1:4" ht="13.5" customHeight="1" x14ac:dyDescent="0.2">
      <c r="A61" s="2"/>
    </row>
    <row r="62" spans="1:4" ht="13.5" customHeight="1" x14ac:dyDescent="0.2">
      <c r="A62" s="2"/>
    </row>
    <row r="63" spans="1:4" ht="13.5" customHeight="1" x14ac:dyDescent="0.2">
      <c r="A63" s="2"/>
    </row>
    <row r="64" spans="1:4" ht="13.5" customHeight="1" x14ac:dyDescent="0.2">
      <c r="A64" s="2"/>
    </row>
    <row r="65" spans="1:1" ht="13.5" customHeight="1" x14ac:dyDescent="0.2">
      <c r="A65" s="2"/>
    </row>
    <row r="66" spans="1:1" ht="13.5" customHeight="1" x14ac:dyDescent="0.2">
      <c r="A66" s="2"/>
    </row>
    <row r="67" spans="1:1" ht="13.5" customHeight="1" x14ac:dyDescent="0.2">
      <c r="A67" s="2"/>
    </row>
    <row r="68" spans="1:1" ht="13.5" customHeight="1" x14ac:dyDescent="0.2">
      <c r="A68" s="2"/>
    </row>
    <row r="69" spans="1:1" ht="13.5" customHeight="1" x14ac:dyDescent="0.2">
      <c r="A69" s="2"/>
    </row>
    <row r="70" spans="1:1" ht="13.5" customHeight="1" x14ac:dyDescent="0.2">
      <c r="A70" s="2"/>
    </row>
    <row r="71" spans="1:1" ht="13.5" customHeight="1" x14ac:dyDescent="0.2">
      <c r="A71" s="2"/>
    </row>
    <row r="72" spans="1:1" ht="13.5" customHeight="1" x14ac:dyDescent="0.2">
      <c r="A72" s="2"/>
    </row>
    <row r="73" spans="1:1" ht="13.5" customHeight="1" x14ac:dyDescent="0.2">
      <c r="A73" s="2"/>
    </row>
    <row r="74" spans="1:1" ht="13.5" customHeight="1" x14ac:dyDescent="0.2">
      <c r="A74" s="2"/>
    </row>
    <row r="75" spans="1:1" ht="13.5" customHeight="1" x14ac:dyDescent="0.2">
      <c r="A75" s="2"/>
    </row>
    <row r="76" spans="1:1" ht="13.5" customHeight="1" x14ac:dyDescent="0.2">
      <c r="A76" s="2"/>
    </row>
    <row r="77" spans="1:1" ht="13.5" customHeight="1" x14ac:dyDescent="0.2">
      <c r="A77" s="2"/>
    </row>
    <row r="78" spans="1:1" ht="13.5" customHeight="1" x14ac:dyDescent="0.2">
      <c r="A78" s="2"/>
    </row>
    <row r="79" spans="1:1" ht="13.5" customHeight="1" x14ac:dyDescent="0.2">
      <c r="A79" s="2"/>
    </row>
    <row r="80" spans="1:1" ht="13.5" customHeight="1" x14ac:dyDescent="0.2">
      <c r="A80" s="2"/>
    </row>
    <row r="81" spans="1:1" ht="13.5" customHeight="1" x14ac:dyDescent="0.2">
      <c r="A81" s="2"/>
    </row>
    <row r="82" spans="1:1" ht="13.5" customHeight="1" x14ac:dyDescent="0.2">
      <c r="A82" s="2"/>
    </row>
    <row r="83" spans="1:1" ht="13.5" customHeight="1" x14ac:dyDescent="0.2">
      <c r="A83" s="2"/>
    </row>
    <row r="84" spans="1:1" ht="13.5" customHeight="1" x14ac:dyDescent="0.2">
      <c r="A84" s="2"/>
    </row>
    <row r="85" spans="1:1" ht="13.5" customHeight="1" x14ac:dyDescent="0.2">
      <c r="A85" s="2"/>
    </row>
    <row r="86" spans="1:1" ht="13.5" customHeight="1" x14ac:dyDescent="0.2">
      <c r="A86" s="2"/>
    </row>
    <row r="87" spans="1:1" ht="13.5" customHeight="1" x14ac:dyDescent="0.2">
      <c r="A87" s="2"/>
    </row>
    <row r="88" spans="1:1" ht="13.5" customHeight="1" x14ac:dyDescent="0.2">
      <c r="A88" s="2"/>
    </row>
    <row r="89" spans="1:1" ht="13.5" customHeight="1" x14ac:dyDescent="0.2">
      <c r="A89" s="2"/>
    </row>
    <row r="90" spans="1:1" ht="13.5" customHeight="1" x14ac:dyDescent="0.2">
      <c r="A90" s="2"/>
    </row>
    <row r="91" spans="1:1" ht="13.5" customHeight="1" x14ac:dyDescent="0.2">
      <c r="A91" s="2"/>
    </row>
    <row r="92" spans="1:1" ht="13.5" customHeight="1" x14ac:dyDescent="0.2">
      <c r="A92" s="2"/>
    </row>
    <row r="93" spans="1:1" ht="13.5" customHeight="1" x14ac:dyDescent="0.2">
      <c r="A93" s="2"/>
    </row>
    <row r="94" spans="1:1" ht="13.5" customHeight="1" x14ac:dyDescent="0.2">
      <c r="A94" s="2"/>
    </row>
    <row r="95" spans="1:1" ht="13.5" customHeight="1" x14ac:dyDescent="0.2">
      <c r="A95" s="2"/>
    </row>
    <row r="96" spans="1:1" ht="13.5" customHeight="1" x14ac:dyDescent="0.2">
      <c r="A96" s="2"/>
    </row>
    <row r="97" spans="1:1" ht="13.5" customHeight="1" x14ac:dyDescent="0.2">
      <c r="A97" s="2"/>
    </row>
    <row r="98" spans="1:1" ht="13.5" customHeight="1" x14ac:dyDescent="0.2">
      <c r="A98" s="2"/>
    </row>
    <row r="99" spans="1:1" ht="13.5" customHeight="1" x14ac:dyDescent="0.2">
      <c r="A99" s="2"/>
    </row>
    <row r="100" spans="1:1" ht="13.5" customHeight="1" x14ac:dyDescent="0.2">
      <c r="A100" s="2"/>
    </row>
    <row r="101" spans="1:1" ht="13.5" customHeight="1" x14ac:dyDescent="0.2">
      <c r="A101" s="2"/>
    </row>
    <row r="102" spans="1:1" ht="13.5" customHeight="1" x14ac:dyDescent="0.2">
      <c r="A102" s="2"/>
    </row>
    <row r="103" spans="1:1" ht="13.5" customHeight="1" x14ac:dyDescent="0.2">
      <c r="A103" s="2"/>
    </row>
    <row r="104" spans="1:1" ht="13.5" customHeight="1" x14ac:dyDescent="0.2">
      <c r="A104" s="2"/>
    </row>
    <row r="105" spans="1:1" ht="13.5" customHeight="1" x14ac:dyDescent="0.2">
      <c r="A105" s="2"/>
    </row>
    <row r="106" spans="1:1" ht="13.5" customHeight="1" x14ac:dyDescent="0.2">
      <c r="A106" s="2"/>
    </row>
    <row r="107" spans="1:1" ht="13.5" customHeight="1" x14ac:dyDescent="0.2">
      <c r="A107" s="2"/>
    </row>
    <row r="108" spans="1:1" ht="13.5" customHeight="1" x14ac:dyDescent="0.2">
      <c r="A108" s="2"/>
    </row>
    <row r="109" spans="1:1" ht="13.5" customHeight="1" x14ac:dyDescent="0.2">
      <c r="A109" s="2"/>
    </row>
    <row r="110" spans="1:1" ht="13.5" customHeight="1" x14ac:dyDescent="0.2">
      <c r="A110" s="2"/>
    </row>
    <row r="111" spans="1:1" ht="13.5" customHeight="1" x14ac:dyDescent="0.2">
      <c r="A111" s="2"/>
    </row>
    <row r="112" spans="1:1" ht="13.5" customHeight="1" x14ac:dyDescent="0.2">
      <c r="A112" s="2"/>
    </row>
    <row r="113" spans="1:1" ht="13.5" customHeight="1" x14ac:dyDescent="0.2">
      <c r="A113" s="2"/>
    </row>
    <row r="114" spans="1:1" ht="13.5" customHeight="1" x14ac:dyDescent="0.2">
      <c r="A114" s="2"/>
    </row>
    <row r="115" spans="1:1" ht="13.5" customHeight="1" x14ac:dyDescent="0.2">
      <c r="A115" s="2"/>
    </row>
    <row r="116" spans="1:1" ht="13.5" customHeight="1" x14ac:dyDescent="0.2">
      <c r="A116" s="2"/>
    </row>
    <row r="117" spans="1:1" ht="13.5" customHeight="1" x14ac:dyDescent="0.2">
      <c r="A117" s="2"/>
    </row>
    <row r="118" spans="1:1" ht="13.5" customHeight="1" x14ac:dyDescent="0.2">
      <c r="A118" s="2"/>
    </row>
    <row r="119" spans="1:1" ht="13.5" customHeight="1" x14ac:dyDescent="0.2">
      <c r="A119" s="2"/>
    </row>
    <row r="120" spans="1:1" ht="13.5" customHeight="1" x14ac:dyDescent="0.2">
      <c r="A120" s="2"/>
    </row>
    <row r="121" spans="1:1" ht="13.5" customHeight="1" x14ac:dyDescent="0.2">
      <c r="A121" s="2"/>
    </row>
    <row r="122" spans="1:1" ht="13.5" customHeight="1" x14ac:dyDescent="0.2">
      <c r="A122" s="2"/>
    </row>
    <row r="123" spans="1:1" ht="13.5" customHeight="1" x14ac:dyDescent="0.2">
      <c r="A123" s="2"/>
    </row>
    <row r="124" spans="1:1" ht="13.5" customHeight="1" x14ac:dyDescent="0.2">
      <c r="A124" s="2"/>
    </row>
    <row r="125" spans="1:1" ht="13.5" customHeight="1" x14ac:dyDescent="0.2">
      <c r="A125" s="2"/>
    </row>
    <row r="126" spans="1:1" ht="13.5" customHeight="1" x14ac:dyDescent="0.2">
      <c r="A126" s="2"/>
    </row>
    <row r="127" spans="1:1" ht="13.5" customHeight="1" x14ac:dyDescent="0.2">
      <c r="A127" s="2"/>
    </row>
    <row r="128" spans="1:1" ht="13.5" customHeight="1" x14ac:dyDescent="0.2">
      <c r="A128" s="2"/>
    </row>
    <row r="129" spans="1:1" ht="13.5" customHeight="1" x14ac:dyDescent="0.2">
      <c r="A129" s="2"/>
    </row>
    <row r="130" spans="1:1" ht="13.5" customHeight="1" x14ac:dyDescent="0.2">
      <c r="A130" s="2"/>
    </row>
    <row r="131" spans="1:1" ht="13.5" customHeight="1" x14ac:dyDescent="0.2">
      <c r="A131" s="2"/>
    </row>
    <row r="132" spans="1:1" ht="13.5" customHeight="1" x14ac:dyDescent="0.2">
      <c r="A132" s="2"/>
    </row>
    <row r="133" spans="1:1" ht="13.5" customHeight="1" x14ac:dyDescent="0.2">
      <c r="A133" s="2"/>
    </row>
    <row r="134" spans="1:1" ht="13.5" customHeight="1" x14ac:dyDescent="0.2">
      <c r="A134" s="2"/>
    </row>
    <row r="135" spans="1:1" ht="13.5" customHeight="1" x14ac:dyDescent="0.2">
      <c r="A135" s="2"/>
    </row>
    <row r="136" spans="1:1" ht="13.5" customHeight="1" x14ac:dyDescent="0.2">
      <c r="A136" s="2"/>
    </row>
    <row r="137" spans="1:1" ht="13.5" customHeight="1" x14ac:dyDescent="0.2">
      <c r="A137" s="2"/>
    </row>
    <row r="138" spans="1:1" ht="13.5" customHeight="1" x14ac:dyDescent="0.2">
      <c r="A138" s="2"/>
    </row>
    <row r="139" spans="1:1" ht="13.5" customHeight="1" x14ac:dyDescent="0.2">
      <c r="A139" s="2"/>
    </row>
    <row r="140" spans="1:1" ht="13.5" customHeight="1" x14ac:dyDescent="0.2">
      <c r="A140" s="2"/>
    </row>
    <row r="141" spans="1:1" ht="13.5" customHeight="1" x14ac:dyDescent="0.2">
      <c r="A141" s="2"/>
    </row>
    <row r="142" spans="1:1" ht="13.5" customHeight="1" x14ac:dyDescent="0.2">
      <c r="A142" s="2"/>
    </row>
    <row r="143" spans="1:1" ht="13.5" customHeight="1" x14ac:dyDescent="0.2">
      <c r="A143" s="2"/>
    </row>
    <row r="144" spans="1:1" ht="13.5" customHeight="1" x14ac:dyDescent="0.2">
      <c r="A144" s="2"/>
    </row>
    <row r="145" spans="1:1" ht="13.5" customHeight="1" x14ac:dyDescent="0.2">
      <c r="A145" s="2"/>
    </row>
    <row r="146" spans="1:1" ht="13.5" customHeight="1" x14ac:dyDescent="0.2">
      <c r="A146" s="2"/>
    </row>
    <row r="147" spans="1:1" ht="13.5" customHeight="1" x14ac:dyDescent="0.2">
      <c r="A147" s="2"/>
    </row>
    <row r="148" spans="1:1" ht="13.5" customHeight="1" x14ac:dyDescent="0.2">
      <c r="A148" s="2"/>
    </row>
    <row r="149" spans="1:1" ht="13.5" customHeight="1" x14ac:dyDescent="0.2">
      <c r="A149" s="2"/>
    </row>
    <row r="150" spans="1:1" ht="13.5" customHeight="1" x14ac:dyDescent="0.2">
      <c r="A150" s="2"/>
    </row>
    <row r="151" spans="1:1" ht="13.5" customHeight="1" x14ac:dyDescent="0.2">
      <c r="A151" s="2"/>
    </row>
    <row r="152" spans="1:1" ht="13.5" customHeight="1" x14ac:dyDescent="0.2">
      <c r="A152" s="2"/>
    </row>
    <row r="153" spans="1:1" ht="13.5" customHeight="1" x14ac:dyDescent="0.2">
      <c r="A153" s="2"/>
    </row>
    <row r="154" spans="1:1" ht="13.5" customHeight="1" x14ac:dyDescent="0.2">
      <c r="A154" s="2"/>
    </row>
    <row r="155" spans="1:1" ht="13.5" customHeight="1" x14ac:dyDescent="0.2">
      <c r="A155" s="2"/>
    </row>
    <row r="156" spans="1:1" ht="13.5" customHeight="1" x14ac:dyDescent="0.2">
      <c r="A156" s="2"/>
    </row>
    <row r="157" spans="1:1" ht="13.5" customHeight="1" x14ac:dyDescent="0.2">
      <c r="A157" s="2"/>
    </row>
    <row r="158" spans="1:1" ht="13.5" customHeight="1" x14ac:dyDescent="0.2">
      <c r="A158" s="2"/>
    </row>
    <row r="159" spans="1:1" ht="13.5" customHeight="1" x14ac:dyDescent="0.2">
      <c r="A159" s="2"/>
    </row>
    <row r="160" spans="1:1" ht="13.5" customHeight="1" x14ac:dyDescent="0.2">
      <c r="A160" s="2"/>
    </row>
    <row r="161" spans="1:1" ht="13.5" customHeight="1" x14ac:dyDescent="0.2">
      <c r="A161" s="2"/>
    </row>
    <row r="162" spans="1:1" ht="13.5" customHeight="1" x14ac:dyDescent="0.2">
      <c r="A162" s="2"/>
    </row>
    <row r="163" spans="1:1" ht="13.5" customHeight="1" x14ac:dyDescent="0.2">
      <c r="A163" s="2"/>
    </row>
    <row r="164" spans="1:1" ht="13.5" customHeight="1" x14ac:dyDescent="0.2">
      <c r="A164" s="2"/>
    </row>
    <row r="165" spans="1:1" ht="13.5" customHeight="1" x14ac:dyDescent="0.2">
      <c r="A165" s="2"/>
    </row>
    <row r="166" spans="1:1" ht="13.5" customHeight="1" x14ac:dyDescent="0.2">
      <c r="A166" s="2"/>
    </row>
    <row r="167" spans="1:1" ht="13.5" customHeight="1" x14ac:dyDescent="0.2">
      <c r="A167" s="2"/>
    </row>
    <row r="168" spans="1:1" ht="13.5" customHeight="1" x14ac:dyDescent="0.2">
      <c r="A168" s="2"/>
    </row>
    <row r="169" spans="1:1" ht="13.5" customHeight="1" x14ac:dyDescent="0.2">
      <c r="A169" s="2"/>
    </row>
    <row r="170" spans="1:1" ht="13.5" customHeight="1" x14ac:dyDescent="0.2">
      <c r="A170" s="2"/>
    </row>
    <row r="171" spans="1:1" ht="13.5" customHeight="1" x14ac:dyDescent="0.2">
      <c r="A171" s="2"/>
    </row>
    <row r="172" spans="1:1" ht="13.5" customHeight="1" x14ac:dyDescent="0.2">
      <c r="A172" s="2"/>
    </row>
    <row r="173" spans="1:1" ht="13.5" customHeight="1" x14ac:dyDescent="0.2">
      <c r="A173" s="2"/>
    </row>
    <row r="174" spans="1:1" ht="13.5" customHeight="1" x14ac:dyDescent="0.2">
      <c r="A174" s="2"/>
    </row>
    <row r="175" spans="1:1" ht="13.5" customHeight="1" x14ac:dyDescent="0.2">
      <c r="A175" s="2"/>
    </row>
    <row r="176" spans="1:1" ht="13.5" customHeight="1" x14ac:dyDescent="0.2">
      <c r="A176" s="2"/>
    </row>
    <row r="177" spans="1:1" ht="13.5" customHeight="1" x14ac:dyDescent="0.2">
      <c r="A177" s="2"/>
    </row>
    <row r="178" spans="1:1" ht="13.5" customHeight="1" x14ac:dyDescent="0.2">
      <c r="A178" s="2"/>
    </row>
    <row r="179" spans="1:1" ht="13.5" customHeight="1" x14ac:dyDescent="0.2">
      <c r="A179" s="2"/>
    </row>
    <row r="180" spans="1:1" ht="13.5" customHeight="1" x14ac:dyDescent="0.2">
      <c r="A180" s="2"/>
    </row>
    <row r="181" spans="1:1" ht="13.5" customHeight="1" x14ac:dyDescent="0.2">
      <c r="A181" s="2"/>
    </row>
    <row r="182" spans="1:1" ht="13.5" customHeight="1" x14ac:dyDescent="0.2">
      <c r="A182" s="2"/>
    </row>
    <row r="183" spans="1:1" ht="13.5" customHeight="1" x14ac:dyDescent="0.2">
      <c r="A183" s="2"/>
    </row>
    <row r="184" spans="1:1" ht="13.5" customHeight="1" x14ac:dyDescent="0.2">
      <c r="A184" s="2"/>
    </row>
    <row r="185" spans="1:1" ht="13.5" customHeight="1" x14ac:dyDescent="0.2">
      <c r="A185" s="2"/>
    </row>
    <row r="186" spans="1:1" ht="13.5" customHeight="1" x14ac:dyDescent="0.2">
      <c r="A186" s="2"/>
    </row>
    <row r="187" spans="1:1" ht="13.5" customHeight="1" x14ac:dyDescent="0.2">
      <c r="A187" s="2"/>
    </row>
    <row r="188" spans="1:1" ht="13.5" customHeight="1" x14ac:dyDescent="0.2">
      <c r="A188" s="2"/>
    </row>
    <row r="189" spans="1:1" ht="13.5" customHeight="1" x14ac:dyDescent="0.2">
      <c r="A189" s="2"/>
    </row>
    <row r="190" spans="1:1" ht="13.5" customHeight="1" x14ac:dyDescent="0.2">
      <c r="A190" s="2"/>
    </row>
    <row r="191" spans="1:1" ht="13.5" customHeight="1" x14ac:dyDescent="0.2">
      <c r="A191" s="2"/>
    </row>
    <row r="192" spans="1:1" ht="13.5" customHeight="1" x14ac:dyDescent="0.2">
      <c r="A192" s="2"/>
    </row>
    <row r="193" spans="1:1" ht="13.5" customHeight="1" x14ac:dyDescent="0.2">
      <c r="A193" s="2"/>
    </row>
    <row r="194" spans="1:1" ht="13.5" customHeight="1" x14ac:dyDescent="0.2">
      <c r="A194" s="2"/>
    </row>
    <row r="195" spans="1:1" ht="13.5" customHeight="1" x14ac:dyDescent="0.2">
      <c r="A195" s="2"/>
    </row>
    <row r="196" spans="1:1" ht="13.5" customHeight="1" x14ac:dyDescent="0.2">
      <c r="A196" s="2"/>
    </row>
    <row r="197" spans="1:1" ht="13.5" customHeight="1" x14ac:dyDescent="0.2">
      <c r="A197" s="2"/>
    </row>
    <row r="198" spans="1:1" ht="13.5" customHeight="1" x14ac:dyDescent="0.2">
      <c r="A198" s="2"/>
    </row>
    <row r="199" spans="1:1" ht="13.5" customHeight="1" x14ac:dyDescent="0.2">
      <c r="A199" s="2"/>
    </row>
    <row r="200" spans="1:1" ht="13.5" customHeight="1" x14ac:dyDescent="0.2">
      <c r="A200" s="2"/>
    </row>
    <row r="201" spans="1:1" ht="13.5" customHeight="1" x14ac:dyDescent="0.2">
      <c r="A201" s="2"/>
    </row>
    <row r="202" spans="1:1" ht="13.5" customHeight="1" x14ac:dyDescent="0.2">
      <c r="A202" s="2"/>
    </row>
    <row r="203" spans="1:1" ht="13.5" customHeight="1" x14ac:dyDescent="0.2">
      <c r="A203" s="2"/>
    </row>
    <row r="204" spans="1:1" ht="13.5" customHeight="1" x14ac:dyDescent="0.2">
      <c r="A204" s="2"/>
    </row>
    <row r="205" spans="1:1" ht="13.5" customHeight="1" x14ac:dyDescent="0.2">
      <c r="A205" s="2"/>
    </row>
    <row r="206" spans="1:1" ht="13.5" customHeight="1" x14ac:dyDescent="0.2">
      <c r="A206" s="2"/>
    </row>
    <row r="207" spans="1:1" ht="13.5" customHeight="1" x14ac:dyDescent="0.2">
      <c r="A207" s="2"/>
    </row>
    <row r="208" spans="1:1" ht="13.5" customHeight="1" x14ac:dyDescent="0.2">
      <c r="A208" s="2"/>
    </row>
    <row r="209" spans="1:1" ht="13.5" customHeight="1" x14ac:dyDescent="0.2">
      <c r="A209" s="2"/>
    </row>
    <row r="210" spans="1:1" ht="13.5" customHeight="1" x14ac:dyDescent="0.2">
      <c r="A210" s="2"/>
    </row>
    <row r="211" spans="1:1" ht="13.5" customHeight="1" x14ac:dyDescent="0.2">
      <c r="A211" s="2"/>
    </row>
    <row r="212" spans="1:1" ht="13.5" customHeight="1" x14ac:dyDescent="0.2">
      <c r="A212" s="2"/>
    </row>
    <row r="213" spans="1:1" ht="13.5" customHeight="1" x14ac:dyDescent="0.2">
      <c r="A213" s="2"/>
    </row>
    <row r="214" spans="1:1" ht="13.5" customHeight="1" x14ac:dyDescent="0.2">
      <c r="A214" s="2"/>
    </row>
    <row r="215" spans="1:1" ht="13.5" customHeight="1" x14ac:dyDescent="0.2">
      <c r="A215" s="2"/>
    </row>
    <row r="216" spans="1:1" ht="13.5" customHeight="1" x14ac:dyDescent="0.2">
      <c r="A216" s="2"/>
    </row>
    <row r="217" spans="1:1" ht="13.5" customHeight="1" x14ac:dyDescent="0.2">
      <c r="A217" s="2"/>
    </row>
    <row r="218" spans="1:1" ht="13.5" customHeight="1" x14ac:dyDescent="0.2">
      <c r="A218" s="2"/>
    </row>
    <row r="219" spans="1:1" ht="13.5" customHeight="1" x14ac:dyDescent="0.2">
      <c r="A219" s="2"/>
    </row>
    <row r="220" spans="1:1" ht="13.5" customHeight="1" x14ac:dyDescent="0.2">
      <c r="A220" s="2"/>
    </row>
    <row r="221" spans="1:1" ht="13.5" customHeight="1" x14ac:dyDescent="0.2">
      <c r="A221" s="2"/>
    </row>
    <row r="222" spans="1:1" ht="13.5" customHeight="1" x14ac:dyDescent="0.2">
      <c r="A222" s="2"/>
    </row>
    <row r="223" spans="1:1" ht="13.5" customHeight="1" x14ac:dyDescent="0.2">
      <c r="A223" s="2"/>
    </row>
    <row r="224" spans="1:1" ht="13.5" customHeight="1" x14ac:dyDescent="0.2">
      <c r="A224" s="2"/>
    </row>
    <row r="225" spans="1:1" ht="13.5" customHeight="1" x14ac:dyDescent="0.2">
      <c r="A225" s="2"/>
    </row>
    <row r="226" spans="1:1" ht="13.5" customHeight="1" x14ac:dyDescent="0.2">
      <c r="A226" s="2"/>
    </row>
    <row r="227" spans="1:1" ht="13.5" customHeight="1" x14ac:dyDescent="0.2">
      <c r="A227" s="2"/>
    </row>
    <row r="228" spans="1:1" ht="13.5" customHeight="1" x14ac:dyDescent="0.2">
      <c r="A228" s="2"/>
    </row>
    <row r="229" spans="1:1" ht="13.5" customHeight="1" x14ac:dyDescent="0.2">
      <c r="A229" s="2"/>
    </row>
    <row r="230" spans="1:1" ht="13.5" customHeight="1" x14ac:dyDescent="0.2">
      <c r="A230" s="2"/>
    </row>
    <row r="231" spans="1:1" ht="13.5" customHeight="1" x14ac:dyDescent="0.2">
      <c r="A231" s="2"/>
    </row>
    <row r="232" spans="1:1" ht="13.5" customHeight="1" x14ac:dyDescent="0.2">
      <c r="A232" s="2"/>
    </row>
    <row r="233" spans="1:1" ht="13.5" customHeight="1" x14ac:dyDescent="0.2">
      <c r="A233" s="2"/>
    </row>
    <row r="234" spans="1:1" ht="13.5" customHeight="1" x14ac:dyDescent="0.2">
      <c r="A234" s="2"/>
    </row>
    <row r="235" spans="1:1" ht="13.5" customHeight="1" x14ac:dyDescent="0.2">
      <c r="A235" s="2"/>
    </row>
    <row r="236" spans="1:1" ht="13.5" customHeight="1" x14ac:dyDescent="0.2">
      <c r="A236" s="2"/>
    </row>
    <row r="237" spans="1:1" ht="13.5" customHeight="1" x14ac:dyDescent="0.2">
      <c r="A237" s="2"/>
    </row>
    <row r="238" spans="1:1" ht="13.5" customHeight="1" x14ac:dyDescent="0.2">
      <c r="A238" s="2"/>
    </row>
    <row r="239" spans="1:1" ht="13.5" customHeight="1" x14ac:dyDescent="0.2">
      <c r="A239" s="2"/>
    </row>
    <row r="240" spans="1:1" ht="13.5" customHeight="1" x14ac:dyDescent="0.2">
      <c r="A240" s="2"/>
    </row>
    <row r="241" spans="1:1" ht="13.5" customHeight="1" x14ac:dyDescent="0.2">
      <c r="A241" s="2"/>
    </row>
    <row r="242" spans="1:1" ht="13.5" customHeight="1" x14ac:dyDescent="0.2">
      <c r="A242" s="2"/>
    </row>
    <row r="243" spans="1:1" ht="13.5" customHeight="1" x14ac:dyDescent="0.2">
      <c r="A243" s="2"/>
    </row>
    <row r="244" spans="1:1" ht="13.5" customHeight="1" x14ac:dyDescent="0.2">
      <c r="A244" s="2"/>
    </row>
    <row r="245" spans="1:1" ht="13.5" customHeight="1" x14ac:dyDescent="0.2">
      <c r="A245" s="2"/>
    </row>
    <row r="246" spans="1:1" ht="13.5" customHeight="1" x14ac:dyDescent="0.2">
      <c r="A246" s="2"/>
    </row>
    <row r="247" spans="1:1" ht="13.5" customHeight="1" x14ac:dyDescent="0.2">
      <c r="A247" s="2"/>
    </row>
    <row r="248" spans="1:1" ht="13.5" customHeight="1" x14ac:dyDescent="0.2">
      <c r="A248" s="2"/>
    </row>
    <row r="249" spans="1:1" ht="13.5" customHeight="1" x14ac:dyDescent="0.2">
      <c r="A249" s="2"/>
    </row>
    <row r="250" spans="1:1" ht="13.5" customHeight="1" x14ac:dyDescent="0.2">
      <c r="A250" s="2"/>
    </row>
    <row r="251" spans="1:1" ht="13.5" customHeight="1" x14ac:dyDescent="0.2">
      <c r="A251" s="2"/>
    </row>
    <row r="252" spans="1:1" ht="13.5" customHeight="1" x14ac:dyDescent="0.2">
      <c r="A252" s="2"/>
    </row>
    <row r="253" spans="1:1" ht="13.5" customHeight="1" x14ac:dyDescent="0.2">
      <c r="A253" s="2"/>
    </row>
    <row r="254" spans="1:1" ht="13.5" customHeight="1" x14ac:dyDescent="0.2">
      <c r="A254" s="2"/>
    </row>
    <row r="255" spans="1:1" ht="13.5" customHeight="1" x14ac:dyDescent="0.2">
      <c r="A255" s="2"/>
    </row>
    <row r="256" spans="1:1" ht="13.5" customHeight="1" x14ac:dyDescent="0.2">
      <c r="A256" s="2"/>
    </row>
    <row r="257" spans="1:1" ht="13.5" customHeight="1" x14ac:dyDescent="0.2">
      <c r="A257" s="2"/>
    </row>
    <row r="258" spans="1:1" ht="13.5" customHeight="1" x14ac:dyDescent="0.2">
      <c r="A258" s="2"/>
    </row>
    <row r="259" spans="1:1" ht="13.5" customHeight="1" x14ac:dyDescent="0.2">
      <c r="A259" s="2"/>
    </row>
    <row r="260" spans="1:1" ht="13.5" customHeight="1" x14ac:dyDescent="0.2">
      <c r="A260" s="2"/>
    </row>
    <row r="261" spans="1:1" ht="13.5" customHeight="1" x14ac:dyDescent="0.2">
      <c r="A261" s="2"/>
    </row>
    <row r="262" spans="1:1" ht="13.5" customHeight="1" x14ac:dyDescent="0.2">
      <c r="A262" s="2"/>
    </row>
    <row r="263" spans="1:1" ht="13.5" customHeight="1" x14ac:dyDescent="0.2">
      <c r="A263" s="2"/>
    </row>
    <row r="264" spans="1:1" ht="13.5" customHeight="1" x14ac:dyDescent="0.2">
      <c r="A264" s="2"/>
    </row>
    <row r="265" spans="1:1" ht="13.5" customHeight="1" x14ac:dyDescent="0.2">
      <c r="A265" s="2"/>
    </row>
    <row r="266" spans="1:1" ht="13.5" customHeight="1" x14ac:dyDescent="0.2">
      <c r="A266" s="2"/>
    </row>
    <row r="267" spans="1:1" ht="13.5" customHeight="1" x14ac:dyDescent="0.2">
      <c r="A267" s="2"/>
    </row>
    <row r="268" spans="1:1" ht="13.5" customHeight="1" x14ac:dyDescent="0.2">
      <c r="A268" s="2"/>
    </row>
    <row r="269" spans="1:1" ht="13.5" customHeight="1" x14ac:dyDescent="0.2">
      <c r="A269" s="2"/>
    </row>
    <row r="270" spans="1:1" ht="13.5" customHeight="1" x14ac:dyDescent="0.2">
      <c r="A270" s="2"/>
    </row>
    <row r="271" spans="1:1" ht="13.5" customHeight="1" x14ac:dyDescent="0.2">
      <c r="A271" s="2"/>
    </row>
    <row r="272" spans="1:1" ht="13.5" customHeight="1" x14ac:dyDescent="0.2">
      <c r="A272" s="2"/>
    </row>
    <row r="273" spans="1:1" ht="13.5" customHeight="1" x14ac:dyDescent="0.2">
      <c r="A273" s="2"/>
    </row>
    <row r="274" spans="1:1" ht="13.5" customHeight="1" x14ac:dyDescent="0.2">
      <c r="A274" s="2"/>
    </row>
    <row r="275" spans="1:1" ht="13.5" customHeight="1" x14ac:dyDescent="0.2">
      <c r="A275" s="2"/>
    </row>
    <row r="276" spans="1:1" ht="13.5" customHeight="1" x14ac:dyDescent="0.2">
      <c r="A276" s="2"/>
    </row>
    <row r="277" spans="1:1" ht="13.5" customHeight="1" x14ac:dyDescent="0.2">
      <c r="A277" s="2"/>
    </row>
    <row r="278" spans="1:1" ht="13.5" customHeight="1" x14ac:dyDescent="0.2">
      <c r="A278" s="2"/>
    </row>
    <row r="279" spans="1:1" ht="13.5" customHeight="1" x14ac:dyDescent="0.2">
      <c r="A279" s="2"/>
    </row>
    <row r="280" spans="1:1" ht="13.5" customHeight="1" x14ac:dyDescent="0.2">
      <c r="A280" s="2"/>
    </row>
    <row r="281" spans="1:1" ht="13.5" customHeight="1" x14ac:dyDescent="0.2">
      <c r="A281" s="2"/>
    </row>
    <row r="282" spans="1:1" ht="13.5" customHeight="1" x14ac:dyDescent="0.2">
      <c r="A282" s="2"/>
    </row>
    <row r="283" spans="1:1" ht="13.5" customHeight="1" x14ac:dyDescent="0.2">
      <c r="A283" s="2"/>
    </row>
    <row r="284" spans="1:1" ht="13.5" customHeight="1" x14ac:dyDescent="0.2">
      <c r="A284" s="2"/>
    </row>
    <row r="285" spans="1:1" ht="13.5" customHeight="1" x14ac:dyDescent="0.2">
      <c r="A285" s="2"/>
    </row>
    <row r="286" spans="1:1" ht="13.5" customHeight="1" x14ac:dyDescent="0.2">
      <c r="A286" s="2"/>
    </row>
    <row r="287" spans="1:1" ht="13.5" customHeight="1" x14ac:dyDescent="0.2">
      <c r="A287" s="2"/>
    </row>
    <row r="288" spans="1:1" ht="13.5" customHeight="1" x14ac:dyDescent="0.2">
      <c r="A288" s="2"/>
    </row>
    <row r="289" spans="1:1" ht="13.5" customHeight="1" x14ac:dyDescent="0.2">
      <c r="A289" s="2"/>
    </row>
    <row r="290" spans="1:1" ht="13.5" customHeight="1" x14ac:dyDescent="0.2">
      <c r="A290" s="2"/>
    </row>
    <row r="291" spans="1:1" ht="13.5" customHeight="1" x14ac:dyDescent="0.2">
      <c r="A291" s="2"/>
    </row>
    <row r="292" spans="1:1" ht="13.5" customHeight="1" x14ac:dyDescent="0.2">
      <c r="A292" s="2"/>
    </row>
    <row r="293" spans="1:1" ht="13.5" customHeight="1" x14ac:dyDescent="0.2">
      <c r="A293" s="2"/>
    </row>
    <row r="294" spans="1:1" ht="13.5" customHeight="1" x14ac:dyDescent="0.2">
      <c r="A294" s="2"/>
    </row>
    <row r="295" spans="1:1" ht="13.5" customHeight="1" x14ac:dyDescent="0.2">
      <c r="A295" s="2"/>
    </row>
    <row r="296" spans="1:1" ht="13.5" customHeight="1" x14ac:dyDescent="0.2">
      <c r="A296" s="2"/>
    </row>
    <row r="297" spans="1:1" ht="13.5" customHeight="1" x14ac:dyDescent="0.2">
      <c r="A297" s="2"/>
    </row>
    <row r="298" spans="1:1" ht="13.5" customHeight="1" x14ac:dyDescent="0.2">
      <c r="A298" s="2"/>
    </row>
    <row r="299" spans="1:1" ht="13.5" customHeight="1" x14ac:dyDescent="0.2">
      <c r="A299" s="2"/>
    </row>
    <row r="300" spans="1:1" ht="13.5" customHeight="1" x14ac:dyDescent="0.2">
      <c r="A300" s="2"/>
    </row>
    <row r="301" spans="1:1" ht="13.5" customHeight="1" x14ac:dyDescent="0.2">
      <c r="A301" s="2"/>
    </row>
    <row r="302" spans="1:1" ht="13.5" customHeight="1" x14ac:dyDescent="0.2">
      <c r="A302" s="2"/>
    </row>
    <row r="303" spans="1:1" ht="13.5" customHeight="1" x14ac:dyDescent="0.2">
      <c r="A303" s="2"/>
    </row>
    <row r="304" spans="1:1" ht="13.5" customHeight="1" x14ac:dyDescent="0.2">
      <c r="A304" s="2"/>
    </row>
    <row r="305" spans="1:1" ht="13.5" customHeight="1" x14ac:dyDescent="0.2">
      <c r="A305" s="2"/>
    </row>
    <row r="306" spans="1:1" ht="13.5" customHeight="1" x14ac:dyDescent="0.2">
      <c r="A306" s="2"/>
    </row>
    <row r="307" spans="1:1" ht="13.5" customHeight="1" x14ac:dyDescent="0.2">
      <c r="A307" s="2"/>
    </row>
    <row r="308" spans="1:1" ht="13.5" customHeight="1" x14ac:dyDescent="0.2">
      <c r="A308" s="2"/>
    </row>
    <row r="309" spans="1:1" ht="13.5" customHeight="1" x14ac:dyDescent="0.2">
      <c r="A309" s="2"/>
    </row>
    <row r="310" spans="1:1" ht="13.5" customHeight="1" x14ac:dyDescent="0.2">
      <c r="A310" s="2"/>
    </row>
    <row r="311" spans="1:1" ht="13.5" customHeight="1" x14ac:dyDescent="0.2">
      <c r="A311" s="2"/>
    </row>
    <row r="312" spans="1:1" ht="13.5" customHeight="1" x14ac:dyDescent="0.2">
      <c r="A312" s="2"/>
    </row>
    <row r="313" spans="1:1" ht="13.5" customHeight="1" x14ac:dyDescent="0.2">
      <c r="A313" s="2"/>
    </row>
    <row r="314" spans="1:1" ht="13.5" customHeight="1" x14ac:dyDescent="0.2">
      <c r="A314" s="2"/>
    </row>
    <row r="315" spans="1:1" ht="13.5" customHeight="1" x14ac:dyDescent="0.2">
      <c r="A315" s="2"/>
    </row>
    <row r="316" spans="1:1" ht="13.5" customHeight="1" x14ac:dyDescent="0.2">
      <c r="A316" s="2"/>
    </row>
    <row r="317" spans="1:1" ht="13.5" customHeight="1" x14ac:dyDescent="0.2">
      <c r="A317" s="2"/>
    </row>
    <row r="318" spans="1:1" ht="13.5" customHeight="1" x14ac:dyDescent="0.2">
      <c r="A318" s="2"/>
    </row>
    <row r="319" spans="1:1" ht="13.5" customHeight="1" x14ac:dyDescent="0.2">
      <c r="A319" s="2"/>
    </row>
    <row r="320" spans="1:1" ht="13.5" customHeight="1" x14ac:dyDescent="0.2">
      <c r="A320" s="2"/>
    </row>
    <row r="321" spans="1:1" ht="13.5" customHeight="1" x14ac:dyDescent="0.2">
      <c r="A321" s="2"/>
    </row>
    <row r="322" spans="1:1" ht="13.5" customHeight="1" x14ac:dyDescent="0.2">
      <c r="A322" s="2"/>
    </row>
    <row r="323" spans="1:1" ht="13.5" customHeight="1" x14ac:dyDescent="0.2">
      <c r="A323" s="2"/>
    </row>
    <row r="324" spans="1:1" ht="13.5" customHeight="1" x14ac:dyDescent="0.2">
      <c r="A324" s="2"/>
    </row>
    <row r="325" spans="1:1" ht="13.5" customHeight="1" x14ac:dyDescent="0.2">
      <c r="A325" s="2"/>
    </row>
    <row r="326" spans="1:1" ht="13.5" customHeight="1" x14ac:dyDescent="0.2">
      <c r="A326" s="2"/>
    </row>
    <row r="327" spans="1:1" ht="13.5" customHeight="1" x14ac:dyDescent="0.2">
      <c r="A327" s="2"/>
    </row>
    <row r="328" spans="1:1" ht="13.5" customHeight="1" x14ac:dyDescent="0.2">
      <c r="A328" s="2"/>
    </row>
    <row r="329" spans="1:1" ht="13.5" customHeight="1" x14ac:dyDescent="0.2">
      <c r="A329" s="2"/>
    </row>
    <row r="330" spans="1:1" ht="13.5" customHeight="1" x14ac:dyDescent="0.2">
      <c r="A330" s="2"/>
    </row>
    <row r="331" spans="1:1" ht="13.5" customHeight="1" x14ac:dyDescent="0.2">
      <c r="A331" s="2"/>
    </row>
    <row r="332" spans="1:1" ht="13.5" customHeight="1" x14ac:dyDescent="0.2">
      <c r="A332" s="2"/>
    </row>
    <row r="333" spans="1:1" ht="13.5" customHeight="1" x14ac:dyDescent="0.2">
      <c r="A333" s="2"/>
    </row>
    <row r="334" spans="1:1" ht="13.5" customHeight="1" x14ac:dyDescent="0.2">
      <c r="A334" s="2"/>
    </row>
    <row r="335" spans="1:1" ht="13.5" customHeight="1" x14ac:dyDescent="0.2">
      <c r="A335" s="2"/>
    </row>
    <row r="336" spans="1:1" ht="13.5" customHeight="1" x14ac:dyDescent="0.2">
      <c r="A336" s="2"/>
    </row>
    <row r="337" spans="1:1" ht="13.5" customHeight="1" x14ac:dyDescent="0.2">
      <c r="A337" s="2"/>
    </row>
    <row r="338" spans="1:1" ht="13.5" customHeight="1" x14ac:dyDescent="0.2">
      <c r="A338" s="2"/>
    </row>
    <row r="339" spans="1:1" ht="13.5" customHeight="1" x14ac:dyDescent="0.2">
      <c r="A339" s="2"/>
    </row>
    <row r="340" spans="1:1" ht="13.5" customHeight="1" x14ac:dyDescent="0.2">
      <c r="A340" s="2"/>
    </row>
    <row r="341" spans="1:1" ht="13.5" customHeight="1" x14ac:dyDescent="0.2">
      <c r="A341" s="2"/>
    </row>
    <row r="342" spans="1:1" ht="13.5" customHeight="1" x14ac:dyDescent="0.2">
      <c r="A342" s="2"/>
    </row>
    <row r="343" spans="1:1" ht="13.5" customHeight="1" x14ac:dyDescent="0.2">
      <c r="A343" s="2"/>
    </row>
    <row r="344" spans="1:1" ht="13.5" customHeight="1" x14ac:dyDescent="0.2">
      <c r="A344" s="2"/>
    </row>
    <row r="345" spans="1:1" ht="13.5" customHeight="1" x14ac:dyDescent="0.2">
      <c r="A345" s="2"/>
    </row>
    <row r="346" spans="1:1" ht="13.5" customHeight="1" x14ac:dyDescent="0.2">
      <c r="A346" s="2"/>
    </row>
    <row r="347" spans="1:1" ht="13.5" customHeight="1" x14ac:dyDescent="0.2">
      <c r="A347" s="2"/>
    </row>
    <row r="348" spans="1:1" ht="13.5" customHeight="1" x14ac:dyDescent="0.2">
      <c r="A348" s="2"/>
    </row>
    <row r="349" spans="1:1" ht="13.5" customHeight="1" x14ac:dyDescent="0.2">
      <c r="A349" s="2"/>
    </row>
    <row r="350" spans="1:1" ht="13.5" customHeight="1" x14ac:dyDescent="0.2">
      <c r="A350" s="2"/>
    </row>
    <row r="351" spans="1:1" ht="13.5" customHeight="1" x14ac:dyDescent="0.2">
      <c r="A351" s="2"/>
    </row>
    <row r="352" spans="1:1" ht="13.5" customHeight="1" x14ac:dyDescent="0.2">
      <c r="A352" s="2"/>
    </row>
    <row r="353" spans="1:1" ht="13.5" customHeight="1" x14ac:dyDescent="0.2">
      <c r="A353" s="2"/>
    </row>
    <row r="354" spans="1:1" ht="13.5" customHeight="1" x14ac:dyDescent="0.2">
      <c r="A354" s="2"/>
    </row>
    <row r="355" spans="1:1" ht="13.5" customHeight="1" x14ac:dyDescent="0.2">
      <c r="A355" s="2"/>
    </row>
    <row r="356" spans="1:1" ht="13.5" customHeight="1" x14ac:dyDescent="0.2">
      <c r="A356" s="2"/>
    </row>
    <row r="357" spans="1:1" ht="13.5" customHeight="1" x14ac:dyDescent="0.2">
      <c r="A357" s="2"/>
    </row>
    <row r="358" spans="1:1" ht="13.5" customHeight="1" x14ac:dyDescent="0.2">
      <c r="A358" s="2"/>
    </row>
    <row r="359" spans="1:1" ht="13.5" customHeight="1" x14ac:dyDescent="0.2">
      <c r="A359" s="2"/>
    </row>
    <row r="360" spans="1:1" ht="13.5" customHeight="1" x14ac:dyDescent="0.2">
      <c r="A360" s="2"/>
    </row>
    <row r="361" spans="1:1" ht="13.5" customHeight="1" x14ac:dyDescent="0.2">
      <c r="A361" s="2"/>
    </row>
    <row r="362" spans="1:1" ht="13.5" customHeight="1" x14ac:dyDescent="0.2">
      <c r="A362" s="2"/>
    </row>
    <row r="363" spans="1:1" ht="13.5" customHeight="1" x14ac:dyDescent="0.2">
      <c r="A363" s="2"/>
    </row>
    <row r="364" spans="1:1" ht="13.5" customHeight="1" x14ac:dyDescent="0.2">
      <c r="A364" s="2"/>
    </row>
    <row r="365" spans="1:1" ht="13.5" customHeight="1" x14ac:dyDescent="0.2">
      <c r="A365" s="2"/>
    </row>
    <row r="366" spans="1:1" ht="13.5" customHeight="1" x14ac:dyDescent="0.2">
      <c r="A366" s="2"/>
    </row>
    <row r="367" spans="1:1" ht="13.5" customHeight="1" x14ac:dyDescent="0.2">
      <c r="A367" s="2"/>
    </row>
    <row r="368" spans="1:1" ht="13.5" customHeight="1" x14ac:dyDescent="0.2">
      <c r="A368" s="2"/>
    </row>
    <row r="369" spans="1:1" ht="13.5" customHeight="1" x14ac:dyDescent="0.2">
      <c r="A369" s="2"/>
    </row>
    <row r="370" spans="1:1" ht="13.5" customHeight="1" x14ac:dyDescent="0.2">
      <c r="A370" s="2"/>
    </row>
    <row r="371" spans="1:1" ht="13.5" customHeight="1" x14ac:dyDescent="0.2">
      <c r="A371" s="2"/>
    </row>
    <row r="372" spans="1:1" ht="13.5" customHeight="1" x14ac:dyDescent="0.2">
      <c r="A372" s="2"/>
    </row>
    <row r="373" spans="1:1" ht="13.5" customHeight="1" x14ac:dyDescent="0.2">
      <c r="A373" s="2"/>
    </row>
    <row r="374" spans="1:1" ht="13.5" customHeight="1" x14ac:dyDescent="0.2">
      <c r="A374" s="2"/>
    </row>
    <row r="375" spans="1:1" ht="13.5" customHeight="1" x14ac:dyDescent="0.2">
      <c r="A375" s="2"/>
    </row>
    <row r="376" spans="1:1" ht="13.5" customHeight="1" x14ac:dyDescent="0.2">
      <c r="A376" s="2"/>
    </row>
    <row r="377" spans="1:1" ht="13.5" customHeight="1" x14ac:dyDescent="0.2">
      <c r="A377" s="2"/>
    </row>
    <row r="378" spans="1:1" ht="13.5" customHeight="1" x14ac:dyDescent="0.2">
      <c r="A378" s="2"/>
    </row>
    <row r="379" spans="1:1" ht="13.5" customHeight="1" x14ac:dyDescent="0.2">
      <c r="A379" s="2"/>
    </row>
    <row r="380" spans="1:1" ht="13.5" customHeight="1" x14ac:dyDescent="0.2">
      <c r="A380" s="2"/>
    </row>
    <row r="381" spans="1:1" ht="13.5" customHeight="1" x14ac:dyDescent="0.2">
      <c r="A381" s="2"/>
    </row>
    <row r="382" spans="1:1" ht="13.5" customHeight="1" x14ac:dyDescent="0.2">
      <c r="A382" s="2"/>
    </row>
    <row r="383" spans="1:1" ht="13.5" customHeight="1" x14ac:dyDescent="0.2">
      <c r="A383" s="2"/>
    </row>
    <row r="384" spans="1:1" ht="13.5" customHeight="1" x14ac:dyDescent="0.2">
      <c r="A384" s="2"/>
    </row>
    <row r="385" spans="1:1" ht="13.5" customHeight="1" x14ac:dyDescent="0.2">
      <c r="A385" s="2"/>
    </row>
    <row r="386" spans="1:1" ht="13.5" customHeight="1" x14ac:dyDescent="0.2">
      <c r="A386" s="2"/>
    </row>
    <row r="387" spans="1:1" ht="13.5" customHeight="1" x14ac:dyDescent="0.2">
      <c r="A387" s="2"/>
    </row>
    <row r="388" spans="1:1" ht="13.5" customHeight="1" x14ac:dyDescent="0.2">
      <c r="A388" s="2"/>
    </row>
    <row r="389" spans="1:1" ht="13.5" customHeight="1" x14ac:dyDescent="0.2">
      <c r="A389" s="2"/>
    </row>
    <row r="390" spans="1:1" ht="13.5" customHeight="1" x14ac:dyDescent="0.2">
      <c r="A390" s="2"/>
    </row>
    <row r="391" spans="1:1" ht="13.5" customHeight="1" x14ac:dyDescent="0.2">
      <c r="A391" s="2"/>
    </row>
    <row r="392" spans="1:1" ht="13.5" customHeight="1" x14ac:dyDescent="0.2">
      <c r="A392" s="2"/>
    </row>
    <row r="393" spans="1:1" ht="13.5" customHeight="1" x14ac:dyDescent="0.2">
      <c r="A393" s="2"/>
    </row>
    <row r="394" spans="1:1" ht="13.5" customHeight="1" x14ac:dyDescent="0.2">
      <c r="A394" s="2"/>
    </row>
    <row r="395" spans="1:1" ht="13.5" customHeight="1" x14ac:dyDescent="0.2">
      <c r="A395" s="2"/>
    </row>
    <row r="396" spans="1:1" ht="13.5" customHeight="1" x14ac:dyDescent="0.2">
      <c r="A396" s="2"/>
    </row>
    <row r="397" spans="1:1" ht="13.5" customHeight="1" x14ac:dyDescent="0.2">
      <c r="A397" s="2"/>
    </row>
    <row r="398" spans="1:1" ht="13.5" customHeight="1" x14ac:dyDescent="0.2">
      <c r="A398" s="2"/>
    </row>
    <row r="399" spans="1:1" ht="13.5" customHeight="1" x14ac:dyDescent="0.2">
      <c r="A399" s="2"/>
    </row>
    <row r="400" spans="1:1" ht="13.5" customHeight="1" x14ac:dyDescent="0.2">
      <c r="A400" s="2"/>
    </row>
    <row r="401" spans="1:1" ht="13.5" customHeight="1" x14ac:dyDescent="0.2">
      <c r="A401" s="2"/>
    </row>
    <row r="402" spans="1:1" ht="13.5" customHeight="1" x14ac:dyDescent="0.2">
      <c r="A402" s="2"/>
    </row>
    <row r="403" spans="1:1" ht="13.5" customHeight="1" x14ac:dyDescent="0.2">
      <c r="A403" s="2"/>
    </row>
    <row r="404" spans="1:1" ht="13.5" customHeight="1" x14ac:dyDescent="0.2">
      <c r="A404" s="2"/>
    </row>
    <row r="405" spans="1:1" ht="13.5" customHeight="1" x14ac:dyDescent="0.2">
      <c r="A405" s="2"/>
    </row>
    <row r="406" spans="1:1" ht="13.5" customHeight="1" x14ac:dyDescent="0.2">
      <c r="A406" s="2"/>
    </row>
    <row r="407" spans="1:1" ht="13.5" customHeight="1" x14ac:dyDescent="0.2">
      <c r="A407" s="2"/>
    </row>
    <row r="408" spans="1:1" ht="13.5" customHeight="1" x14ac:dyDescent="0.2">
      <c r="A408" s="2"/>
    </row>
    <row r="409" spans="1:1" ht="13.5" customHeight="1" x14ac:dyDescent="0.2">
      <c r="A409" s="2"/>
    </row>
    <row r="410" spans="1:1" ht="13.5" customHeight="1" x14ac:dyDescent="0.2">
      <c r="A410" s="2"/>
    </row>
    <row r="411" spans="1:1" ht="13.5" customHeight="1" x14ac:dyDescent="0.2">
      <c r="A411" s="2"/>
    </row>
    <row r="412" spans="1:1" ht="13.5" customHeight="1" x14ac:dyDescent="0.2">
      <c r="A412" s="2"/>
    </row>
    <row r="413" spans="1:1" ht="13.5" customHeight="1" x14ac:dyDescent="0.2">
      <c r="A413" s="2"/>
    </row>
    <row r="414" spans="1:1" ht="13.5" customHeight="1" x14ac:dyDescent="0.2">
      <c r="A414" s="2"/>
    </row>
    <row r="415" spans="1:1" ht="13.5" customHeight="1" x14ac:dyDescent="0.2">
      <c r="A415" s="2"/>
    </row>
    <row r="416" spans="1:1" ht="13.5" customHeight="1" x14ac:dyDescent="0.2">
      <c r="A416" s="2"/>
    </row>
    <row r="417" spans="1:1" ht="13.5" customHeight="1" x14ac:dyDescent="0.2">
      <c r="A417" s="2"/>
    </row>
    <row r="418" spans="1:1" ht="13.5" customHeight="1" x14ac:dyDescent="0.2">
      <c r="A418" s="2"/>
    </row>
    <row r="419" spans="1:1" ht="13.5" customHeight="1" x14ac:dyDescent="0.2">
      <c r="A419" s="2"/>
    </row>
    <row r="420" spans="1:1" ht="13.5" customHeight="1" x14ac:dyDescent="0.2">
      <c r="A420" s="2"/>
    </row>
    <row r="421" spans="1:1" ht="13.5" customHeight="1" x14ac:dyDescent="0.2">
      <c r="A421" s="2"/>
    </row>
    <row r="422" spans="1:1" ht="13.5" customHeight="1" x14ac:dyDescent="0.2">
      <c r="A422" s="2"/>
    </row>
    <row r="423" spans="1:1" ht="13.5" customHeight="1" x14ac:dyDescent="0.2">
      <c r="A423" s="2"/>
    </row>
    <row r="424" spans="1:1" ht="13.5" customHeight="1" x14ac:dyDescent="0.2">
      <c r="A424" s="2"/>
    </row>
    <row r="425" spans="1:1" ht="13.5" customHeight="1" x14ac:dyDescent="0.2">
      <c r="A425" s="2"/>
    </row>
    <row r="426" spans="1:1" ht="13.5" customHeight="1" x14ac:dyDescent="0.2">
      <c r="A426" s="2"/>
    </row>
    <row r="427" spans="1:1" ht="13.5" customHeight="1" x14ac:dyDescent="0.2">
      <c r="A427" s="2"/>
    </row>
    <row r="428" spans="1:1" ht="13.5" customHeight="1" x14ac:dyDescent="0.2">
      <c r="A428" s="2"/>
    </row>
    <row r="429" spans="1:1" ht="13.5" customHeight="1" x14ac:dyDescent="0.2">
      <c r="A429" s="2"/>
    </row>
    <row r="430" spans="1:1" ht="13.5" customHeight="1" x14ac:dyDescent="0.2">
      <c r="A430" s="2"/>
    </row>
    <row r="431" spans="1:1" ht="13.5" customHeight="1" x14ac:dyDescent="0.2">
      <c r="A431" s="2"/>
    </row>
    <row r="432" spans="1:1" ht="13.5" customHeight="1" x14ac:dyDescent="0.2">
      <c r="A432" s="2"/>
    </row>
    <row r="433" spans="1:1" ht="13.5" customHeight="1" x14ac:dyDescent="0.2">
      <c r="A433" s="2"/>
    </row>
    <row r="434" spans="1:1" ht="13.5" customHeight="1" x14ac:dyDescent="0.2">
      <c r="A434" s="2"/>
    </row>
    <row r="435" spans="1:1" ht="13.5" customHeight="1" x14ac:dyDescent="0.2">
      <c r="A435" s="2"/>
    </row>
    <row r="436" spans="1:1" ht="13.5" customHeight="1" x14ac:dyDescent="0.2">
      <c r="A436" s="2"/>
    </row>
    <row r="437" spans="1:1" ht="13.5" customHeight="1" x14ac:dyDescent="0.2">
      <c r="A437" s="2"/>
    </row>
    <row r="438" spans="1:1" ht="13.5" customHeight="1" x14ac:dyDescent="0.2">
      <c r="A438" s="2"/>
    </row>
    <row r="439" spans="1:1" ht="13.5" customHeight="1" x14ac:dyDescent="0.2">
      <c r="A439" s="2"/>
    </row>
    <row r="440" spans="1:1" ht="13.5" customHeight="1" x14ac:dyDescent="0.2">
      <c r="A440" s="2"/>
    </row>
    <row r="441" spans="1:1" ht="13.5" customHeight="1" x14ac:dyDescent="0.2">
      <c r="A441" s="2"/>
    </row>
    <row r="442" spans="1:1" ht="13.5" customHeight="1" x14ac:dyDescent="0.2">
      <c r="A442" s="2"/>
    </row>
    <row r="443" spans="1:1" ht="13.5" customHeight="1" x14ac:dyDescent="0.2">
      <c r="A443" s="2"/>
    </row>
    <row r="444" spans="1:1" ht="13.5" customHeight="1" x14ac:dyDescent="0.2">
      <c r="A444" s="2"/>
    </row>
    <row r="445" spans="1:1" ht="13.5" customHeight="1" x14ac:dyDescent="0.2">
      <c r="A445" s="2"/>
    </row>
    <row r="446" spans="1:1" ht="13.5" customHeight="1" x14ac:dyDescent="0.2">
      <c r="A446" s="2"/>
    </row>
    <row r="447" spans="1:1" ht="13.5" customHeight="1" x14ac:dyDescent="0.2">
      <c r="A447" s="2"/>
    </row>
    <row r="448" spans="1:1" ht="13.5" customHeight="1" x14ac:dyDescent="0.2">
      <c r="A448" s="2"/>
    </row>
    <row r="449" spans="1:1" ht="13.5" customHeight="1" x14ac:dyDescent="0.2">
      <c r="A449" s="2"/>
    </row>
    <row r="450" spans="1:1" ht="13.5" customHeight="1" x14ac:dyDescent="0.2">
      <c r="A450" s="2"/>
    </row>
    <row r="451" spans="1:1" ht="13.5" customHeight="1" x14ac:dyDescent="0.2">
      <c r="A451" s="2"/>
    </row>
    <row r="452" spans="1:1" ht="13.5" customHeight="1" x14ac:dyDescent="0.2">
      <c r="A452" s="2"/>
    </row>
    <row r="453" spans="1:1" ht="13.5" customHeight="1" x14ac:dyDescent="0.2">
      <c r="A453" s="2"/>
    </row>
    <row r="454" spans="1:1" ht="13.5" customHeight="1" x14ac:dyDescent="0.2">
      <c r="A454" s="2"/>
    </row>
    <row r="455" spans="1:1" ht="13.5" customHeight="1" x14ac:dyDescent="0.2">
      <c r="A455" s="2"/>
    </row>
    <row r="456" spans="1:1" ht="13.5" customHeight="1" x14ac:dyDescent="0.2">
      <c r="A456" s="2"/>
    </row>
    <row r="457" spans="1:1" ht="13.5" customHeight="1" x14ac:dyDescent="0.2">
      <c r="A457" s="2"/>
    </row>
    <row r="458" spans="1:1" ht="13.5" customHeight="1" x14ac:dyDescent="0.2">
      <c r="A458" s="2"/>
    </row>
    <row r="459" spans="1:1" ht="13.5" customHeight="1" x14ac:dyDescent="0.2">
      <c r="A459" s="2"/>
    </row>
    <row r="460" spans="1:1" ht="13.5" customHeight="1" x14ac:dyDescent="0.2">
      <c r="A460" s="2"/>
    </row>
    <row r="461" spans="1:1" ht="13.5" customHeight="1" x14ac:dyDescent="0.2">
      <c r="A461" s="2"/>
    </row>
    <row r="462" spans="1:1" ht="13.5" customHeight="1" x14ac:dyDescent="0.2">
      <c r="A462" s="2"/>
    </row>
    <row r="463" spans="1:1" ht="13.5" customHeight="1" x14ac:dyDescent="0.2">
      <c r="A463" s="2"/>
    </row>
    <row r="464" spans="1:1" ht="13.5" customHeight="1" x14ac:dyDescent="0.2">
      <c r="A464" s="2"/>
    </row>
    <row r="465" spans="1:1" ht="13.5" customHeight="1" x14ac:dyDescent="0.2">
      <c r="A465" s="2"/>
    </row>
    <row r="466" spans="1:1" ht="13.5" customHeight="1" x14ac:dyDescent="0.2">
      <c r="A466" s="2"/>
    </row>
    <row r="467" spans="1:1" ht="13.5" customHeight="1" x14ac:dyDescent="0.2">
      <c r="A467" s="2"/>
    </row>
    <row r="468" spans="1:1" ht="13.5" customHeight="1" x14ac:dyDescent="0.2">
      <c r="A468" s="2"/>
    </row>
    <row r="469" spans="1:1" ht="13.5" customHeight="1" x14ac:dyDescent="0.2">
      <c r="A469" s="2"/>
    </row>
    <row r="470" spans="1:1" ht="13.5" customHeight="1" x14ac:dyDescent="0.2">
      <c r="A470" s="2"/>
    </row>
    <row r="471" spans="1:1" ht="13.5" customHeight="1" x14ac:dyDescent="0.2">
      <c r="A471" s="2"/>
    </row>
    <row r="472" spans="1:1" ht="13.5" customHeight="1" x14ac:dyDescent="0.2">
      <c r="A472" s="2"/>
    </row>
    <row r="473" spans="1:1" ht="13.5" customHeight="1" x14ac:dyDescent="0.2">
      <c r="A473" s="2"/>
    </row>
    <row r="474" spans="1:1" ht="13.5" customHeight="1" x14ac:dyDescent="0.2">
      <c r="A474" s="2"/>
    </row>
    <row r="475" spans="1:1" ht="13.5" customHeight="1" x14ac:dyDescent="0.2">
      <c r="A475" s="2"/>
    </row>
    <row r="476" spans="1:1" ht="13.5" customHeight="1" x14ac:dyDescent="0.2">
      <c r="A476" s="2"/>
    </row>
    <row r="477" spans="1:1" ht="13.5" customHeight="1" x14ac:dyDescent="0.2">
      <c r="A477" s="2"/>
    </row>
    <row r="478" spans="1:1" ht="13.5" customHeight="1" x14ac:dyDescent="0.2">
      <c r="A478" s="2"/>
    </row>
    <row r="479" spans="1:1" ht="13.5" customHeight="1" x14ac:dyDescent="0.2">
      <c r="A479" s="2"/>
    </row>
    <row r="480" spans="1:1" ht="13.5" customHeight="1" x14ac:dyDescent="0.2">
      <c r="A480" s="2"/>
    </row>
    <row r="481" spans="1:1" ht="13.5" customHeight="1" x14ac:dyDescent="0.2">
      <c r="A481" s="2"/>
    </row>
    <row r="482" spans="1:1" ht="13.5" customHeight="1" x14ac:dyDescent="0.2">
      <c r="A482" s="2"/>
    </row>
    <row r="483" spans="1:1" ht="13.5" customHeight="1" x14ac:dyDescent="0.2">
      <c r="A483" s="2"/>
    </row>
    <row r="484" spans="1:1" ht="13.5" customHeight="1" x14ac:dyDescent="0.2">
      <c r="A484" s="2"/>
    </row>
    <row r="485" spans="1:1" ht="13.5" customHeight="1" x14ac:dyDescent="0.2">
      <c r="A485" s="2"/>
    </row>
    <row r="486" spans="1:1" ht="13.5" customHeight="1" x14ac:dyDescent="0.2">
      <c r="A486" s="2"/>
    </row>
    <row r="487" spans="1:1" ht="13.5" customHeight="1" x14ac:dyDescent="0.2">
      <c r="A487" s="2"/>
    </row>
    <row r="488" spans="1:1" ht="13.5" customHeight="1" x14ac:dyDescent="0.2">
      <c r="A488" s="2"/>
    </row>
    <row r="489" spans="1:1" ht="13.5" customHeight="1" x14ac:dyDescent="0.2">
      <c r="A489" s="2"/>
    </row>
    <row r="490" spans="1:1" ht="13.5" customHeight="1" x14ac:dyDescent="0.2">
      <c r="A490" s="2"/>
    </row>
    <row r="491" spans="1:1" ht="13.5" customHeight="1" x14ac:dyDescent="0.2">
      <c r="A491" s="2"/>
    </row>
    <row r="492" spans="1:1" ht="13.5" customHeight="1" x14ac:dyDescent="0.2">
      <c r="A492" s="2"/>
    </row>
    <row r="493" spans="1:1" ht="13.5" customHeight="1" x14ac:dyDescent="0.2">
      <c r="A493" s="2"/>
    </row>
    <row r="494" spans="1:1" ht="13.5" customHeight="1" x14ac:dyDescent="0.2">
      <c r="A494" s="2"/>
    </row>
    <row r="495" spans="1:1" ht="13.5" customHeight="1" x14ac:dyDescent="0.2">
      <c r="A495" s="2"/>
    </row>
    <row r="496" spans="1:1" ht="13.5" customHeight="1" x14ac:dyDescent="0.2">
      <c r="A496" s="2"/>
    </row>
    <row r="497" spans="1:1" ht="13.5" customHeight="1" x14ac:dyDescent="0.2">
      <c r="A497" s="2"/>
    </row>
    <row r="498" spans="1:1" ht="13.5" customHeight="1" x14ac:dyDescent="0.2">
      <c r="A498" s="2"/>
    </row>
    <row r="499" spans="1:1" ht="13.5" customHeight="1" x14ac:dyDescent="0.2">
      <c r="A499" s="2"/>
    </row>
    <row r="500" spans="1:1" ht="13.5" customHeight="1" x14ac:dyDescent="0.2">
      <c r="A500" s="2"/>
    </row>
    <row r="501" spans="1:1" ht="13.5" customHeight="1" x14ac:dyDescent="0.2">
      <c r="A501" s="2"/>
    </row>
    <row r="502" spans="1:1" ht="13.5" customHeight="1" x14ac:dyDescent="0.2">
      <c r="A502" s="2"/>
    </row>
    <row r="503" spans="1:1" ht="13.5" customHeight="1" x14ac:dyDescent="0.2">
      <c r="A503" s="2"/>
    </row>
    <row r="504" spans="1:1" ht="13.5" customHeight="1" x14ac:dyDescent="0.2">
      <c r="A504" s="2"/>
    </row>
    <row r="505" spans="1:1" ht="13.5" customHeight="1" x14ac:dyDescent="0.2">
      <c r="A505" s="2"/>
    </row>
    <row r="506" spans="1:1" ht="13.5" customHeight="1" x14ac:dyDescent="0.2">
      <c r="A506" s="2"/>
    </row>
    <row r="507" spans="1:1" ht="13.5" customHeight="1" x14ac:dyDescent="0.2">
      <c r="A507" s="2"/>
    </row>
    <row r="508" spans="1:1" ht="13.5" customHeight="1" x14ac:dyDescent="0.2">
      <c r="A508" s="2"/>
    </row>
    <row r="509" spans="1:1" ht="13.5" customHeight="1" x14ac:dyDescent="0.2">
      <c r="A509" s="2"/>
    </row>
    <row r="510" spans="1:1" ht="13.5" customHeight="1" x14ac:dyDescent="0.2">
      <c r="A510" s="2"/>
    </row>
    <row r="511" spans="1:1" ht="13.5" customHeight="1" x14ac:dyDescent="0.2">
      <c r="A511" s="2"/>
    </row>
    <row r="512" spans="1:1" ht="13.5" customHeight="1" x14ac:dyDescent="0.2">
      <c r="A512" s="2"/>
    </row>
    <row r="513" spans="1:1" ht="13.5" customHeight="1" x14ac:dyDescent="0.2">
      <c r="A513" s="2"/>
    </row>
    <row r="514" spans="1:1" ht="13.5" customHeight="1" x14ac:dyDescent="0.2">
      <c r="A514" s="2"/>
    </row>
    <row r="515" spans="1:1" ht="13.5" customHeight="1" x14ac:dyDescent="0.2">
      <c r="A515" s="2"/>
    </row>
    <row r="516" spans="1:1" ht="13.5" customHeight="1" x14ac:dyDescent="0.2">
      <c r="A516" s="2"/>
    </row>
    <row r="517" spans="1:1" ht="13.5" customHeight="1" x14ac:dyDescent="0.2">
      <c r="A517" s="2"/>
    </row>
    <row r="518" spans="1:1" ht="13.5" customHeight="1" x14ac:dyDescent="0.2">
      <c r="A518" s="2"/>
    </row>
    <row r="519" spans="1:1" ht="13.5" customHeight="1" x14ac:dyDescent="0.2">
      <c r="A519" s="2"/>
    </row>
    <row r="520" spans="1:1" ht="13.5" customHeight="1" x14ac:dyDescent="0.2">
      <c r="A520" s="2"/>
    </row>
    <row r="521" spans="1:1" ht="13.5" customHeight="1" x14ac:dyDescent="0.2">
      <c r="A521" s="2"/>
    </row>
    <row r="522" spans="1:1" ht="13.5" customHeight="1" x14ac:dyDescent="0.2">
      <c r="A522" s="2"/>
    </row>
    <row r="523" spans="1:1" ht="13.5" customHeight="1" x14ac:dyDescent="0.2">
      <c r="A523" s="2"/>
    </row>
    <row r="524" spans="1:1" ht="13.5" customHeight="1" x14ac:dyDescent="0.2">
      <c r="A524" s="2"/>
    </row>
    <row r="525" spans="1:1" ht="13.5" customHeight="1" x14ac:dyDescent="0.2">
      <c r="A525" s="2"/>
    </row>
    <row r="526" spans="1:1" ht="13.5" customHeight="1" x14ac:dyDescent="0.2">
      <c r="A526" s="2"/>
    </row>
    <row r="527" spans="1:1" ht="13.5" customHeight="1" x14ac:dyDescent="0.2">
      <c r="A527" s="2"/>
    </row>
    <row r="528" spans="1:1" ht="13.5" customHeight="1" x14ac:dyDescent="0.2">
      <c r="A528" s="2"/>
    </row>
    <row r="529" spans="1:1" ht="13.5" customHeight="1" x14ac:dyDescent="0.2">
      <c r="A529" s="2"/>
    </row>
    <row r="530" spans="1:1" ht="13.5" customHeight="1" x14ac:dyDescent="0.2">
      <c r="A530" s="2"/>
    </row>
    <row r="531" spans="1:1" ht="13.5" customHeight="1" x14ac:dyDescent="0.2">
      <c r="A531" s="2"/>
    </row>
    <row r="532" spans="1:1" ht="13.5" customHeight="1" x14ac:dyDescent="0.2">
      <c r="A532" s="2"/>
    </row>
    <row r="533" spans="1:1" ht="13.5" customHeight="1" x14ac:dyDescent="0.2">
      <c r="A533" s="2"/>
    </row>
    <row r="534" spans="1:1" ht="13.5" customHeight="1" x14ac:dyDescent="0.2">
      <c r="A534" s="2"/>
    </row>
    <row r="535" spans="1:1" ht="13.5" customHeight="1" x14ac:dyDescent="0.2">
      <c r="A535" s="2"/>
    </row>
    <row r="536" spans="1:1" ht="13.5" customHeight="1" x14ac:dyDescent="0.2">
      <c r="A536" s="2"/>
    </row>
    <row r="537" spans="1:1" ht="13.5" customHeight="1" x14ac:dyDescent="0.2">
      <c r="A537" s="2"/>
    </row>
    <row r="538" spans="1:1" ht="13.5" customHeight="1" x14ac:dyDescent="0.2">
      <c r="A538" s="2"/>
    </row>
    <row r="539" spans="1:1" ht="13.5" customHeight="1" x14ac:dyDescent="0.2">
      <c r="A539" s="2"/>
    </row>
    <row r="540" spans="1:1" ht="13.5" customHeight="1" x14ac:dyDescent="0.2">
      <c r="A540" s="2"/>
    </row>
    <row r="541" spans="1:1" ht="13.5" customHeight="1" x14ac:dyDescent="0.2">
      <c r="A541" s="2"/>
    </row>
    <row r="542" spans="1:1" ht="13.5" customHeight="1" x14ac:dyDescent="0.2">
      <c r="A542" s="2"/>
    </row>
    <row r="543" spans="1:1" ht="13.5" customHeight="1" x14ac:dyDescent="0.2">
      <c r="A543" s="2"/>
    </row>
    <row r="544" spans="1:1" ht="13.5" customHeight="1" x14ac:dyDescent="0.2">
      <c r="A544" s="2"/>
    </row>
    <row r="545" spans="1:1" ht="13.5" customHeight="1" x14ac:dyDescent="0.2">
      <c r="A545" s="2"/>
    </row>
    <row r="546" spans="1:1" ht="13.5" customHeight="1" x14ac:dyDescent="0.2">
      <c r="A546" s="2"/>
    </row>
    <row r="547" spans="1:1" ht="13.5" customHeight="1" x14ac:dyDescent="0.2">
      <c r="A547" s="2"/>
    </row>
    <row r="548" spans="1:1" ht="13.5" customHeight="1" x14ac:dyDescent="0.2">
      <c r="A548" s="2"/>
    </row>
    <row r="549" spans="1:1" ht="13.5" customHeight="1" x14ac:dyDescent="0.2">
      <c r="A549" s="2"/>
    </row>
    <row r="550" spans="1:1" ht="13.5" customHeight="1" x14ac:dyDescent="0.2">
      <c r="A550" s="2"/>
    </row>
    <row r="551" spans="1:1" ht="13.5" customHeight="1" x14ac:dyDescent="0.2">
      <c r="A551" s="2"/>
    </row>
    <row r="552" spans="1:1" ht="13.5" customHeight="1" x14ac:dyDescent="0.2">
      <c r="A552" s="2"/>
    </row>
    <row r="553" spans="1:1" ht="13.5" customHeight="1" x14ac:dyDescent="0.2">
      <c r="A553" s="2"/>
    </row>
    <row r="554" spans="1:1" ht="13.5" customHeight="1" x14ac:dyDescent="0.2">
      <c r="A554" s="2"/>
    </row>
    <row r="555" spans="1:1" ht="13.5" customHeight="1" x14ac:dyDescent="0.2">
      <c r="A555" s="2"/>
    </row>
    <row r="556" spans="1:1" ht="13.5" customHeight="1" x14ac:dyDescent="0.2">
      <c r="A556" s="2"/>
    </row>
    <row r="557" spans="1:1" ht="13.5" customHeight="1" x14ac:dyDescent="0.2">
      <c r="A557" s="2"/>
    </row>
    <row r="558" spans="1:1" ht="13.5" customHeight="1" x14ac:dyDescent="0.2">
      <c r="A558" s="2"/>
    </row>
    <row r="559" spans="1:1" ht="13.5" customHeight="1" x14ac:dyDescent="0.2">
      <c r="A559" s="2"/>
    </row>
    <row r="560" spans="1:1" ht="13.5" customHeight="1" x14ac:dyDescent="0.2">
      <c r="A560" s="2"/>
    </row>
    <row r="561" spans="1:1" ht="13.5" customHeight="1" x14ac:dyDescent="0.2">
      <c r="A561" s="2"/>
    </row>
    <row r="562" spans="1:1" ht="13.5" customHeight="1" x14ac:dyDescent="0.2">
      <c r="A562" s="2"/>
    </row>
    <row r="563" spans="1:1" ht="13.5" customHeight="1" x14ac:dyDescent="0.2">
      <c r="A563" s="2"/>
    </row>
    <row r="564" spans="1:1" ht="13.5" customHeight="1" x14ac:dyDescent="0.2">
      <c r="A564" s="2"/>
    </row>
    <row r="565" spans="1:1" ht="13.5" customHeight="1" x14ac:dyDescent="0.2">
      <c r="A565" s="2"/>
    </row>
    <row r="566" spans="1:1" ht="13.5" customHeight="1" x14ac:dyDescent="0.2">
      <c r="A566" s="2"/>
    </row>
    <row r="567" spans="1:1" ht="13.5" customHeight="1" x14ac:dyDescent="0.2">
      <c r="A567" s="2"/>
    </row>
    <row r="568" spans="1:1" ht="13.5" customHeight="1" x14ac:dyDescent="0.2">
      <c r="A568" s="2"/>
    </row>
    <row r="569" spans="1:1" ht="13.5" customHeight="1" x14ac:dyDescent="0.2">
      <c r="A569" s="2"/>
    </row>
    <row r="570" spans="1:1" ht="13.5" customHeight="1" x14ac:dyDescent="0.2">
      <c r="A570" s="2"/>
    </row>
    <row r="571" spans="1:1" ht="13.5" customHeight="1" x14ac:dyDescent="0.2">
      <c r="A571" s="2"/>
    </row>
    <row r="572" spans="1:1" ht="13.5" customHeight="1" x14ac:dyDescent="0.2">
      <c r="A572" s="2"/>
    </row>
    <row r="573" spans="1:1" ht="13.5" customHeight="1" x14ac:dyDescent="0.2">
      <c r="A573" s="2"/>
    </row>
    <row r="574" spans="1:1" ht="13.5" customHeight="1" x14ac:dyDescent="0.2">
      <c r="A574" s="2"/>
    </row>
    <row r="575" spans="1:1" ht="13.5" customHeight="1" x14ac:dyDescent="0.2">
      <c r="A575" s="2"/>
    </row>
    <row r="576" spans="1:1" ht="13.5" customHeight="1" x14ac:dyDescent="0.2">
      <c r="A576" s="2"/>
    </row>
    <row r="577" spans="1:1" ht="13.5" customHeight="1" x14ac:dyDescent="0.2">
      <c r="A577" s="2"/>
    </row>
    <row r="578" spans="1:1" ht="13.5" customHeight="1" x14ac:dyDescent="0.2">
      <c r="A578" s="2"/>
    </row>
    <row r="579" spans="1:1" ht="13.5" customHeight="1" x14ac:dyDescent="0.2">
      <c r="A579" s="2"/>
    </row>
    <row r="580" spans="1:1" ht="13.5" customHeight="1" x14ac:dyDescent="0.2">
      <c r="A580" s="2"/>
    </row>
    <row r="581" spans="1:1" ht="13.5" customHeight="1" x14ac:dyDescent="0.2">
      <c r="A581" s="2"/>
    </row>
    <row r="582" spans="1:1" ht="13.5" customHeight="1" x14ac:dyDescent="0.2">
      <c r="A582" s="2"/>
    </row>
    <row r="583" spans="1:1" ht="13.5" customHeight="1" x14ac:dyDescent="0.2">
      <c r="A583" s="2"/>
    </row>
    <row r="584" spans="1:1" ht="13.5" customHeight="1" x14ac:dyDescent="0.2">
      <c r="A584" s="2"/>
    </row>
    <row r="585" spans="1:1" ht="13.5" customHeight="1" x14ac:dyDescent="0.2">
      <c r="A585" s="2"/>
    </row>
    <row r="586" spans="1:1" ht="13.5" customHeight="1" x14ac:dyDescent="0.2">
      <c r="A586" s="2"/>
    </row>
    <row r="587" spans="1:1" ht="13.5" customHeight="1" x14ac:dyDescent="0.2">
      <c r="A587" s="2"/>
    </row>
    <row r="588" spans="1:1" ht="13.5" customHeight="1" x14ac:dyDescent="0.2">
      <c r="A588" s="2"/>
    </row>
    <row r="589" spans="1:1" ht="13.5" customHeight="1" x14ac:dyDescent="0.2">
      <c r="A589" s="2"/>
    </row>
    <row r="590" spans="1:1" ht="13.5" customHeight="1" x14ac:dyDescent="0.2">
      <c r="A590" s="2"/>
    </row>
    <row r="591" spans="1:1" ht="13.5" customHeight="1" x14ac:dyDescent="0.2">
      <c r="A591" s="2"/>
    </row>
    <row r="592" spans="1:1" ht="13.5" customHeight="1" x14ac:dyDescent="0.2">
      <c r="A592" s="2"/>
    </row>
    <row r="593" spans="1:1" ht="13.5" customHeight="1" x14ac:dyDescent="0.2">
      <c r="A593" s="2"/>
    </row>
    <row r="594" spans="1:1" ht="13.5" customHeight="1" x14ac:dyDescent="0.2">
      <c r="A594" s="2"/>
    </row>
    <row r="595" spans="1:1" ht="13.5" customHeight="1" x14ac:dyDescent="0.2">
      <c r="A595" s="2"/>
    </row>
    <row r="596" spans="1:1" ht="13.5" customHeight="1" x14ac:dyDescent="0.2">
      <c r="A596" s="2"/>
    </row>
    <row r="597" spans="1:1" ht="13.5" customHeight="1" x14ac:dyDescent="0.2">
      <c r="A597" s="2"/>
    </row>
    <row r="598" spans="1:1" ht="13.5" customHeight="1" x14ac:dyDescent="0.2">
      <c r="A598" s="2"/>
    </row>
    <row r="599" spans="1:1" ht="13.5" customHeight="1" x14ac:dyDescent="0.2">
      <c r="A599" s="2"/>
    </row>
    <row r="600" spans="1:1" ht="13.5" customHeight="1" x14ac:dyDescent="0.2">
      <c r="A600" s="2"/>
    </row>
    <row r="601" spans="1:1" ht="13.5" customHeight="1" x14ac:dyDescent="0.2">
      <c r="A601" s="2"/>
    </row>
    <row r="602" spans="1:1" ht="13.5" customHeight="1" x14ac:dyDescent="0.2">
      <c r="A602" s="2"/>
    </row>
    <row r="603" spans="1:1" ht="13.5" customHeight="1" x14ac:dyDescent="0.2">
      <c r="A603" s="2"/>
    </row>
    <row r="604" spans="1:1" ht="13.5" customHeight="1" x14ac:dyDescent="0.2">
      <c r="A604" s="2"/>
    </row>
    <row r="605" spans="1:1" ht="13.5" customHeight="1" x14ac:dyDescent="0.2">
      <c r="A605" s="2"/>
    </row>
    <row r="606" spans="1:1" ht="13.5" customHeight="1" x14ac:dyDescent="0.2">
      <c r="A606" s="2"/>
    </row>
    <row r="607" spans="1:1" ht="13.5" customHeight="1" x14ac:dyDescent="0.2">
      <c r="A607" s="2"/>
    </row>
    <row r="608" spans="1:1" ht="13.5" customHeight="1" x14ac:dyDescent="0.2">
      <c r="A608" s="2"/>
    </row>
    <row r="609" spans="1:1" ht="13.5" customHeight="1" x14ac:dyDescent="0.2">
      <c r="A609" s="2"/>
    </row>
    <row r="610" spans="1:1" ht="13.5" customHeight="1" x14ac:dyDescent="0.2">
      <c r="A610" s="2"/>
    </row>
    <row r="611" spans="1:1" ht="13.5" customHeight="1" x14ac:dyDescent="0.2">
      <c r="A611" s="2"/>
    </row>
    <row r="612" spans="1:1" ht="13.5" customHeight="1" x14ac:dyDescent="0.2">
      <c r="A612" s="2"/>
    </row>
    <row r="613" spans="1:1" ht="13.5" customHeight="1" x14ac:dyDescent="0.2">
      <c r="A613" s="2"/>
    </row>
    <row r="614" spans="1:1" ht="13.5" customHeight="1" x14ac:dyDescent="0.2">
      <c r="A614" s="2"/>
    </row>
    <row r="615" spans="1:1" ht="13.5" customHeight="1" x14ac:dyDescent="0.2">
      <c r="A615" s="2"/>
    </row>
    <row r="616" spans="1:1" ht="13.5" customHeight="1" x14ac:dyDescent="0.2">
      <c r="A616" s="2"/>
    </row>
    <row r="617" spans="1:1" ht="13.5" customHeight="1" x14ac:dyDescent="0.2">
      <c r="A617" s="2"/>
    </row>
    <row r="618" spans="1:1" ht="13.5" customHeight="1" x14ac:dyDescent="0.2">
      <c r="A618" s="2"/>
    </row>
    <row r="619" spans="1:1" ht="13.5" customHeight="1" x14ac:dyDescent="0.2">
      <c r="A619" s="2"/>
    </row>
    <row r="620" spans="1:1" ht="13.5" customHeight="1" x14ac:dyDescent="0.2">
      <c r="A620" s="2"/>
    </row>
    <row r="621" spans="1:1" ht="13.5" customHeight="1" x14ac:dyDescent="0.2">
      <c r="A621" s="2"/>
    </row>
    <row r="622" spans="1:1" ht="13.5" customHeight="1" x14ac:dyDescent="0.2">
      <c r="A622" s="2"/>
    </row>
    <row r="623" spans="1:1" ht="13.5" customHeight="1" x14ac:dyDescent="0.2">
      <c r="A623" s="2"/>
    </row>
    <row r="624" spans="1:1" ht="13.5" customHeight="1" x14ac:dyDescent="0.2">
      <c r="A624" s="2"/>
    </row>
    <row r="625" spans="1:1" ht="13.5" customHeight="1" x14ac:dyDescent="0.2">
      <c r="A625" s="2"/>
    </row>
    <row r="626" spans="1:1" ht="13.5" customHeight="1" x14ac:dyDescent="0.2">
      <c r="A626" s="2"/>
    </row>
    <row r="627" spans="1:1" ht="13.5" customHeight="1" x14ac:dyDescent="0.2">
      <c r="A627" s="2"/>
    </row>
    <row r="628" spans="1:1" ht="13.5" customHeight="1" x14ac:dyDescent="0.2">
      <c r="A628" s="2"/>
    </row>
    <row r="629" spans="1:1" ht="13.5" customHeight="1" x14ac:dyDescent="0.2">
      <c r="A629" s="2"/>
    </row>
    <row r="630" spans="1:1" ht="13.5" customHeight="1" x14ac:dyDescent="0.2">
      <c r="A630" s="2"/>
    </row>
    <row r="631" spans="1:1" ht="13.5" customHeight="1" x14ac:dyDescent="0.2">
      <c r="A631" s="2"/>
    </row>
    <row r="632" spans="1:1" ht="13.5" customHeight="1" x14ac:dyDescent="0.2">
      <c r="A632" s="2"/>
    </row>
    <row r="633" spans="1:1" ht="13.5" customHeight="1" x14ac:dyDescent="0.2">
      <c r="A633" s="2"/>
    </row>
    <row r="634" spans="1:1" ht="13.5" customHeight="1" x14ac:dyDescent="0.2">
      <c r="A634" s="2"/>
    </row>
    <row r="635" spans="1:1" ht="13.5" customHeight="1" x14ac:dyDescent="0.2">
      <c r="A635" s="2"/>
    </row>
    <row r="636" spans="1:1" ht="13.5" customHeight="1" x14ac:dyDescent="0.2">
      <c r="A636" s="2"/>
    </row>
    <row r="637" spans="1:1" ht="13.5" customHeight="1" x14ac:dyDescent="0.2">
      <c r="A637" s="2"/>
    </row>
    <row r="638" spans="1:1" ht="13.5" customHeight="1" x14ac:dyDescent="0.2">
      <c r="A638" s="2"/>
    </row>
    <row r="639" spans="1:1" ht="13.5" customHeight="1" x14ac:dyDescent="0.2">
      <c r="A639" s="2"/>
    </row>
    <row r="640" spans="1:1" ht="13.5" customHeight="1" x14ac:dyDescent="0.2">
      <c r="A640" s="2"/>
    </row>
    <row r="641" spans="1:1" ht="13.5" customHeight="1" x14ac:dyDescent="0.2">
      <c r="A641" s="2"/>
    </row>
    <row r="642" spans="1:1" ht="13.5" customHeight="1" x14ac:dyDescent="0.2">
      <c r="A642" s="2"/>
    </row>
    <row r="643" spans="1:1" ht="13.5" customHeight="1" x14ac:dyDescent="0.2">
      <c r="A643" s="2"/>
    </row>
    <row r="644" spans="1:1" ht="13.5" customHeight="1" x14ac:dyDescent="0.2">
      <c r="A644" s="2"/>
    </row>
    <row r="645" spans="1:1" ht="13.5" customHeight="1" x14ac:dyDescent="0.2">
      <c r="A645" s="2"/>
    </row>
    <row r="646" spans="1:1" ht="13.5" customHeight="1" x14ac:dyDescent="0.2">
      <c r="A646" s="2"/>
    </row>
    <row r="647" spans="1:1" ht="13.5" customHeight="1" x14ac:dyDescent="0.2">
      <c r="A647" s="2"/>
    </row>
    <row r="648" spans="1:1" ht="13.5" customHeight="1" x14ac:dyDescent="0.2">
      <c r="A648" s="2"/>
    </row>
    <row r="649" spans="1:1" ht="13.5" customHeight="1" x14ac:dyDescent="0.2">
      <c r="A649" s="2"/>
    </row>
    <row r="650" spans="1:1" ht="13.5" customHeight="1" x14ac:dyDescent="0.2">
      <c r="A650" s="2"/>
    </row>
    <row r="651" spans="1:1" ht="13.5" customHeight="1" x14ac:dyDescent="0.2">
      <c r="A651" s="2"/>
    </row>
    <row r="652" spans="1:1" ht="13.5" customHeight="1" x14ac:dyDescent="0.2">
      <c r="A652" s="2"/>
    </row>
    <row r="653" spans="1:1" ht="13.5" customHeight="1" x14ac:dyDescent="0.2">
      <c r="A653" s="2"/>
    </row>
    <row r="654" spans="1:1" ht="13.5" customHeight="1" x14ac:dyDescent="0.2">
      <c r="A654" s="2"/>
    </row>
    <row r="655" spans="1:1" ht="13.5" customHeight="1" x14ac:dyDescent="0.2">
      <c r="A655" s="2"/>
    </row>
    <row r="656" spans="1:1" ht="13.5" customHeight="1" x14ac:dyDescent="0.2">
      <c r="A656" s="2"/>
    </row>
    <row r="657" spans="1:1" ht="13.5" customHeight="1" x14ac:dyDescent="0.2">
      <c r="A657" s="2"/>
    </row>
    <row r="658" spans="1:1" ht="13.5" customHeight="1" x14ac:dyDescent="0.2">
      <c r="A658" s="2"/>
    </row>
    <row r="659" spans="1:1" ht="13.5" customHeight="1" x14ac:dyDescent="0.2">
      <c r="A659" s="2"/>
    </row>
    <row r="660" spans="1:1" ht="13.5" customHeight="1" x14ac:dyDescent="0.2">
      <c r="A660" s="2"/>
    </row>
    <row r="661" spans="1:1" ht="13.5" customHeight="1" x14ac:dyDescent="0.2">
      <c r="A661" s="2"/>
    </row>
    <row r="662" spans="1:1" ht="13.5" customHeight="1" x14ac:dyDescent="0.2">
      <c r="A662" s="2"/>
    </row>
    <row r="663" spans="1:1" ht="13.5" customHeight="1" x14ac:dyDescent="0.2">
      <c r="A663" s="2"/>
    </row>
    <row r="664" spans="1:1" ht="13.5" customHeight="1" x14ac:dyDescent="0.2">
      <c r="A664" s="2"/>
    </row>
    <row r="665" spans="1:1" ht="13.5" customHeight="1" x14ac:dyDescent="0.2">
      <c r="A665" s="2"/>
    </row>
    <row r="666" spans="1:1" ht="13.5" customHeight="1" x14ac:dyDescent="0.2">
      <c r="A666" s="2"/>
    </row>
    <row r="667" spans="1:1" ht="13.5" customHeight="1" x14ac:dyDescent="0.2">
      <c r="A667" s="2"/>
    </row>
    <row r="668" spans="1:1" ht="13.5" customHeight="1" x14ac:dyDescent="0.2">
      <c r="A668" s="2"/>
    </row>
    <row r="669" spans="1:1" ht="13.5" customHeight="1" x14ac:dyDescent="0.2">
      <c r="A669" s="2"/>
    </row>
    <row r="670" spans="1:1" ht="13.5" customHeight="1" x14ac:dyDescent="0.2">
      <c r="A670" s="2"/>
    </row>
    <row r="671" spans="1:1" ht="13.5" customHeight="1" x14ac:dyDescent="0.2">
      <c r="A671" s="2"/>
    </row>
    <row r="672" spans="1:1" ht="13.5" customHeight="1" x14ac:dyDescent="0.2">
      <c r="A672" s="2"/>
    </row>
    <row r="673" spans="1:1" ht="13.5" customHeight="1" x14ac:dyDescent="0.2">
      <c r="A673" s="2"/>
    </row>
    <row r="674" spans="1:1" ht="13.5" customHeight="1" x14ac:dyDescent="0.2">
      <c r="A674" s="2"/>
    </row>
    <row r="675" spans="1:1" ht="13.5" customHeight="1" x14ac:dyDescent="0.2">
      <c r="A675" s="2"/>
    </row>
    <row r="676" spans="1:1" ht="13.5" customHeight="1" x14ac:dyDescent="0.2">
      <c r="A676" s="2"/>
    </row>
    <row r="677" spans="1:1" ht="13.5" customHeight="1" x14ac:dyDescent="0.2">
      <c r="A677" s="2"/>
    </row>
    <row r="678" spans="1:1" ht="13.5" customHeight="1" x14ac:dyDescent="0.2">
      <c r="A678" s="2"/>
    </row>
    <row r="679" spans="1:1" ht="13.5" customHeight="1" x14ac:dyDescent="0.2">
      <c r="A679" s="2"/>
    </row>
    <row r="680" spans="1:1" ht="13.5" customHeight="1" x14ac:dyDescent="0.2">
      <c r="A680" s="2"/>
    </row>
    <row r="681" spans="1:1" ht="13.5" customHeight="1" x14ac:dyDescent="0.2">
      <c r="A681" s="2"/>
    </row>
    <row r="682" spans="1:1" ht="13.5" customHeight="1" x14ac:dyDescent="0.2">
      <c r="A682" s="2"/>
    </row>
    <row r="683" spans="1:1" ht="13.5" customHeight="1" x14ac:dyDescent="0.2">
      <c r="A683" s="2"/>
    </row>
    <row r="684" spans="1:1" ht="13.5" customHeight="1" x14ac:dyDescent="0.2">
      <c r="A684" s="2"/>
    </row>
    <row r="685" spans="1:1" ht="13.5" customHeight="1" x14ac:dyDescent="0.2">
      <c r="A685" s="2"/>
    </row>
    <row r="686" spans="1:1" ht="13.5" customHeight="1" x14ac:dyDescent="0.2">
      <c r="A686" s="2"/>
    </row>
    <row r="687" spans="1:1" ht="13.5" customHeight="1" x14ac:dyDescent="0.2">
      <c r="A687" s="2"/>
    </row>
    <row r="688" spans="1:1" ht="13.5" customHeight="1" x14ac:dyDescent="0.2">
      <c r="A688" s="2"/>
    </row>
    <row r="689" spans="1:1" ht="13.5" customHeight="1" x14ac:dyDescent="0.2">
      <c r="A689" s="2"/>
    </row>
    <row r="690" spans="1:1" ht="13.5" customHeight="1" x14ac:dyDescent="0.2">
      <c r="A690" s="2"/>
    </row>
    <row r="691" spans="1:1" ht="13.5" customHeight="1" x14ac:dyDescent="0.2">
      <c r="A691" s="2"/>
    </row>
    <row r="692" spans="1:1" ht="13.5" customHeight="1" x14ac:dyDescent="0.2">
      <c r="A692" s="2"/>
    </row>
    <row r="693" spans="1:1" ht="13.5" customHeight="1" x14ac:dyDescent="0.2">
      <c r="A693" s="2"/>
    </row>
    <row r="694" spans="1:1" ht="13.5" customHeight="1" x14ac:dyDescent="0.2">
      <c r="A694" s="2"/>
    </row>
    <row r="695" spans="1:1" ht="13.5" customHeight="1" x14ac:dyDescent="0.2">
      <c r="A695" s="2"/>
    </row>
    <row r="696" spans="1:1" ht="13.5" customHeight="1" x14ac:dyDescent="0.2">
      <c r="A696" s="2"/>
    </row>
    <row r="697" spans="1:1" ht="13.5" customHeight="1" x14ac:dyDescent="0.2">
      <c r="A697" s="2"/>
    </row>
    <row r="698" spans="1:1" ht="13.5" customHeight="1" x14ac:dyDescent="0.2">
      <c r="A698" s="2"/>
    </row>
    <row r="699" spans="1:1" ht="13.5" customHeight="1" x14ac:dyDescent="0.2">
      <c r="A699" s="2"/>
    </row>
    <row r="700" spans="1:1" ht="13.5" customHeight="1" x14ac:dyDescent="0.2">
      <c r="A700" s="2"/>
    </row>
    <row r="701" spans="1:1" ht="13.5" customHeight="1" x14ac:dyDescent="0.2">
      <c r="A701" s="2"/>
    </row>
    <row r="702" spans="1:1" ht="13.5" customHeight="1" x14ac:dyDescent="0.2">
      <c r="A702" s="2"/>
    </row>
    <row r="703" spans="1:1" ht="13.5" customHeight="1" x14ac:dyDescent="0.2">
      <c r="A703" s="2"/>
    </row>
    <row r="704" spans="1:1" ht="13.5" customHeight="1" x14ac:dyDescent="0.2">
      <c r="A704" s="2"/>
    </row>
    <row r="705" spans="1:1" ht="13.5" customHeight="1" x14ac:dyDescent="0.2">
      <c r="A705" s="2"/>
    </row>
    <row r="706" spans="1:1" ht="13.5" customHeight="1" x14ac:dyDescent="0.2">
      <c r="A706" s="2"/>
    </row>
    <row r="707" spans="1:1" ht="13.5" customHeight="1" x14ac:dyDescent="0.2">
      <c r="A707" s="2"/>
    </row>
    <row r="708" spans="1:1" ht="13.5" customHeight="1" x14ac:dyDescent="0.2">
      <c r="A708" s="2"/>
    </row>
    <row r="709" spans="1:1" ht="13.5" customHeight="1" x14ac:dyDescent="0.2">
      <c r="A709" s="2"/>
    </row>
    <row r="710" spans="1:1" ht="13.5" customHeight="1" x14ac:dyDescent="0.2">
      <c r="A710" s="2"/>
    </row>
    <row r="711" spans="1:1" ht="13.5" customHeight="1" x14ac:dyDescent="0.2">
      <c r="A711" s="2"/>
    </row>
    <row r="712" spans="1:1" ht="13.5" customHeight="1" x14ac:dyDescent="0.2">
      <c r="A712" s="2"/>
    </row>
    <row r="713" spans="1:1" ht="13.5" customHeight="1" x14ac:dyDescent="0.2">
      <c r="A713" s="2"/>
    </row>
    <row r="714" spans="1:1" ht="13.5" customHeight="1" x14ac:dyDescent="0.2">
      <c r="A714" s="2"/>
    </row>
    <row r="715" spans="1:1" ht="13.5" customHeight="1" x14ac:dyDescent="0.2">
      <c r="A715" s="2"/>
    </row>
    <row r="716" spans="1:1" ht="13.5" customHeight="1" x14ac:dyDescent="0.2">
      <c r="A716" s="2"/>
    </row>
    <row r="717" spans="1:1" ht="13.5" customHeight="1" x14ac:dyDescent="0.2">
      <c r="A717" s="2"/>
    </row>
    <row r="718" spans="1:1" ht="13.5" customHeight="1" x14ac:dyDescent="0.2">
      <c r="A718" s="2"/>
    </row>
    <row r="719" spans="1:1" ht="13.5" customHeight="1" x14ac:dyDescent="0.2">
      <c r="A719" s="2"/>
    </row>
    <row r="720" spans="1:1" ht="13.5" customHeight="1" x14ac:dyDescent="0.2">
      <c r="A720" s="2"/>
    </row>
    <row r="721" spans="1:1" ht="13.5" customHeight="1" x14ac:dyDescent="0.2">
      <c r="A721" s="2"/>
    </row>
    <row r="722" spans="1:1" ht="13.5" customHeight="1" x14ac:dyDescent="0.2">
      <c r="A722" s="2"/>
    </row>
    <row r="723" spans="1:1" ht="13.5" customHeight="1" x14ac:dyDescent="0.2">
      <c r="A723" s="2"/>
    </row>
    <row r="724" spans="1:1" ht="13.5" customHeight="1" x14ac:dyDescent="0.2">
      <c r="A724" s="2"/>
    </row>
    <row r="725" spans="1:1" ht="13.5" customHeight="1" x14ac:dyDescent="0.2">
      <c r="A725" s="2"/>
    </row>
    <row r="726" spans="1:1" ht="13.5" customHeight="1" x14ac:dyDescent="0.2">
      <c r="A726" s="2"/>
    </row>
    <row r="727" spans="1:1" ht="13.5" customHeight="1" x14ac:dyDescent="0.2">
      <c r="A727" s="2"/>
    </row>
    <row r="728" spans="1:1" ht="13.5" customHeight="1" x14ac:dyDescent="0.2">
      <c r="A728" s="2"/>
    </row>
    <row r="729" spans="1:1" ht="13.5" customHeight="1" x14ac:dyDescent="0.2">
      <c r="A729" s="2"/>
    </row>
    <row r="730" spans="1:1" ht="13.5" customHeight="1" x14ac:dyDescent="0.2">
      <c r="A730" s="2"/>
    </row>
    <row r="731" spans="1:1" ht="13.5" customHeight="1" x14ac:dyDescent="0.2">
      <c r="A731" s="2"/>
    </row>
    <row r="732" spans="1:1" ht="13.5" customHeight="1" x14ac:dyDescent="0.2">
      <c r="A732" s="2"/>
    </row>
    <row r="733" spans="1:1" ht="13.5" customHeight="1" x14ac:dyDescent="0.2">
      <c r="A733" s="2"/>
    </row>
    <row r="734" spans="1:1" ht="13.5" customHeight="1" x14ac:dyDescent="0.2">
      <c r="A734" s="2"/>
    </row>
    <row r="735" spans="1:1" ht="13.5" customHeight="1" x14ac:dyDescent="0.2">
      <c r="A735" s="2"/>
    </row>
    <row r="736" spans="1:1" ht="13.5" customHeight="1" x14ac:dyDescent="0.2">
      <c r="A736" s="2"/>
    </row>
    <row r="737" spans="1:1" ht="13.5" customHeight="1" x14ac:dyDescent="0.2">
      <c r="A737" s="2"/>
    </row>
    <row r="738" spans="1:1" ht="13.5" customHeight="1" x14ac:dyDescent="0.2">
      <c r="A738" s="2"/>
    </row>
    <row r="739" spans="1:1" ht="13.5" customHeight="1" x14ac:dyDescent="0.2">
      <c r="A739" s="2"/>
    </row>
    <row r="740" spans="1:1" ht="13.5" customHeight="1" x14ac:dyDescent="0.2">
      <c r="A740" s="2"/>
    </row>
    <row r="741" spans="1:1" ht="13.5" customHeight="1" x14ac:dyDescent="0.2">
      <c r="A741" s="2"/>
    </row>
    <row r="742" spans="1:1" ht="13.5" customHeight="1" x14ac:dyDescent="0.2">
      <c r="A742" s="2"/>
    </row>
    <row r="743" spans="1:1" ht="13.5" customHeight="1" x14ac:dyDescent="0.2">
      <c r="A743" s="2"/>
    </row>
    <row r="744" spans="1:1" ht="13.5" customHeight="1" x14ac:dyDescent="0.2">
      <c r="A744" s="2"/>
    </row>
    <row r="745" spans="1:1" ht="13.5" customHeight="1" x14ac:dyDescent="0.2">
      <c r="A745" s="2"/>
    </row>
    <row r="746" spans="1:1" ht="13.5" customHeight="1" x14ac:dyDescent="0.2">
      <c r="A746" s="2"/>
    </row>
    <row r="747" spans="1:1" ht="13.5" customHeight="1" x14ac:dyDescent="0.2">
      <c r="A747" s="2"/>
    </row>
    <row r="748" spans="1:1" ht="13.5" customHeight="1" x14ac:dyDescent="0.2">
      <c r="A748" s="2"/>
    </row>
    <row r="749" spans="1:1" ht="13.5" customHeight="1" x14ac:dyDescent="0.2">
      <c r="A749" s="2"/>
    </row>
    <row r="750" spans="1:1" ht="13.5" customHeight="1" x14ac:dyDescent="0.2">
      <c r="A750" s="2"/>
    </row>
    <row r="751" spans="1:1" ht="13.5" customHeight="1" x14ac:dyDescent="0.2">
      <c r="A751" s="2"/>
    </row>
    <row r="752" spans="1:1" ht="13.5" customHeight="1" x14ac:dyDescent="0.2">
      <c r="A752" s="2"/>
    </row>
    <row r="753" spans="1:1" ht="13.5" customHeight="1" x14ac:dyDescent="0.2">
      <c r="A753" s="2"/>
    </row>
    <row r="754" spans="1:1" ht="13.5" customHeight="1" x14ac:dyDescent="0.2">
      <c r="A754" s="2"/>
    </row>
    <row r="755" spans="1:1" ht="13.5" customHeight="1" x14ac:dyDescent="0.2">
      <c r="A755" s="2"/>
    </row>
    <row r="756" spans="1:1" ht="13.5" customHeight="1" x14ac:dyDescent="0.2">
      <c r="A756" s="2"/>
    </row>
    <row r="757" spans="1:1" ht="13.5" customHeight="1" x14ac:dyDescent="0.2">
      <c r="A757" s="2"/>
    </row>
    <row r="758" spans="1:1" ht="13.5" customHeight="1" x14ac:dyDescent="0.2">
      <c r="A758" s="2"/>
    </row>
    <row r="759" spans="1:1" ht="13.5" customHeight="1" x14ac:dyDescent="0.2">
      <c r="A759" s="2"/>
    </row>
    <row r="760" spans="1:1" ht="13.5" customHeight="1" x14ac:dyDescent="0.2">
      <c r="A760" s="2"/>
    </row>
    <row r="761" spans="1:1" ht="13.5" customHeight="1" x14ac:dyDescent="0.2">
      <c r="A761" s="2"/>
    </row>
    <row r="762" spans="1:1" ht="13.5" customHeight="1" x14ac:dyDescent="0.2">
      <c r="A762" s="2"/>
    </row>
    <row r="763" spans="1:1" ht="13.5" customHeight="1" x14ac:dyDescent="0.2">
      <c r="A763" s="2"/>
    </row>
    <row r="764" spans="1:1" ht="13.5" customHeight="1" x14ac:dyDescent="0.2">
      <c r="A764" s="2"/>
    </row>
    <row r="765" spans="1:1" ht="13.5" customHeight="1" x14ac:dyDescent="0.2">
      <c r="A765" s="2"/>
    </row>
    <row r="766" spans="1:1" ht="13.5" customHeight="1" x14ac:dyDescent="0.2">
      <c r="A766" s="2"/>
    </row>
    <row r="767" spans="1:1" ht="13.5" customHeight="1" x14ac:dyDescent="0.2">
      <c r="A767" s="2"/>
    </row>
    <row r="768" spans="1:1" ht="13.5" customHeight="1" x14ac:dyDescent="0.2">
      <c r="A768" s="2"/>
    </row>
    <row r="769" spans="1:1" ht="13.5" customHeight="1" x14ac:dyDescent="0.2">
      <c r="A769" s="2"/>
    </row>
    <row r="770" spans="1:1" ht="13.5" customHeight="1" x14ac:dyDescent="0.2">
      <c r="A770" s="2"/>
    </row>
    <row r="771" spans="1:1" ht="13.5" customHeight="1" x14ac:dyDescent="0.2">
      <c r="A771" s="2"/>
    </row>
    <row r="772" spans="1:1" ht="13.5" customHeight="1" x14ac:dyDescent="0.2">
      <c r="A772" s="2"/>
    </row>
    <row r="773" spans="1:1" ht="13.5" customHeight="1" x14ac:dyDescent="0.2">
      <c r="A773" s="2"/>
    </row>
    <row r="774" spans="1:1" ht="13.5" customHeight="1" x14ac:dyDescent="0.2">
      <c r="A774" s="2"/>
    </row>
    <row r="775" spans="1:1" ht="13.5" customHeight="1" x14ac:dyDescent="0.2">
      <c r="A775" s="2"/>
    </row>
    <row r="776" spans="1:1" ht="13.5" customHeight="1" x14ac:dyDescent="0.2">
      <c r="A776" s="2"/>
    </row>
    <row r="777" spans="1:1" ht="13.5" customHeight="1" x14ac:dyDescent="0.2">
      <c r="A777" s="2"/>
    </row>
    <row r="778" spans="1:1" ht="13.5" customHeight="1" x14ac:dyDescent="0.2">
      <c r="A778" s="2"/>
    </row>
    <row r="779" spans="1:1" ht="13.5" customHeight="1" x14ac:dyDescent="0.2">
      <c r="A779" s="2"/>
    </row>
    <row r="780" spans="1:1" ht="13.5" customHeight="1" x14ac:dyDescent="0.2">
      <c r="A780" s="2"/>
    </row>
    <row r="781" spans="1:1" ht="13.5" customHeight="1" x14ac:dyDescent="0.2">
      <c r="A781" s="2"/>
    </row>
    <row r="782" spans="1:1" ht="13.5" customHeight="1" x14ac:dyDescent="0.2">
      <c r="A782" s="2"/>
    </row>
    <row r="783" spans="1:1" ht="13.5" customHeight="1" x14ac:dyDescent="0.2">
      <c r="A783" s="2"/>
    </row>
    <row r="784" spans="1:1" ht="13.5" customHeight="1" x14ac:dyDescent="0.2">
      <c r="A784" s="2"/>
    </row>
    <row r="785" spans="1:1" ht="13.5" customHeight="1" x14ac:dyDescent="0.2">
      <c r="A785" s="2"/>
    </row>
    <row r="786" spans="1:1" ht="13.5" customHeight="1" x14ac:dyDescent="0.2">
      <c r="A786" s="2"/>
    </row>
    <row r="787" spans="1:1" ht="13.5" customHeight="1" x14ac:dyDescent="0.2">
      <c r="A787" s="2"/>
    </row>
    <row r="788" spans="1:1" ht="13.5" customHeight="1" x14ac:dyDescent="0.2">
      <c r="A788" s="2"/>
    </row>
    <row r="789" spans="1:1" ht="13.5" customHeight="1" x14ac:dyDescent="0.2">
      <c r="A789" s="2"/>
    </row>
    <row r="790" spans="1:1" ht="13.5" customHeight="1" x14ac:dyDescent="0.2">
      <c r="A790" s="2"/>
    </row>
    <row r="791" spans="1:1" ht="13.5" customHeight="1" x14ac:dyDescent="0.2">
      <c r="A791" s="2"/>
    </row>
    <row r="792" spans="1:1" ht="13.5" customHeight="1" x14ac:dyDescent="0.2">
      <c r="A792" s="2"/>
    </row>
    <row r="793" spans="1:1" ht="13.5" customHeight="1" x14ac:dyDescent="0.2">
      <c r="A793" s="2"/>
    </row>
    <row r="794" spans="1:1" ht="13.5" customHeight="1" x14ac:dyDescent="0.2">
      <c r="A794" s="2"/>
    </row>
    <row r="795" spans="1:1" ht="13.5" customHeight="1" x14ac:dyDescent="0.2">
      <c r="A795" s="2"/>
    </row>
    <row r="796" spans="1:1" ht="13.5" customHeight="1" x14ac:dyDescent="0.2">
      <c r="A796" s="2"/>
    </row>
    <row r="797" spans="1:1" ht="13.5" customHeight="1" x14ac:dyDescent="0.2">
      <c r="A797" s="2"/>
    </row>
    <row r="798" spans="1:1" ht="13.5" customHeight="1" x14ac:dyDescent="0.2">
      <c r="A798" s="2"/>
    </row>
    <row r="799" spans="1:1" ht="13.5" customHeight="1" x14ac:dyDescent="0.2">
      <c r="A799" s="2"/>
    </row>
    <row r="800" spans="1:1" ht="13.5" customHeight="1" x14ac:dyDescent="0.2">
      <c r="A800" s="2"/>
    </row>
    <row r="801" spans="1:1" ht="13.5" customHeight="1" x14ac:dyDescent="0.2">
      <c r="A801" s="2"/>
    </row>
    <row r="802" spans="1:1" ht="13.5" customHeight="1" x14ac:dyDescent="0.2">
      <c r="A802" s="2"/>
    </row>
    <row r="803" spans="1:1" ht="13.5" customHeight="1" x14ac:dyDescent="0.2">
      <c r="A803" s="2"/>
    </row>
    <row r="804" spans="1:1" ht="13.5" customHeight="1" x14ac:dyDescent="0.2">
      <c r="A804" s="2"/>
    </row>
    <row r="805" spans="1:1" ht="13.5" customHeight="1" x14ac:dyDescent="0.2">
      <c r="A805" s="2"/>
    </row>
    <row r="806" spans="1:1" ht="13.5" customHeight="1" x14ac:dyDescent="0.2">
      <c r="A806" s="2"/>
    </row>
    <row r="807" spans="1:1" ht="13.5" customHeight="1" x14ac:dyDescent="0.2">
      <c r="A807" s="2"/>
    </row>
    <row r="808" spans="1:1" ht="13.5" customHeight="1" x14ac:dyDescent="0.2">
      <c r="A808" s="2"/>
    </row>
    <row r="809" spans="1:1" ht="13.5" customHeight="1" x14ac:dyDescent="0.2">
      <c r="A809" s="2"/>
    </row>
    <row r="810" spans="1:1" ht="13.5" customHeight="1" x14ac:dyDescent="0.2">
      <c r="A810" s="2"/>
    </row>
    <row r="811" spans="1:1" ht="13.5" customHeight="1" x14ac:dyDescent="0.2">
      <c r="A811" s="2"/>
    </row>
    <row r="812" spans="1:1" ht="13.5" customHeight="1" x14ac:dyDescent="0.2">
      <c r="A812" s="2"/>
    </row>
    <row r="813" spans="1:1" ht="13.5" customHeight="1" x14ac:dyDescent="0.2">
      <c r="A813" s="2"/>
    </row>
    <row r="814" spans="1:1" ht="13.5" customHeight="1" x14ac:dyDescent="0.2">
      <c r="A814" s="2"/>
    </row>
    <row r="815" spans="1:1" ht="13.5" customHeight="1" x14ac:dyDescent="0.2">
      <c r="A815" s="2"/>
    </row>
    <row r="816" spans="1:1" ht="13.5" customHeight="1" x14ac:dyDescent="0.2">
      <c r="A816" s="2"/>
    </row>
    <row r="817" spans="1:1" ht="13.5" customHeight="1" x14ac:dyDescent="0.2">
      <c r="A817" s="2"/>
    </row>
    <row r="818" spans="1:1" ht="13.5" customHeight="1" x14ac:dyDescent="0.2">
      <c r="A818" s="2"/>
    </row>
    <row r="819" spans="1:1" ht="13.5" customHeight="1" x14ac:dyDescent="0.2">
      <c r="A819" s="2"/>
    </row>
    <row r="820" spans="1:1" ht="13.5" customHeight="1" x14ac:dyDescent="0.2">
      <c r="A820" s="2"/>
    </row>
    <row r="821" spans="1:1" ht="13.5" customHeight="1" x14ac:dyDescent="0.2">
      <c r="A821" s="2"/>
    </row>
    <row r="822" spans="1:1" ht="13.5" customHeight="1" x14ac:dyDescent="0.2">
      <c r="A822" s="2"/>
    </row>
    <row r="823" spans="1:1" ht="13.5" customHeight="1" x14ac:dyDescent="0.2">
      <c r="A823" s="2"/>
    </row>
    <row r="824" spans="1:1" ht="13.5" customHeight="1" x14ac:dyDescent="0.2">
      <c r="A824" s="2"/>
    </row>
    <row r="825" spans="1:1" ht="13.5" customHeight="1" x14ac:dyDescent="0.2">
      <c r="A825" s="2"/>
    </row>
    <row r="826" spans="1:1" ht="13.5" customHeight="1" x14ac:dyDescent="0.2">
      <c r="A826" s="2"/>
    </row>
    <row r="827" spans="1:1" ht="13.5" customHeight="1" x14ac:dyDescent="0.2">
      <c r="A827" s="2"/>
    </row>
    <row r="828" spans="1:1" ht="13.5" customHeight="1" x14ac:dyDescent="0.2">
      <c r="A828" s="2"/>
    </row>
    <row r="829" spans="1:1" ht="13.5" customHeight="1" x14ac:dyDescent="0.2">
      <c r="A829" s="2"/>
    </row>
    <row r="830" spans="1:1" ht="13.5" customHeight="1" x14ac:dyDescent="0.2">
      <c r="A830" s="2"/>
    </row>
    <row r="831" spans="1:1" ht="13.5" customHeight="1" x14ac:dyDescent="0.2">
      <c r="A831" s="2"/>
    </row>
    <row r="832" spans="1:1" ht="13.5" customHeight="1" x14ac:dyDescent="0.2">
      <c r="A832" s="2"/>
    </row>
    <row r="833" spans="1:1" ht="13.5" customHeight="1" x14ac:dyDescent="0.2">
      <c r="A833" s="2"/>
    </row>
    <row r="834" spans="1:1" ht="13.5" customHeight="1" x14ac:dyDescent="0.2">
      <c r="A834" s="2"/>
    </row>
    <row r="835" spans="1:1" ht="13.5" customHeight="1" x14ac:dyDescent="0.2">
      <c r="A835" s="2"/>
    </row>
    <row r="836" spans="1:1" ht="13.5" customHeight="1" x14ac:dyDescent="0.2">
      <c r="A836" s="2"/>
    </row>
    <row r="837" spans="1:1" ht="13.5" customHeight="1" x14ac:dyDescent="0.2">
      <c r="A837" s="2"/>
    </row>
    <row r="838" spans="1:1" ht="13.5" customHeight="1" x14ac:dyDescent="0.2">
      <c r="A838" s="2"/>
    </row>
    <row r="839" spans="1:1" ht="13.5" customHeight="1" x14ac:dyDescent="0.2">
      <c r="A839" s="2"/>
    </row>
    <row r="840" spans="1:1" ht="13.5" customHeight="1" x14ac:dyDescent="0.2">
      <c r="A840" s="2"/>
    </row>
    <row r="841" spans="1:1" ht="13.5" customHeight="1" x14ac:dyDescent="0.2">
      <c r="A841" s="2"/>
    </row>
    <row r="842" spans="1:1" ht="13.5" customHeight="1" x14ac:dyDescent="0.2">
      <c r="A842" s="2"/>
    </row>
    <row r="843" spans="1:1" ht="13.5" customHeight="1" x14ac:dyDescent="0.2">
      <c r="A843" s="2"/>
    </row>
    <row r="844" spans="1:1" ht="13.5" customHeight="1" x14ac:dyDescent="0.2">
      <c r="A844" s="2"/>
    </row>
    <row r="845" spans="1:1" ht="13.5" customHeight="1" x14ac:dyDescent="0.2">
      <c r="A845" s="2"/>
    </row>
    <row r="846" spans="1:1" ht="13.5" customHeight="1" x14ac:dyDescent="0.2">
      <c r="A846" s="2"/>
    </row>
    <row r="847" spans="1:1" ht="13.5" customHeight="1" x14ac:dyDescent="0.2">
      <c r="A847" s="2"/>
    </row>
    <row r="848" spans="1:1" ht="13.5" customHeight="1" x14ac:dyDescent="0.2">
      <c r="A848" s="2"/>
    </row>
    <row r="849" spans="1:1" ht="13.5" customHeight="1" x14ac:dyDescent="0.2">
      <c r="A849" s="2"/>
    </row>
    <row r="850" spans="1:1" ht="13.5" customHeight="1" x14ac:dyDescent="0.2">
      <c r="A850" s="2"/>
    </row>
    <row r="851" spans="1:1" ht="13.5" customHeight="1" x14ac:dyDescent="0.2">
      <c r="A851" s="2"/>
    </row>
    <row r="852" spans="1:1" ht="13.5" customHeight="1" x14ac:dyDescent="0.2">
      <c r="A852" s="2"/>
    </row>
    <row r="853" spans="1:1" ht="13.5" customHeight="1" x14ac:dyDescent="0.2">
      <c r="A853" s="2"/>
    </row>
    <row r="854" spans="1:1" ht="13.5" customHeight="1" x14ac:dyDescent="0.2">
      <c r="A854" s="2"/>
    </row>
    <row r="855" spans="1:1" ht="13.5" customHeight="1" x14ac:dyDescent="0.2">
      <c r="A855" s="2"/>
    </row>
    <row r="856" spans="1:1" ht="13.5" customHeight="1" x14ac:dyDescent="0.2">
      <c r="A856" s="2"/>
    </row>
    <row r="857" spans="1:1" ht="13.5" customHeight="1" x14ac:dyDescent="0.2">
      <c r="A857" s="2"/>
    </row>
    <row r="858" spans="1:1" ht="13.5" customHeight="1" x14ac:dyDescent="0.2">
      <c r="A858" s="2"/>
    </row>
    <row r="859" spans="1:1" ht="13.5" customHeight="1" x14ac:dyDescent="0.2">
      <c r="A859" s="2"/>
    </row>
    <row r="860" spans="1:1" ht="13.5" customHeight="1" x14ac:dyDescent="0.2">
      <c r="A860" s="2"/>
    </row>
    <row r="861" spans="1:1" ht="13.5" customHeight="1" x14ac:dyDescent="0.2">
      <c r="A861" s="2"/>
    </row>
    <row r="862" spans="1:1" ht="13.5" customHeight="1" x14ac:dyDescent="0.2">
      <c r="A862" s="2"/>
    </row>
    <row r="863" spans="1:1" ht="13.5" customHeight="1" x14ac:dyDescent="0.2">
      <c r="A863" s="2"/>
    </row>
    <row r="864" spans="1:1" ht="13.5" customHeight="1" x14ac:dyDescent="0.2">
      <c r="A864" s="2"/>
    </row>
    <row r="865" spans="1:1" ht="13.5" customHeight="1" x14ac:dyDescent="0.2">
      <c r="A865" s="2"/>
    </row>
    <row r="866" spans="1:1" ht="13.5" customHeight="1" x14ac:dyDescent="0.2">
      <c r="A866" s="2"/>
    </row>
    <row r="867" spans="1:1" ht="13.5" customHeight="1" x14ac:dyDescent="0.2">
      <c r="A867" s="2"/>
    </row>
    <row r="868" spans="1:1" ht="13.5" customHeight="1" x14ac:dyDescent="0.2">
      <c r="A868" s="2"/>
    </row>
    <row r="869" spans="1:1" ht="13.5" customHeight="1" x14ac:dyDescent="0.2">
      <c r="A869" s="2"/>
    </row>
    <row r="870" spans="1:1" ht="13.5" customHeight="1" x14ac:dyDescent="0.2">
      <c r="A870" s="2"/>
    </row>
    <row r="871" spans="1:1" ht="13.5" customHeight="1" x14ac:dyDescent="0.2">
      <c r="A871" s="2"/>
    </row>
    <row r="872" spans="1:1" ht="13.5" customHeight="1" x14ac:dyDescent="0.2">
      <c r="A872" s="2"/>
    </row>
    <row r="873" spans="1:1" ht="13.5" customHeight="1" x14ac:dyDescent="0.2">
      <c r="A873" s="2"/>
    </row>
    <row r="874" spans="1:1" ht="13.5" customHeight="1" x14ac:dyDescent="0.2">
      <c r="A874" s="2"/>
    </row>
    <row r="875" spans="1:1" ht="13.5" customHeight="1" x14ac:dyDescent="0.2">
      <c r="A875" s="2"/>
    </row>
    <row r="876" spans="1:1" ht="13.5" customHeight="1" x14ac:dyDescent="0.2">
      <c r="A876" s="2"/>
    </row>
    <row r="877" spans="1:1" ht="13.5" customHeight="1" x14ac:dyDescent="0.2">
      <c r="A877" s="2"/>
    </row>
    <row r="878" spans="1:1" ht="13.5" customHeight="1" x14ac:dyDescent="0.2">
      <c r="A878" s="2"/>
    </row>
    <row r="879" spans="1:1" ht="13.5" customHeight="1" x14ac:dyDescent="0.2">
      <c r="A879" s="2"/>
    </row>
    <row r="880" spans="1:1" ht="13.5" customHeight="1" x14ac:dyDescent="0.2">
      <c r="A880" s="2"/>
    </row>
    <row r="881" spans="1:1" ht="13.5" customHeight="1" x14ac:dyDescent="0.2">
      <c r="A881" s="2"/>
    </row>
    <row r="882" spans="1:1" ht="13.5" customHeight="1" x14ac:dyDescent="0.2">
      <c r="A882" s="2"/>
    </row>
    <row r="883" spans="1:1" ht="13.5" customHeight="1" x14ac:dyDescent="0.2">
      <c r="A883" s="2"/>
    </row>
    <row r="884" spans="1:1" ht="13.5" customHeight="1" x14ac:dyDescent="0.2">
      <c r="A884" s="2"/>
    </row>
    <row r="885" spans="1:1" ht="13.5" customHeight="1" x14ac:dyDescent="0.2">
      <c r="A885" s="2"/>
    </row>
    <row r="886" spans="1:1" ht="13.5" customHeight="1" x14ac:dyDescent="0.2">
      <c r="A886" s="2"/>
    </row>
    <row r="887" spans="1:1" ht="13.5" customHeight="1" x14ac:dyDescent="0.2">
      <c r="A887" s="2"/>
    </row>
    <row r="888" spans="1:1" ht="13.5" customHeight="1" x14ac:dyDescent="0.2">
      <c r="A888" s="2"/>
    </row>
    <row r="889" spans="1:1" ht="13.5" customHeight="1" x14ac:dyDescent="0.2">
      <c r="A889" s="2"/>
    </row>
    <row r="890" spans="1:1" ht="13.5" customHeight="1" x14ac:dyDescent="0.2">
      <c r="A890" s="2"/>
    </row>
    <row r="891" spans="1:1" ht="13.5" customHeight="1" x14ac:dyDescent="0.2">
      <c r="A891" s="2"/>
    </row>
    <row r="892" spans="1:1" ht="13.5" customHeight="1" x14ac:dyDescent="0.2">
      <c r="A892" s="2"/>
    </row>
    <row r="893" spans="1:1" ht="13.5" customHeight="1" x14ac:dyDescent="0.2">
      <c r="A893" s="2"/>
    </row>
    <row r="894" spans="1:1" ht="13.5" customHeight="1" x14ac:dyDescent="0.2">
      <c r="A894" s="2"/>
    </row>
    <row r="895" spans="1:1" ht="13.5" customHeight="1" x14ac:dyDescent="0.2">
      <c r="A895" s="2"/>
    </row>
    <row r="896" spans="1:1" ht="13.5" customHeight="1" x14ac:dyDescent="0.2">
      <c r="A896" s="2"/>
    </row>
    <row r="897" spans="1:1" ht="13.5" customHeight="1" x14ac:dyDescent="0.2">
      <c r="A897" s="2"/>
    </row>
    <row r="898" spans="1:1" ht="13.5" customHeight="1" x14ac:dyDescent="0.2">
      <c r="A898" s="2"/>
    </row>
    <row r="899" spans="1:1" ht="13.5" customHeight="1" x14ac:dyDescent="0.2">
      <c r="A899" s="2"/>
    </row>
    <row r="900" spans="1:1" ht="13.5" customHeight="1" x14ac:dyDescent="0.2">
      <c r="A900" s="2"/>
    </row>
    <row r="901" spans="1:1" ht="13.5" customHeight="1" x14ac:dyDescent="0.2">
      <c r="A901" s="2"/>
    </row>
    <row r="902" spans="1:1" ht="13.5" customHeight="1" x14ac:dyDescent="0.2">
      <c r="A902" s="2"/>
    </row>
    <row r="903" spans="1:1" ht="13.5" customHeight="1" x14ac:dyDescent="0.2">
      <c r="A903" s="2"/>
    </row>
    <row r="904" spans="1:1" ht="13.5" customHeight="1" x14ac:dyDescent="0.2">
      <c r="A904" s="2"/>
    </row>
    <row r="905" spans="1:1" ht="13.5" customHeight="1" x14ac:dyDescent="0.2">
      <c r="A905" s="2"/>
    </row>
    <row r="906" spans="1:1" ht="13.5" customHeight="1" x14ac:dyDescent="0.2">
      <c r="A906" s="2"/>
    </row>
    <row r="907" spans="1:1" ht="13.5" customHeight="1" x14ac:dyDescent="0.2">
      <c r="A907" s="2"/>
    </row>
    <row r="908" spans="1:1" ht="13.5" customHeight="1" x14ac:dyDescent="0.2">
      <c r="A908" s="2"/>
    </row>
    <row r="909" spans="1:1" ht="13.5" customHeight="1" x14ac:dyDescent="0.2">
      <c r="A909" s="2"/>
    </row>
    <row r="910" spans="1:1" ht="13.5" customHeight="1" x14ac:dyDescent="0.2">
      <c r="A910" s="2"/>
    </row>
    <row r="911" spans="1:1" ht="13.5" customHeight="1" x14ac:dyDescent="0.2">
      <c r="A911" s="2"/>
    </row>
    <row r="912" spans="1:1" ht="13.5" customHeight="1" x14ac:dyDescent="0.2">
      <c r="A912" s="2"/>
    </row>
    <row r="913" spans="1:1" ht="13.5" customHeight="1" x14ac:dyDescent="0.2">
      <c r="A913" s="2"/>
    </row>
    <row r="914" spans="1:1" ht="13.5" customHeight="1" x14ac:dyDescent="0.2">
      <c r="A914" s="2"/>
    </row>
    <row r="915" spans="1:1" ht="13.5" customHeight="1" x14ac:dyDescent="0.2">
      <c r="A915" s="2"/>
    </row>
    <row r="916" spans="1:1" ht="13.5" customHeight="1" x14ac:dyDescent="0.2">
      <c r="A916" s="2"/>
    </row>
    <row r="917" spans="1:1" ht="13.5" customHeight="1" x14ac:dyDescent="0.2">
      <c r="A917" s="2"/>
    </row>
    <row r="918" spans="1:1" ht="13.5" customHeight="1" x14ac:dyDescent="0.2">
      <c r="A918" s="2"/>
    </row>
    <row r="919" spans="1:1" ht="13.5" customHeight="1" x14ac:dyDescent="0.2">
      <c r="A919" s="2"/>
    </row>
    <row r="920" spans="1:1" ht="13.5" customHeight="1" x14ac:dyDescent="0.2">
      <c r="A920" s="2"/>
    </row>
    <row r="921" spans="1:1" ht="13.5" customHeight="1" x14ac:dyDescent="0.2">
      <c r="A921" s="2"/>
    </row>
    <row r="922" spans="1:1" ht="13.5" customHeight="1" x14ac:dyDescent="0.2">
      <c r="A922" s="2"/>
    </row>
    <row r="923" spans="1:1" ht="13.5" customHeight="1" x14ac:dyDescent="0.2">
      <c r="A923" s="2"/>
    </row>
    <row r="924" spans="1:1" ht="13.5" customHeight="1" x14ac:dyDescent="0.2">
      <c r="A924" s="2"/>
    </row>
    <row r="925" spans="1:1" ht="13.5" customHeight="1" x14ac:dyDescent="0.2">
      <c r="A925" s="2"/>
    </row>
    <row r="926" spans="1:1" ht="13.5" customHeight="1" x14ac:dyDescent="0.2">
      <c r="A926" s="2"/>
    </row>
    <row r="927" spans="1:1" ht="13.5" customHeight="1" x14ac:dyDescent="0.2">
      <c r="A927" s="2"/>
    </row>
    <row r="928" spans="1:1" ht="13.5" customHeight="1" x14ac:dyDescent="0.2">
      <c r="A928" s="2"/>
    </row>
    <row r="929" spans="1:1" ht="13.5" customHeight="1" x14ac:dyDescent="0.2">
      <c r="A929" s="2"/>
    </row>
    <row r="930" spans="1:1" ht="13.5" customHeight="1" x14ac:dyDescent="0.2">
      <c r="A930" s="2"/>
    </row>
    <row r="931" spans="1:1" ht="13.5" customHeight="1" x14ac:dyDescent="0.2">
      <c r="A931" s="2"/>
    </row>
    <row r="932" spans="1:1" ht="13.5" customHeight="1" x14ac:dyDescent="0.2">
      <c r="A932" s="2"/>
    </row>
    <row r="933" spans="1:1" ht="13.5" customHeight="1" x14ac:dyDescent="0.2">
      <c r="A933" s="2"/>
    </row>
    <row r="934" spans="1:1" ht="13.5" customHeight="1" x14ac:dyDescent="0.2">
      <c r="A934" s="2"/>
    </row>
    <row r="935" spans="1:1" ht="13.5" customHeight="1" x14ac:dyDescent="0.2">
      <c r="A935" s="2"/>
    </row>
    <row r="936" spans="1:1" ht="13.5" customHeight="1" x14ac:dyDescent="0.2">
      <c r="A936" s="2"/>
    </row>
    <row r="937" spans="1:1" ht="13.5" customHeight="1" x14ac:dyDescent="0.2">
      <c r="A937" s="2"/>
    </row>
    <row r="938" spans="1:1" ht="13.5" customHeight="1" x14ac:dyDescent="0.2">
      <c r="A938" s="2"/>
    </row>
    <row r="939" spans="1:1" ht="13.5" customHeight="1" x14ac:dyDescent="0.2">
      <c r="A939" s="2"/>
    </row>
    <row r="940" spans="1:1" ht="13.5" customHeight="1" x14ac:dyDescent="0.2">
      <c r="A940" s="2"/>
    </row>
    <row r="941" spans="1:1" ht="13.5" customHeight="1" x14ac:dyDescent="0.2">
      <c r="A941" s="2"/>
    </row>
    <row r="942" spans="1:1" ht="13.5" customHeight="1" x14ac:dyDescent="0.2">
      <c r="A942" s="2"/>
    </row>
    <row r="943" spans="1:1" ht="13.5" customHeight="1" x14ac:dyDescent="0.2">
      <c r="A943" s="2"/>
    </row>
    <row r="944" spans="1:1" ht="13.5" customHeight="1" x14ac:dyDescent="0.2">
      <c r="A944" s="2"/>
    </row>
    <row r="945" spans="1:1" ht="13.5" customHeight="1" x14ac:dyDescent="0.2">
      <c r="A945" s="2"/>
    </row>
    <row r="946" spans="1:1" ht="13.5" customHeight="1" x14ac:dyDescent="0.2">
      <c r="A946" s="2"/>
    </row>
    <row r="947" spans="1:1" ht="13.5" customHeight="1" x14ac:dyDescent="0.2">
      <c r="A947" s="2"/>
    </row>
    <row r="948" spans="1:1" ht="13.5" customHeight="1" x14ac:dyDescent="0.2">
      <c r="A948" s="2"/>
    </row>
    <row r="949" spans="1:1" ht="13.5" customHeight="1" x14ac:dyDescent="0.2">
      <c r="A949" s="2"/>
    </row>
    <row r="950" spans="1:1" ht="13.5" customHeight="1" x14ac:dyDescent="0.2">
      <c r="A950" s="2"/>
    </row>
    <row r="951" spans="1:1" ht="13.5" customHeight="1" x14ac:dyDescent="0.2">
      <c r="A951" s="2"/>
    </row>
    <row r="952" spans="1:1" ht="13.5" customHeight="1" x14ac:dyDescent="0.2">
      <c r="A952" s="2"/>
    </row>
    <row r="953" spans="1:1" ht="13.5" customHeight="1" x14ac:dyDescent="0.2">
      <c r="A953" s="2"/>
    </row>
    <row r="954" spans="1:1" ht="13.5" customHeight="1" x14ac:dyDescent="0.2">
      <c r="A954" s="2"/>
    </row>
    <row r="955" spans="1:1" ht="13.5" customHeight="1" x14ac:dyDescent="0.2">
      <c r="A955" s="2"/>
    </row>
    <row r="956" spans="1:1" ht="13.5" customHeight="1" x14ac:dyDescent="0.2">
      <c r="A956" s="2"/>
    </row>
    <row r="957" spans="1:1" ht="13.5" customHeight="1" x14ac:dyDescent="0.2">
      <c r="A957" s="2"/>
    </row>
    <row r="958" spans="1:1" ht="13.5" customHeight="1" x14ac:dyDescent="0.2">
      <c r="A958" s="2"/>
    </row>
    <row r="959" spans="1:1" ht="13.5" customHeight="1" x14ac:dyDescent="0.2">
      <c r="A959" s="2"/>
    </row>
    <row r="960" spans="1:1" ht="13.5" customHeight="1" x14ac:dyDescent="0.2">
      <c r="A960" s="2"/>
    </row>
    <row r="961" spans="1:1" ht="13.5" customHeight="1" x14ac:dyDescent="0.2">
      <c r="A961" s="2"/>
    </row>
    <row r="962" spans="1:1" ht="13.5" customHeight="1" x14ac:dyDescent="0.2">
      <c r="A962" s="2"/>
    </row>
    <row r="963" spans="1:1" ht="13.5" customHeight="1" x14ac:dyDescent="0.2">
      <c r="A963" s="2"/>
    </row>
    <row r="964" spans="1:1" ht="13.5" customHeight="1" x14ac:dyDescent="0.2">
      <c r="A964" s="2"/>
    </row>
    <row r="965" spans="1:1" ht="13.5" customHeight="1" x14ac:dyDescent="0.2">
      <c r="A965" s="2"/>
    </row>
    <row r="966" spans="1:1" ht="13.5" customHeight="1" x14ac:dyDescent="0.2">
      <c r="A966" s="2"/>
    </row>
    <row r="967" spans="1:1" ht="13.5" customHeight="1" x14ac:dyDescent="0.2">
      <c r="A967" s="2"/>
    </row>
    <row r="968" spans="1:1" ht="13.5" customHeight="1" x14ac:dyDescent="0.2">
      <c r="A968" s="2"/>
    </row>
    <row r="969" spans="1:1" ht="13.5" customHeight="1" x14ac:dyDescent="0.2">
      <c r="A969" s="2"/>
    </row>
    <row r="970" spans="1:1" ht="13.5" customHeight="1" x14ac:dyDescent="0.2">
      <c r="A970" s="2"/>
    </row>
    <row r="971" spans="1:1" ht="13.5" customHeight="1" x14ac:dyDescent="0.2">
      <c r="A971" s="2"/>
    </row>
    <row r="972" spans="1:1" ht="13.5" customHeight="1" x14ac:dyDescent="0.2">
      <c r="A972" s="2"/>
    </row>
    <row r="973" spans="1:1" ht="13.5" customHeight="1" x14ac:dyDescent="0.2">
      <c r="A973" s="2"/>
    </row>
    <row r="974" spans="1:1" ht="13.5" customHeight="1" x14ac:dyDescent="0.2">
      <c r="A974" s="2"/>
    </row>
    <row r="975" spans="1:1" ht="13.5" customHeight="1" x14ac:dyDescent="0.2">
      <c r="A975" s="2"/>
    </row>
    <row r="976" spans="1:1" ht="13.5" customHeight="1" x14ac:dyDescent="0.2">
      <c r="A976" s="2"/>
    </row>
    <row r="977" spans="1:1" ht="13.5" customHeight="1" x14ac:dyDescent="0.2">
      <c r="A977" s="2"/>
    </row>
    <row r="978" spans="1:1" ht="13.5" customHeight="1" x14ac:dyDescent="0.2">
      <c r="A978" s="2"/>
    </row>
    <row r="979" spans="1:1" ht="13.5" customHeight="1" x14ac:dyDescent="0.2">
      <c r="A979" s="2"/>
    </row>
    <row r="980" spans="1:1" ht="13.5" customHeight="1" x14ac:dyDescent="0.2">
      <c r="A980" s="2"/>
    </row>
    <row r="981" spans="1:1" ht="13.5" customHeight="1" x14ac:dyDescent="0.2">
      <c r="A981" s="2"/>
    </row>
    <row r="982" spans="1:1" ht="13.5" customHeight="1" x14ac:dyDescent="0.2">
      <c r="A982" s="2"/>
    </row>
    <row r="983" spans="1:1" ht="13.5" customHeight="1" x14ac:dyDescent="0.2">
      <c r="A983" s="2"/>
    </row>
    <row r="984" spans="1:1" ht="13.5" customHeight="1" x14ac:dyDescent="0.2">
      <c r="A984" s="2"/>
    </row>
    <row r="985" spans="1:1" ht="13.5" customHeight="1" x14ac:dyDescent="0.2">
      <c r="A985" s="2"/>
    </row>
    <row r="986" spans="1:1" ht="13.5" customHeight="1" x14ac:dyDescent="0.2">
      <c r="A986" s="2"/>
    </row>
    <row r="987" spans="1:1" ht="13.5" customHeight="1" x14ac:dyDescent="0.2">
      <c r="A987" s="2"/>
    </row>
    <row r="988" spans="1:1" ht="13.5" customHeight="1" x14ac:dyDescent="0.2">
      <c r="A988" s="2"/>
    </row>
    <row r="989" spans="1:1" ht="13.5" customHeight="1" x14ac:dyDescent="0.2">
      <c r="A989" s="2"/>
    </row>
    <row r="990" spans="1:1" ht="13.5" customHeight="1" x14ac:dyDescent="0.2">
      <c r="A990" s="2"/>
    </row>
    <row r="991" spans="1:1" ht="13.5" customHeight="1" x14ac:dyDescent="0.2">
      <c r="A991" s="2"/>
    </row>
    <row r="992" spans="1:1" ht="13.5" customHeight="1" x14ac:dyDescent="0.2">
      <c r="A992" s="2"/>
    </row>
    <row r="993" spans="1:1" ht="13.5" customHeight="1" x14ac:dyDescent="0.2">
      <c r="A993" s="2"/>
    </row>
    <row r="994" spans="1:1" ht="13.5" customHeight="1" x14ac:dyDescent="0.2">
      <c r="A994" s="2"/>
    </row>
    <row r="995" spans="1:1" ht="13.5" customHeight="1" x14ac:dyDescent="0.2">
      <c r="A995" s="2"/>
    </row>
    <row r="996" spans="1:1" ht="13.5" customHeight="1" x14ac:dyDescent="0.2">
      <c r="A996" s="2"/>
    </row>
    <row r="997" spans="1:1" ht="13.5" customHeight="1" x14ac:dyDescent="0.2">
      <c r="A997" s="2"/>
    </row>
    <row r="998" spans="1:1" ht="13.5" customHeight="1" x14ac:dyDescent="0.2">
      <c r="A998" s="2"/>
    </row>
    <row r="999" spans="1:1" ht="13.5" customHeight="1" x14ac:dyDescent="0.2">
      <c r="A999" s="2"/>
    </row>
    <row r="1000" spans="1:1" ht="13.5" customHeight="1" x14ac:dyDescent="0.2">
      <c r="A1000" s="2"/>
    </row>
  </sheetData>
  <mergeCells count="4">
    <mergeCell ref="B42:C43"/>
    <mergeCell ref="B45:C46"/>
    <mergeCell ref="B48:C49"/>
    <mergeCell ref="B51:C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Master-Detail</vt:lpstr>
      <vt:lpstr>Setting</vt:lpstr>
      <vt:lpstr>use_guide</vt:lpstr>
      <vt:lpstr>'Master-Detail'!Holiday</vt:lpstr>
      <vt:lpstr>Holiday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 Administrator</cp:lastModifiedBy>
  <dcterms:modified xsi:type="dcterms:W3CDTF">2018-02-07T08:46:57Z</dcterms:modified>
</cp:coreProperties>
</file>