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6960" yWindow="160" windowWidth="24440" windowHeight="15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21" i="1"/>
  <c r="K21" i="1"/>
  <c r="P12" i="1"/>
  <c r="Q12" i="1"/>
  <c r="R12" i="1"/>
  <c r="S12" i="1"/>
  <c r="T12" i="1"/>
  <c r="U12" i="1"/>
  <c r="O12" i="1"/>
  <c r="P6" i="1"/>
  <c r="Q6" i="1"/>
  <c r="R6" i="1"/>
  <c r="S6" i="1"/>
  <c r="T6" i="1"/>
  <c r="U6" i="1"/>
  <c r="O6" i="1"/>
  <c r="L110" i="1"/>
  <c r="M110" i="1"/>
  <c r="N110" i="1"/>
  <c r="O110" i="1"/>
  <c r="P110" i="1"/>
  <c r="K110" i="1"/>
  <c r="L104" i="1"/>
  <c r="M104" i="1"/>
  <c r="N104" i="1"/>
  <c r="O104" i="1"/>
  <c r="P104" i="1"/>
  <c r="K104" i="1"/>
  <c r="C139" i="1"/>
  <c r="D139" i="1"/>
  <c r="E139" i="1"/>
  <c r="F139" i="1"/>
  <c r="G139" i="1"/>
  <c r="B139" i="1"/>
  <c r="C132" i="1"/>
  <c r="D132" i="1"/>
  <c r="E132" i="1"/>
  <c r="F132" i="1"/>
  <c r="G132" i="1"/>
  <c r="B132" i="1"/>
  <c r="C125" i="1"/>
  <c r="D125" i="1"/>
  <c r="E125" i="1"/>
  <c r="F125" i="1"/>
  <c r="G125" i="1"/>
  <c r="B125" i="1"/>
  <c r="C118" i="1"/>
  <c r="D118" i="1"/>
  <c r="E118" i="1"/>
  <c r="F118" i="1"/>
  <c r="G118" i="1"/>
  <c r="B118" i="1"/>
  <c r="C111" i="1"/>
  <c r="D111" i="1"/>
  <c r="E111" i="1"/>
  <c r="F111" i="1"/>
  <c r="G111" i="1"/>
  <c r="B111" i="1"/>
  <c r="C104" i="1"/>
  <c r="D104" i="1"/>
  <c r="E104" i="1"/>
  <c r="F104" i="1"/>
  <c r="G104" i="1"/>
  <c r="B104" i="1"/>
  <c r="K22" i="1"/>
  <c r="L22" i="1"/>
  <c r="M22" i="1"/>
  <c r="B13" i="1"/>
  <c r="C41" i="1"/>
  <c r="D41" i="1"/>
  <c r="E41" i="1"/>
  <c r="F41" i="1"/>
  <c r="G41" i="1"/>
  <c r="H41" i="1"/>
  <c r="F6" i="1"/>
  <c r="B41" i="1"/>
  <c r="C34" i="1"/>
  <c r="D34" i="1"/>
  <c r="E34" i="1"/>
  <c r="F34" i="1"/>
  <c r="G34" i="1"/>
  <c r="H34" i="1"/>
  <c r="B34" i="1"/>
  <c r="C27" i="1"/>
  <c r="D27" i="1"/>
  <c r="E27" i="1"/>
  <c r="F27" i="1"/>
  <c r="G27" i="1"/>
  <c r="H27" i="1"/>
  <c r="B27" i="1"/>
  <c r="C20" i="1"/>
  <c r="D20" i="1"/>
  <c r="E20" i="1"/>
  <c r="F20" i="1"/>
  <c r="G20" i="1"/>
  <c r="H20" i="1"/>
  <c r="B20" i="1"/>
  <c r="C13" i="1"/>
  <c r="D13" i="1"/>
  <c r="E13" i="1"/>
  <c r="F13" i="1"/>
  <c r="G13" i="1"/>
  <c r="H13" i="1"/>
  <c r="D6" i="1"/>
  <c r="E6" i="1"/>
  <c r="G6" i="1"/>
  <c r="H6" i="1"/>
  <c r="C6" i="1"/>
  <c r="B6" i="1"/>
</calcChain>
</file>

<file path=xl/sharedStrings.xml><?xml version="1.0" encoding="utf-8"?>
<sst xmlns="http://schemas.openxmlformats.org/spreadsheetml/2006/main" count="175" uniqueCount="36">
  <si>
    <t>Ada-NMF(10)</t>
    <phoneticPr fontId="1"/>
  </si>
  <si>
    <t>Ada-NMF(50)</t>
    <phoneticPr fontId="1"/>
  </si>
  <si>
    <t>Semi-NMF(10)</t>
    <phoneticPr fontId="1"/>
  </si>
  <si>
    <t>Semi-NMF(50)</t>
    <phoneticPr fontId="1"/>
  </si>
  <si>
    <t>male to female noise</t>
    <phoneticPr fontId="1"/>
  </si>
  <si>
    <t>MMY-FTK</t>
    <phoneticPr fontId="1"/>
  </si>
  <si>
    <t>source</t>
    <phoneticPr fontId="1"/>
  </si>
  <si>
    <t>GMM(50)</t>
    <phoneticPr fontId="1"/>
  </si>
  <si>
    <t>NMF(50)</t>
    <phoneticPr fontId="1"/>
  </si>
  <si>
    <t>MMY-MAU</t>
    <phoneticPr fontId="1"/>
  </si>
  <si>
    <t>MCD</t>
    <phoneticPr fontId="1"/>
  </si>
  <si>
    <t>male to female clean</t>
    <phoneticPr fontId="1"/>
  </si>
  <si>
    <t>male to male noise</t>
    <phoneticPr fontId="1"/>
  </si>
  <si>
    <t>MNM-FYN</t>
    <phoneticPr fontId="1"/>
  </si>
  <si>
    <t>MAU-MNM</t>
    <phoneticPr fontId="1"/>
  </si>
  <si>
    <t>male to male clean</t>
    <phoneticPr fontId="1"/>
  </si>
  <si>
    <t>female to female nose</t>
    <phoneticPr fontId="1"/>
  </si>
  <si>
    <t>FMS-FTK</t>
    <phoneticPr fontId="1"/>
  </si>
  <si>
    <t>FTK-FYN</t>
    <phoneticPr fontId="1"/>
  </si>
  <si>
    <t>female to female clean</t>
    <phoneticPr fontId="1"/>
  </si>
  <si>
    <t>MAU-FMS</t>
    <phoneticPr fontId="1"/>
  </si>
  <si>
    <t>MNM-MMY</t>
    <phoneticPr fontId="1"/>
  </si>
  <si>
    <t>FYN-FMS</t>
    <phoneticPr fontId="1"/>
  </si>
  <si>
    <t>MCD</t>
    <phoneticPr fontId="1"/>
  </si>
  <si>
    <t>NMF</t>
    <phoneticPr fontId="1"/>
  </si>
  <si>
    <t>Ada-NMF</t>
    <phoneticPr fontId="1"/>
  </si>
  <si>
    <t>Semi-NMF</t>
    <phoneticPr fontId="1"/>
  </si>
  <si>
    <t>NSD</t>
    <phoneticPr fontId="1"/>
  </si>
  <si>
    <t>NSD-noise</t>
    <phoneticPr fontId="1"/>
  </si>
  <si>
    <t>mcd-clean</t>
    <phoneticPr fontId="1"/>
  </si>
  <si>
    <t>mcd-noise</t>
    <phoneticPr fontId="1"/>
  </si>
  <si>
    <t>time</t>
    <phoneticPr fontId="1"/>
  </si>
  <si>
    <t>NSD-clean</t>
    <phoneticPr fontId="1"/>
  </si>
  <si>
    <t>計算時間</t>
    <rPh sb="0" eb="2">
      <t>ケイサン</t>
    </rPh>
    <rPh sb="2" eb="4">
      <t>ケイサンジカン</t>
    </rPh>
    <phoneticPr fontId="1"/>
  </si>
  <si>
    <t>MCD　全平均</t>
    <rPh sb="4" eb="5">
      <t>ゼン</t>
    </rPh>
    <rPh sb="5" eb="7">
      <t>ヘイキン</t>
    </rPh>
    <phoneticPr fontId="1"/>
  </si>
  <si>
    <t>NSD 全平均</t>
    <rPh sb="4" eb="7">
      <t>ゼンヘイキン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</si>
</sst>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0_);[Red]\(0\)"/>
    <numFmt numFmtId="179" formatCode="0.00000_ "/>
    <numFmt numFmtId="180" formatCode="0.00000_);[Red]\(0.0000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Relationship Id="rId2" Type="http://schemas.microsoft.com/office/2011/relationships/chartStyle" Target="style10.xml"/><Relationship Id="rId3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Relationship Id="rId2" Type="http://schemas.microsoft.com/office/2011/relationships/chartStyle" Target="style11.xml"/><Relationship Id="rId3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Relationship Id="rId2" Type="http://schemas.microsoft.com/office/2011/relationships/chartStyle" Target="style12.xml"/><Relationship Id="rId3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Relationship Id="rId2" Type="http://schemas.microsoft.com/office/2011/relationships/chartStyle" Target="style14.xml"/><Relationship Id="rId3" Type="http://schemas.microsoft.com/office/2011/relationships/chartColorStyle" Target="colors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Relationship Id="rId2" Type="http://schemas.microsoft.com/office/2011/relationships/chartStyle" Target="style15.xml"/><Relationship Id="rId3" Type="http://schemas.microsoft.com/office/2011/relationships/chartColorStyle" Target="colors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Relationship Id="rId2" Type="http://schemas.microsoft.com/office/2011/relationships/chartStyle" Target="style16.xml"/><Relationship Id="rId3" Type="http://schemas.microsoft.com/office/2011/relationships/chartColorStyle" Target="colors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Relationship Id="rId2" Type="http://schemas.microsoft.com/office/2011/relationships/chartStyle" Target="style17.xml"/><Relationship Id="rId3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2.xml"/><Relationship Id="rId3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3.xml"/><Relationship Id="rId3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4.xml"/><Relationship Id="rId3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microsoft.com/office/2011/relationships/chartStyle" Target="style5.xml"/><Relationship Id="rId3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microsoft.com/office/2011/relationships/chartStyle" Target="style6.xml"/><Relationship Id="rId3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Relationship Id="rId2" Type="http://schemas.microsoft.com/office/2011/relationships/chartStyle" Target="style8.xml"/><Relationship Id="rId3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Relationship Id="rId2" Type="http://schemas.microsoft.com/office/2011/relationships/chartStyle" Target="style9.xml"/><Relationship Id="rId3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Sheet1!$B$2:$H$2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Sheet1!$B$6:$H$6</c:f>
              <c:numCache>
                <c:formatCode>0.00_ </c:formatCode>
                <c:ptCount val="7"/>
                <c:pt idx="0">
                  <c:v>4.903955666666667</c:v>
                </c:pt>
                <c:pt idx="1">
                  <c:v>4.046277666666667</c:v>
                </c:pt>
                <c:pt idx="2">
                  <c:v>4.030279333333333</c:v>
                </c:pt>
                <c:pt idx="3">
                  <c:v>3.864216</c:v>
                </c:pt>
                <c:pt idx="4">
                  <c:v>3.713947</c:v>
                </c:pt>
                <c:pt idx="5">
                  <c:v>3.836184333333333</c:v>
                </c:pt>
                <c:pt idx="6">
                  <c:v>3.559849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115016"/>
        <c:axId val="2072110920"/>
      </c:barChart>
      <c:catAx>
        <c:axId val="2072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110920"/>
        <c:crosses val="autoZero"/>
        <c:auto val="1"/>
        <c:lblAlgn val="ctr"/>
        <c:lblOffset val="100"/>
        <c:noMultiLvlLbl val="0"/>
      </c:catAx>
      <c:valAx>
        <c:axId val="2072110920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11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Sheet1!$B$107:$G$107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Sheet1!$B$111:$G$111</c:f>
              <c:numCache>
                <c:formatCode>0.00_);[Red]\(0.00\)</c:formatCode>
                <c:ptCount val="6"/>
                <c:pt idx="0">
                  <c:v>0.731594333333333</c:v>
                </c:pt>
                <c:pt idx="1">
                  <c:v>0.759070333333333</c:v>
                </c:pt>
                <c:pt idx="2">
                  <c:v>0.732740333333333</c:v>
                </c:pt>
                <c:pt idx="3">
                  <c:v>0.758514333333333</c:v>
                </c:pt>
                <c:pt idx="4">
                  <c:v>0.726421333333333</c:v>
                </c:pt>
                <c:pt idx="5">
                  <c:v>0.726946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640152"/>
        <c:axId val="2074654392"/>
      </c:barChart>
      <c:catAx>
        <c:axId val="20746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654392"/>
        <c:crosses val="autoZero"/>
        <c:auto val="1"/>
        <c:lblAlgn val="ctr"/>
        <c:lblOffset val="100"/>
        <c:noMultiLvlLbl val="0"/>
      </c:catAx>
      <c:valAx>
        <c:axId val="2074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64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Sheet1!$B$128:$G$128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Sheet1!$B$132:$G$132</c:f>
              <c:numCache>
                <c:formatCode>0.00_);[Red]\(0.00\)</c:formatCode>
                <c:ptCount val="6"/>
                <c:pt idx="0">
                  <c:v>0.942173333333333</c:v>
                </c:pt>
                <c:pt idx="1">
                  <c:v>0.891586</c:v>
                </c:pt>
                <c:pt idx="2">
                  <c:v>0.850828666666667</c:v>
                </c:pt>
                <c:pt idx="3">
                  <c:v>0.920994333333333</c:v>
                </c:pt>
                <c:pt idx="4">
                  <c:v>0.843399666666667</c:v>
                </c:pt>
                <c:pt idx="5">
                  <c:v>0.887774333333333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693624"/>
        <c:axId val="2074707896"/>
      </c:barChart>
      <c:catAx>
        <c:axId val="20746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707896"/>
        <c:crosses val="autoZero"/>
        <c:auto val="1"/>
        <c:lblAlgn val="ctr"/>
        <c:lblOffset val="100"/>
        <c:noMultiLvlLbl val="0"/>
      </c:catAx>
      <c:valAx>
        <c:axId val="20747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69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Sheet1!$B$135:$G$135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Sheet1!$B$139:$G$139</c:f>
              <c:numCache>
                <c:formatCode>0.00_);[Red]\(0.00\)</c:formatCode>
                <c:ptCount val="6"/>
                <c:pt idx="0">
                  <c:v>0.877062666666667</c:v>
                </c:pt>
                <c:pt idx="1">
                  <c:v>0.852837333333333</c:v>
                </c:pt>
                <c:pt idx="2">
                  <c:v>0.858657</c:v>
                </c:pt>
                <c:pt idx="3">
                  <c:v>0.902105666666667</c:v>
                </c:pt>
                <c:pt idx="4">
                  <c:v>0.846398333333333</c:v>
                </c:pt>
                <c:pt idx="5">
                  <c:v>0.868558666666667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747112"/>
        <c:axId val="2074761416"/>
      </c:barChart>
      <c:catAx>
        <c:axId val="20747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761416"/>
        <c:crosses val="autoZero"/>
        <c:auto val="1"/>
        <c:lblAlgn val="ctr"/>
        <c:lblOffset val="100"/>
        <c:noMultiLvlLbl val="0"/>
      </c:catAx>
      <c:valAx>
        <c:axId val="20747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7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Sheet1!$O$2:$U$2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Sheet1!$O$6:$U$6</c:f>
              <c:numCache>
                <c:formatCode>0.00_ </c:formatCode>
                <c:ptCount val="7"/>
                <c:pt idx="0">
                  <c:v>4.045026333333333</c:v>
                </c:pt>
                <c:pt idx="1">
                  <c:v>3.108205333333334</c:v>
                </c:pt>
                <c:pt idx="2">
                  <c:v>3.370544</c:v>
                </c:pt>
                <c:pt idx="3">
                  <c:v>3.432526111111111</c:v>
                </c:pt>
                <c:pt idx="4">
                  <c:v>3.244223</c:v>
                </c:pt>
                <c:pt idx="5">
                  <c:v>3.368957111111111</c:v>
                </c:pt>
                <c:pt idx="6">
                  <c:v>3.112682222222222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801640"/>
        <c:axId val="2074816968"/>
      </c:barChart>
      <c:catAx>
        <c:axId val="20748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816968"/>
        <c:crosses val="autoZero"/>
        <c:auto val="1"/>
        <c:lblAlgn val="ctr"/>
        <c:lblOffset val="100"/>
        <c:noMultiLvlLbl val="0"/>
      </c:catAx>
      <c:valAx>
        <c:axId val="2074816968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80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Sheet1!$K$100:$P$100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Sheet1!$K$104:$P$104</c:f>
              <c:numCache>
                <c:formatCode>0.00_ </c:formatCode>
                <c:ptCount val="6"/>
                <c:pt idx="0">
                  <c:v>0.890228444444444</c:v>
                </c:pt>
                <c:pt idx="1">
                  <c:v>0.860816666666667</c:v>
                </c:pt>
                <c:pt idx="2">
                  <c:v>0.813378111111111</c:v>
                </c:pt>
                <c:pt idx="3">
                  <c:v>0.847308888888889</c:v>
                </c:pt>
                <c:pt idx="4">
                  <c:v>0.805965111111111</c:v>
                </c:pt>
                <c:pt idx="5">
                  <c:v>0.816052444444444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857432"/>
        <c:axId val="2074871736"/>
      </c:barChart>
      <c:catAx>
        <c:axId val="20748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871736"/>
        <c:crosses val="autoZero"/>
        <c:auto val="1"/>
        <c:lblAlgn val="ctr"/>
        <c:lblOffset val="100"/>
        <c:noMultiLvlLbl val="0"/>
      </c:catAx>
      <c:valAx>
        <c:axId val="2074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85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Sheet1!$K$106:$P$106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Sheet1!$K$110:$P$110</c:f>
              <c:numCache>
                <c:formatCode>0.00_ </c:formatCode>
                <c:ptCount val="6"/>
                <c:pt idx="0">
                  <c:v>0.805278444444444</c:v>
                </c:pt>
                <c:pt idx="1">
                  <c:v>0.803245</c:v>
                </c:pt>
                <c:pt idx="2">
                  <c:v>0.793217666666667</c:v>
                </c:pt>
                <c:pt idx="3">
                  <c:v>0.826426111111111</c:v>
                </c:pt>
                <c:pt idx="4">
                  <c:v>0.782594222222222</c:v>
                </c:pt>
                <c:pt idx="5">
                  <c:v>0.792202222222222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911400"/>
        <c:axId val="2074925672"/>
      </c:barChart>
      <c:catAx>
        <c:axId val="20749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925672"/>
        <c:crosses val="autoZero"/>
        <c:auto val="1"/>
        <c:lblAlgn val="ctr"/>
        <c:lblOffset val="100"/>
        <c:noMultiLvlLbl val="0"/>
      </c:catAx>
      <c:valAx>
        <c:axId val="20749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91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Sheet1!$O$8:$U$8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Sheet1!$O$12:$U$12</c:f>
              <c:numCache>
                <c:formatCode>0.00_ </c:formatCode>
                <c:ptCount val="7"/>
                <c:pt idx="0">
                  <c:v>4.586872666666667</c:v>
                </c:pt>
                <c:pt idx="1">
                  <c:v>4.011476666666667</c:v>
                </c:pt>
                <c:pt idx="2">
                  <c:v>3.858858777777778</c:v>
                </c:pt>
                <c:pt idx="3">
                  <c:v>3.758101</c:v>
                </c:pt>
                <c:pt idx="4">
                  <c:v>3.636198222222222</c:v>
                </c:pt>
                <c:pt idx="5">
                  <c:v>3.714521111111111</c:v>
                </c:pt>
                <c:pt idx="6">
                  <c:v>3.517343444444444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965256"/>
        <c:axId val="2074980584"/>
      </c:barChart>
      <c:catAx>
        <c:axId val="207496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980584"/>
        <c:crosses val="autoZero"/>
        <c:auto val="1"/>
        <c:lblAlgn val="ctr"/>
        <c:lblOffset val="100"/>
        <c:noMultiLvlLbl val="0"/>
      </c:catAx>
      <c:valAx>
        <c:axId val="2074980584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96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Sheet1!$B$9:$H$9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Sheet1!$B$13:$H$13</c:f>
              <c:numCache>
                <c:formatCode>0.00_ </c:formatCode>
                <c:ptCount val="7"/>
                <c:pt idx="0">
                  <c:v>4.467949666666666</c:v>
                </c:pt>
                <c:pt idx="1">
                  <c:v>3.210183333333333</c:v>
                </c:pt>
                <c:pt idx="2">
                  <c:v>3.596596</c:v>
                </c:pt>
                <c:pt idx="3">
                  <c:v>3.587429666666667</c:v>
                </c:pt>
                <c:pt idx="4">
                  <c:v>3.365766333333333</c:v>
                </c:pt>
                <c:pt idx="5">
                  <c:v>3.552463</c:v>
                </c:pt>
                <c:pt idx="6">
                  <c:v>3.240658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471304"/>
        <c:axId val="2073455672"/>
      </c:barChart>
      <c:catAx>
        <c:axId val="207347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55672"/>
        <c:crosses val="autoZero"/>
        <c:auto val="1"/>
        <c:lblAlgn val="ctr"/>
        <c:lblOffset val="100"/>
        <c:noMultiLvlLbl val="0"/>
      </c:catAx>
      <c:valAx>
        <c:axId val="2073455672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Sheet1!$B$16:$H$16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Sheet1!$B$20:$H$20</c:f>
              <c:numCache>
                <c:formatCode>0.00_ </c:formatCode>
                <c:ptCount val="7"/>
                <c:pt idx="0">
                  <c:v>4.305101666666666</c:v>
                </c:pt>
                <c:pt idx="1">
                  <c:v>3.826081666666667</c:v>
                </c:pt>
                <c:pt idx="2">
                  <c:v>3.643417</c:v>
                </c:pt>
                <c:pt idx="3">
                  <c:v>3.583505333333333</c:v>
                </c:pt>
                <c:pt idx="4">
                  <c:v>3.407453666666667</c:v>
                </c:pt>
                <c:pt idx="5">
                  <c:v>3.523558333333333</c:v>
                </c:pt>
                <c:pt idx="6">
                  <c:v>3.306350333333333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416088"/>
        <c:axId val="2073400456"/>
      </c:barChart>
      <c:catAx>
        <c:axId val="20734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00456"/>
        <c:crosses val="autoZero"/>
        <c:auto val="1"/>
        <c:lblAlgn val="ctr"/>
        <c:lblOffset val="100"/>
        <c:noMultiLvlLbl val="0"/>
      </c:catAx>
      <c:valAx>
        <c:axId val="2073400456"/>
        <c:scaling>
          <c:orientation val="minMax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1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Sheet1!$B$23:$H$23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Sheet1!$B$27:$H$27</c:f>
              <c:numCache>
                <c:formatCode>0.00_ </c:formatCode>
                <c:ptCount val="7"/>
                <c:pt idx="0">
                  <c:v>3.773470333333333</c:v>
                </c:pt>
                <c:pt idx="1">
                  <c:v>2.943308666666667</c:v>
                </c:pt>
                <c:pt idx="2">
                  <c:v>3.165090333333334</c:v>
                </c:pt>
                <c:pt idx="3">
                  <c:v>3.244903333333333</c:v>
                </c:pt>
                <c:pt idx="4">
                  <c:v>3.058149</c:v>
                </c:pt>
                <c:pt idx="5">
                  <c:v>3.163792666666666</c:v>
                </c:pt>
                <c:pt idx="6">
                  <c:v>2.916841666666667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360824"/>
        <c:axId val="2073345256"/>
      </c:barChart>
      <c:catAx>
        <c:axId val="207336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345256"/>
        <c:crosses val="autoZero"/>
        <c:auto val="1"/>
        <c:lblAlgn val="ctr"/>
        <c:lblOffset val="100"/>
        <c:noMultiLvlLbl val="0"/>
      </c:catAx>
      <c:valAx>
        <c:axId val="2073345256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36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Sheet1!$B$30:$H$30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Sheet1!$B$34:$H$34</c:f>
              <c:numCache>
                <c:formatCode>0.00_ </c:formatCode>
                <c:ptCount val="7"/>
                <c:pt idx="0">
                  <c:v>4.551560666666667</c:v>
                </c:pt>
                <c:pt idx="1">
                  <c:v>4.162070666666667</c:v>
                </c:pt>
                <c:pt idx="2">
                  <c:v>3.90288</c:v>
                </c:pt>
                <c:pt idx="3">
                  <c:v>3.826581666666666</c:v>
                </c:pt>
                <c:pt idx="4">
                  <c:v>3.787194</c:v>
                </c:pt>
                <c:pt idx="5">
                  <c:v>3.783820666666667</c:v>
                </c:pt>
                <c:pt idx="6">
                  <c:v>3.685831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305784"/>
        <c:axId val="2073290120"/>
      </c:barChart>
      <c:catAx>
        <c:axId val="20733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290120"/>
        <c:crosses val="autoZero"/>
        <c:auto val="1"/>
        <c:lblAlgn val="ctr"/>
        <c:lblOffset val="100"/>
        <c:noMultiLvlLbl val="0"/>
      </c:catAx>
      <c:valAx>
        <c:axId val="207329012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3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MCD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Sheet1!$B$37:$H$37</c:f>
              <c:strCache>
                <c:ptCount val="7"/>
                <c:pt idx="0">
                  <c:v>source</c:v>
                </c:pt>
                <c:pt idx="1">
                  <c:v>GMM(50)</c:v>
                </c:pt>
                <c:pt idx="2">
                  <c:v>NMF(50)</c:v>
                </c:pt>
                <c:pt idx="3">
                  <c:v>Ada-NMF(10)</c:v>
                </c:pt>
                <c:pt idx="4">
                  <c:v>Semi-NMF(10)</c:v>
                </c:pt>
                <c:pt idx="5">
                  <c:v>Ada-NMF(50)</c:v>
                </c:pt>
                <c:pt idx="6">
                  <c:v>Semi-NMF(50)</c:v>
                </c:pt>
              </c:strCache>
            </c:strRef>
          </c:cat>
          <c:val>
            <c:numRef>
              <c:f>Sheet1!$B$41:$H$41</c:f>
              <c:numCache>
                <c:formatCode>0.00_ </c:formatCode>
                <c:ptCount val="7"/>
                <c:pt idx="0">
                  <c:v>3.893658999999999</c:v>
                </c:pt>
                <c:pt idx="1">
                  <c:v>3.171124</c:v>
                </c:pt>
                <c:pt idx="2">
                  <c:v>3.349945666666667</c:v>
                </c:pt>
                <c:pt idx="3">
                  <c:v>3.465245333333333</c:v>
                </c:pt>
                <c:pt idx="4">
                  <c:v>3.308753666666667</c:v>
                </c:pt>
                <c:pt idx="5">
                  <c:v>3.390615666666667</c:v>
                </c:pt>
                <c:pt idx="6">
                  <c:v>3.180547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250488"/>
        <c:axId val="2073234856"/>
      </c:barChart>
      <c:catAx>
        <c:axId val="20732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234856"/>
        <c:crosses val="autoZero"/>
        <c:auto val="1"/>
        <c:lblAlgn val="ctr"/>
        <c:lblOffset val="100"/>
        <c:noMultiLvlLbl val="0"/>
      </c:catAx>
      <c:valAx>
        <c:axId val="2073234856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MCD(dB)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25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Sheet1!$B$100:$G$100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Sheet1!$B$104:$G$104</c:f>
              <c:numCache>
                <c:formatCode>0.00_);[Red]\(0.00\)</c:formatCode>
                <c:ptCount val="6"/>
                <c:pt idx="0">
                  <c:v>0.829297666666667</c:v>
                </c:pt>
                <c:pt idx="1">
                  <c:v>0.816218</c:v>
                </c:pt>
                <c:pt idx="2">
                  <c:v>0.756794666666667</c:v>
                </c:pt>
                <c:pt idx="3">
                  <c:v>0.789282333333333</c:v>
                </c:pt>
                <c:pt idx="4">
                  <c:v>0.750652666666667</c:v>
                </c:pt>
                <c:pt idx="5">
                  <c:v>0.749543333333333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088968"/>
        <c:axId val="2072085000"/>
      </c:barChart>
      <c:catAx>
        <c:axId val="207208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085000"/>
        <c:crosses val="autoZero"/>
        <c:auto val="1"/>
        <c:lblAlgn val="ctr"/>
        <c:lblOffset val="100"/>
        <c:noMultiLvlLbl val="0"/>
      </c:catAx>
      <c:valAx>
        <c:axId val="20720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08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Sheet1!$B$114:$G$114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Sheet1!$B$118:$G$118</c:f>
              <c:numCache>
                <c:formatCode>0.00_);[Red]\(0.00\)</c:formatCode>
                <c:ptCount val="6"/>
                <c:pt idx="0">
                  <c:v>0.899214333333333</c:v>
                </c:pt>
                <c:pt idx="1">
                  <c:v>0.874646</c:v>
                </c:pt>
                <c:pt idx="2">
                  <c:v>0.832511</c:v>
                </c:pt>
                <c:pt idx="3">
                  <c:v>0.83165</c:v>
                </c:pt>
                <c:pt idx="4">
                  <c:v>0.823843</c:v>
                </c:pt>
                <c:pt idx="5">
                  <c:v>0.810839666666667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024568"/>
        <c:axId val="2072010024"/>
      </c:barChart>
      <c:catAx>
        <c:axId val="20720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010024"/>
        <c:crosses val="autoZero"/>
        <c:auto val="1"/>
        <c:lblAlgn val="ctr"/>
        <c:lblOffset val="100"/>
        <c:noMultiLvlLbl val="0"/>
      </c:catAx>
      <c:valAx>
        <c:axId val="20720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02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Sheet1!$B$121:$G$121</c:f>
              <c:strCache>
                <c:ptCount val="6"/>
                <c:pt idx="0">
                  <c:v>GMM(50)</c:v>
                </c:pt>
                <c:pt idx="1">
                  <c:v>NMF(50)</c:v>
                </c:pt>
                <c:pt idx="2">
                  <c:v>Ada-NMF(10)</c:v>
                </c:pt>
                <c:pt idx="3">
                  <c:v>Semi-NMF(10)</c:v>
                </c:pt>
                <c:pt idx="4">
                  <c:v>Ada-NMF(50)</c:v>
                </c:pt>
                <c:pt idx="5">
                  <c:v>Semi-NMF(50)</c:v>
                </c:pt>
              </c:strCache>
            </c:strRef>
          </c:cat>
          <c:val>
            <c:numRef>
              <c:f>Sheet1!$B$125:$G$125</c:f>
              <c:numCache>
                <c:formatCode>0.00_);[Red]\(0.00\)</c:formatCode>
                <c:ptCount val="6"/>
                <c:pt idx="0">
                  <c:v>0.807178333333333</c:v>
                </c:pt>
                <c:pt idx="1">
                  <c:v>0.797827333333333</c:v>
                </c:pt>
                <c:pt idx="2">
                  <c:v>0.788255666666666</c:v>
                </c:pt>
                <c:pt idx="3">
                  <c:v>0.818658333333333</c:v>
                </c:pt>
                <c:pt idx="4">
                  <c:v>0.774963</c:v>
                </c:pt>
                <c:pt idx="5">
                  <c:v>0.781102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585960"/>
        <c:axId val="2074600232"/>
      </c:barChart>
      <c:catAx>
        <c:axId val="20745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600232"/>
        <c:crosses val="autoZero"/>
        <c:auto val="1"/>
        <c:lblAlgn val="ctr"/>
        <c:lblOffset val="100"/>
        <c:noMultiLvlLbl val="0"/>
      </c:catAx>
      <c:valAx>
        <c:axId val="20746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NSD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58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41</xdr:row>
      <xdr:rowOff>171449</xdr:rowOff>
    </xdr:from>
    <xdr:to>
      <xdr:col>4</xdr:col>
      <xdr:colOff>381000</xdr:colOff>
      <xdr:row>58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1235074</xdr:colOff>
      <xdr:row>44</xdr:row>
      <xdr:rowOff>165100</xdr:rowOff>
    </xdr:from>
    <xdr:to>
      <xdr:col>10</xdr:col>
      <xdr:colOff>174624</xdr:colOff>
      <xdr:row>60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61</xdr:row>
      <xdr:rowOff>66675</xdr:rowOff>
    </xdr:from>
    <xdr:to>
      <xdr:col>4</xdr:col>
      <xdr:colOff>371475</xdr:colOff>
      <xdr:row>77</xdr:row>
      <xdr:rowOff>66675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61</xdr:row>
      <xdr:rowOff>133350</xdr:rowOff>
    </xdr:from>
    <xdr:to>
      <xdr:col>10</xdr:col>
      <xdr:colOff>381000</xdr:colOff>
      <xdr:row>77</xdr:row>
      <xdr:rowOff>133350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79</xdr:row>
      <xdr:rowOff>0</xdr:rowOff>
    </xdr:from>
    <xdr:to>
      <xdr:col>4</xdr:col>
      <xdr:colOff>533400</xdr:colOff>
      <xdr:row>95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79</xdr:row>
      <xdr:rowOff>0</xdr:rowOff>
    </xdr:from>
    <xdr:to>
      <xdr:col>9</xdr:col>
      <xdr:colOff>571500</xdr:colOff>
      <xdr:row>95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140</xdr:row>
      <xdr:rowOff>123825</xdr:rowOff>
    </xdr:from>
    <xdr:to>
      <xdr:col>3</xdr:col>
      <xdr:colOff>1171575</xdr:colOff>
      <xdr:row>156</xdr:row>
      <xdr:rowOff>123825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158</xdr:row>
      <xdr:rowOff>19050</xdr:rowOff>
    </xdr:from>
    <xdr:to>
      <xdr:col>3</xdr:col>
      <xdr:colOff>1095375</xdr:colOff>
      <xdr:row>174</xdr:row>
      <xdr:rowOff>19050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158</xdr:row>
      <xdr:rowOff>57150</xdr:rowOff>
    </xdr:from>
    <xdr:to>
      <xdr:col>8</xdr:col>
      <xdr:colOff>533400</xdr:colOff>
      <xdr:row>174</xdr:row>
      <xdr:rowOff>57150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209550</xdr:colOff>
      <xdr:row>140</xdr:row>
      <xdr:rowOff>133350</xdr:rowOff>
    </xdr:from>
    <xdr:to>
      <xdr:col>8</xdr:col>
      <xdr:colOff>285750</xdr:colOff>
      <xdr:row>156</xdr:row>
      <xdr:rowOff>133350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175</xdr:row>
      <xdr:rowOff>47625</xdr:rowOff>
    </xdr:from>
    <xdr:to>
      <xdr:col>3</xdr:col>
      <xdr:colOff>1095375</xdr:colOff>
      <xdr:row>191</xdr:row>
      <xdr:rowOff>47625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361950</xdr:colOff>
      <xdr:row>175</xdr:row>
      <xdr:rowOff>104775</xdr:rowOff>
    </xdr:from>
    <xdr:to>
      <xdr:col>8</xdr:col>
      <xdr:colOff>438150</xdr:colOff>
      <xdr:row>191</xdr:row>
      <xdr:rowOff>104775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498475</xdr:colOff>
      <xdr:row>32</xdr:row>
      <xdr:rowOff>101600</xdr:rowOff>
    </xdr:from>
    <xdr:to>
      <xdr:col>21</xdr:col>
      <xdr:colOff>282575</xdr:colOff>
      <xdr:row>48</xdr:row>
      <xdr:rowOff>101600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342900</xdr:colOff>
      <xdr:row>79</xdr:row>
      <xdr:rowOff>19050</xdr:rowOff>
    </xdr:from>
    <xdr:to>
      <xdr:col>19</xdr:col>
      <xdr:colOff>114300</xdr:colOff>
      <xdr:row>95</xdr:row>
      <xdr:rowOff>19050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228600</xdr:colOff>
      <xdr:row>113</xdr:row>
      <xdr:rowOff>38100</xdr:rowOff>
    </xdr:from>
    <xdr:to>
      <xdr:col>17</xdr:col>
      <xdr:colOff>0</xdr:colOff>
      <xdr:row>129</xdr:row>
      <xdr:rowOff>38100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368300</xdr:colOff>
      <xdr:row>15</xdr:row>
      <xdr:rowOff>139700</xdr:rowOff>
    </xdr:from>
    <xdr:to>
      <xdr:col>22</xdr:col>
      <xdr:colOff>139700</xdr:colOff>
      <xdr:row>31</xdr:row>
      <xdr:rowOff>139700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tabSelected="1" topLeftCell="E10" workbookViewId="0">
      <selection activeCell="L27" sqref="L27"/>
    </sheetView>
  </sheetViews>
  <sheetFormatPr baseColWidth="12" defaultColWidth="8.83203125" defaultRowHeight="17" x14ac:dyDescent="0"/>
  <cols>
    <col min="1" max="1" width="13.83203125" customWidth="1"/>
    <col min="2" max="2" width="19.83203125" customWidth="1"/>
    <col min="3" max="3" width="15.6640625" customWidth="1"/>
    <col min="4" max="4" width="19.6640625" customWidth="1"/>
    <col min="5" max="5" width="17.1640625" customWidth="1"/>
    <col min="6" max="6" width="15.5" customWidth="1"/>
    <col min="7" max="8" width="13.1640625" customWidth="1"/>
    <col min="10" max="10" width="10" customWidth="1"/>
  </cols>
  <sheetData>
    <row r="1" spans="1:21">
      <c r="B1" s="1" t="s">
        <v>4</v>
      </c>
      <c r="C1" s="1"/>
      <c r="D1" s="1"/>
      <c r="E1" s="1"/>
      <c r="F1" s="1"/>
      <c r="G1" s="1"/>
      <c r="H1" s="1"/>
      <c r="K1" t="s">
        <v>33</v>
      </c>
      <c r="N1" t="s">
        <v>34</v>
      </c>
      <c r="O1" t="s">
        <v>29</v>
      </c>
    </row>
    <row r="2" spans="1:21">
      <c r="B2" s="1" t="s">
        <v>6</v>
      </c>
      <c r="C2" s="1" t="s">
        <v>7</v>
      </c>
      <c r="D2" s="1" t="s">
        <v>8</v>
      </c>
      <c r="E2" s="1" t="s">
        <v>0</v>
      </c>
      <c r="F2" s="1" t="s">
        <v>2</v>
      </c>
      <c r="G2" s="1" t="s">
        <v>1</v>
      </c>
      <c r="H2" s="1" t="s">
        <v>3</v>
      </c>
      <c r="K2" s="1" t="s">
        <v>24</v>
      </c>
      <c r="L2" s="1" t="s">
        <v>25</v>
      </c>
      <c r="M2" s="1" t="s">
        <v>26</v>
      </c>
      <c r="O2" s="1" t="s">
        <v>6</v>
      </c>
      <c r="P2" s="1" t="s">
        <v>7</v>
      </c>
      <c r="Q2" s="1" t="s">
        <v>8</v>
      </c>
      <c r="R2" s="1" t="s">
        <v>0</v>
      </c>
      <c r="S2" s="1" t="s">
        <v>2</v>
      </c>
      <c r="T2" s="1" t="s">
        <v>1</v>
      </c>
      <c r="U2" s="1" t="s">
        <v>3</v>
      </c>
    </row>
    <row r="3" spans="1:21">
      <c r="A3" t="s">
        <v>5</v>
      </c>
      <c r="B3" s="1">
        <v>4.9777760000000004</v>
      </c>
      <c r="C3" s="1">
        <v>4.127567</v>
      </c>
      <c r="D3" s="1">
        <v>4.1336380000000004</v>
      </c>
      <c r="E3" s="1">
        <v>4.0392029999999997</v>
      </c>
      <c r="F3" s="1">
        <v>4.0102599999999997</v>
      </c>
      <c r="G3" s="1">
        <v>4.0490449999999996</v>
      </c>
      <c r="H3" s="1">
        <v>3.8532869999999999</v>
      </c>
      <c r="K3" s="1">
        <v>1939.24</v>
      </c>
      <c r="L3" s="1">
        <v>1795.5</v>
      </c>
      <c r="M3">
        <v>56.99</v>
      </c>
      <c r="O3" s="1">
        <v>4.4679496666666658</v>
      </c>
      <c r="P3" s="1">
        <v>3.2101833333333332</v>
      </c>
      <c r="Q3" s="1">
        <v>3.5965959999999999</v>
      </c>
      <c r="R3" s="1">
        <v>3.587429666666667</v>
      </c>
      <c r="S3" s="1">
        <v>3.3657663333333332</v>
      </c>
      <c r="T3" s="1">
        <v>3.5524629999999999</v>
      </c>
      <c r="U3" s="1">
        <v>3.2406579999999998</v>
      </c>
    </row>
    <row r="4" spans="1:21">
      <c r="A4" t="s">
        <v>13</v>
      </c>
      <c r="B4" s="1">
        <v>5.1059799999999997</v>
      </c>
      <c r="C4" s="1">
        <v>4.4156490000000002</v>
      </c>
      <c r="D4" s="1">
        <v>4.1915829999999996</v>
      </c>
      <c r="E4" s="1">
        <v>3.9596450000000001</v>
      </c>
      <c r="F4" s="1">
        <v>3.7701850000000001</v>
      </c>
      <c r="G4" s="1">
        <v>3.9389560000000001</v>
      </c>
      <c r="H4" s="1">
        <v>3.6187230000000001</v>
      </c>
      <c r="K4" s="1">
        <v>2276.0100000000002</v>
      </c>
      <c r="L4" s="1">
        <v>1814.56</v>
      </c>
      <c r="M4">
        <v>51.54</v>
      </c>
      <c r="O4" s="1">
        <v>3.7734703333333335</v>
      </c>
      <c r="P4" s="1">
        <v>2.9433086666666668</v>
      </c>
      <c r="Q4" s="1">
        <v>3.1650903333333336</v>
      </c>
      <c r="R4" s="1">
        <v>3.2449033333333333</v>
      </c>
      <c r="S4" s="1">
        <v>3.0581490000000002</v>
      </c>
      <c r="T4" s="1">
        <v>3.1637926666666663</v>
      </c>
      <c r="U4" s="1">
        <v>2.9168416666666666</v>
      </c>
    </row>
    <row r="5" spans="1:21">
      <c r="A5" t="s">
        <v>20</v>
      </c>
      <c r="B5" s="1">
        <v>4.6281109999999996</v>
      </c>
      <c r="C5" s="1">
        <v>3.5956169999999998</v>
      </c>
      <c r="D5" s="1">
        <v>3.7656170000000002</v>
      </c>
      <c r="E5" s="1">
        <v>3.5937999999999999</v>
      </c>
      <c r="F5" s="1">
        <v>3.3613960000000001</v>
      </c>
      <c r="G5" s="1">
        <v>3.5205519999999999</v>
      </c>
      <c r="H5" s="1">
        <v>3.2075369999999999</v>
      </c>
      <c r="K5" s="1">
        <v>2837.38</v>
      </c>
      <c r="L5" s="1">
        <v>2871.29</v>
      </c>
      <c r="M5">
        <v>49.75</v>
      </c>
      <c r="O5" s="1">
        <v>3.8936589999999995</v>
      </c>
      <c r="P5" s="1">
        <v>3.1711240000000003</v>
      </c>
      <c r="Q5" s="1">
        <v>3.3499456666666667</v>
      </c>
      <c r="R5" s="1">
        <v>3.4652453333333333</v>
      </c>
      <c r="S5" s="1">
        <v>3.3087536666666666</v>
      </c>
      <c r="T5" s="1">
        <v>3.3906156666666667</v>
      </c>
      <c r="U5" s="1">
        <v>3.1805470000000002</v>
      </c>
    </row>
    <row r="6" spans="1:21">
      <c r="A6" t="s">
        <v>10</v>
      </c>
      <c r="B6" s="1">
        <f>AVERAGE(B3:B5)</f>
        <v>4.9039556666666675</v>
      </c>
      <c r="C6" s="1">
        <f>AVERAGE(C3:C5)</f>
        <v>4.0462776666666675</v>
      </c>
      <c r="D6" s="1">
        <f t="shared" ref="D6:H6" si="0">AVERAGE(D3:D5)</f>
        <v>4.0302793333333335</v>
      </c>
      <c r="E6" s="1">
        <f t="shared" si="0"/>
        <v>3.8642160000000003</v>
      </c>
      <c r="F6" s="1">
        <f t="shared" si="0"/>
        <v>3.7139469999999997</v>
      </c>
      <c r="G6" s="1">
        <f t="shared" si="0"/>
        <v>3.8361843333333332</v>
      </c>
      <c r="H6" s="1">
        <f t="shared" si="0"/>
        <v>3.5598489999999998</v>
      </c>
      <c r="K6" s="1">
        <v>3009.21</v>
      </c>
      <c r="L6" s="1">
        <v>2870.99</v>
      </c>
      <c r="M6">
        <v>44.77</v>
      </c>
      <c r="O6" s="1">
        <f>AVERAGE(O3:O5)</f>
        <v>4.0450263333333334</v>
      </c>
      <c r="P6" s="1">
        <f t="shared" ref="P6:U6" si="1">AVERAGE(P3:P5)</f>
        <v>3.1082053333333337</v>
      </c>
      <c r="Q6" s="1">
        <f t="shared" si="1"/>
        <v>3.3705440000000002</v>
      </c>
      <c r="R6" s="1">
        <f t="shared" si="1"/>
        <v>3.4325261111111112</v>
      </c>
      <c r="S6" s="1">
        <f t="shared" si="1"/>
        <v>3.2442229999999999</v>
      </c>
      <c r="T6" s="1">
        <f t="shared" si="1"/>
        <v>3.368957111111111</v>
      </c>
      <c r="U6" s="1">
        <f t="shared" si="1"/>
        <v>3.1126822222222224</v>
      </c>
    </row>
    <row r="7" spans="1:21">
      <c r="B7" s="1"/>
      <c r="C7" s="1"/>
      <c r="D7" s="1"/>
      <c r="E7" s="1"/>
      <c r="F7" s="1"/>
      <c r="G7" s="1"/>
      <c r="H7" s="1"/>
      <c r="K7" s="1">
        <v>3545.91</v>
      </c>
      <c r="L7" s="1">
        <v>2063.77</v>
      </c>
      <c r="M7">
        <v>50.23</v>
      </c>
      <c r="O7" t="s">
        <v>30</v>
      </c>
    </row>
    <row r="8" spans="1:21">
      <c r="B8" s="1" t="s">
        <v>11</v>
      </c>
      <c r="C8" s="1"/>
      <c r="D8" s="1"/>
      <c r="E8" s="1"/>
      <c r="F8" s="1"/>
      <c r="G8" s="1"/>
      <c r="H8" s="1"/>
      <c r="K8" s="1">
        <v>2992.99</v>
      </c>
      <c r="L8" s="1">
        <v>2043.98</v>
      </c>
      <c r="M8">
        <v>52.51</v>
      </c>
      <c r="O8" s="1" t="s">
        <v>6</v>
      </c>
      <c r="P8" s="1" t="s">
        <v>7</v>
      </c>
      <c r="Q8" s="1" t="s">
        <v>8</v>
      </c>
      <c r="R8" s="1" t="s">
        <v>0</v>
      </c>
      <c r="S8" s="1" t="s">
        <v>2</v>
      </c>
      <c r="T8" s="1" t="s">
        <v>1</v>
      </c>
      <c r="U8" s="1" t="s">
        <v>3</v>
      </c>
    </row>
    <row r="9" spans="1:21">
      <c r="B9" s="1" t="s">
        <v>6</v>
      </c>
      <c r="C9" s="1" t="s">
        <v>7</v>
      </c>
      <c r="D9" s="1" t="s">
        <v>8</v>
      </c>
      <c r="E9" s="1" t="s">
        <v>0</v>
      </c>
      <c r="F9" s="1" t="s">
        <v>2</v>
      </c>
      <c r="G9" s="1" t="s">
        <v>1</v>
      </c>
      <c r="H9" s="1" t="s">
        <v>3</v>
      </c>
      <c r="K9" s="1">
        <v>3217.64</v>
      </c>
      <c r="L9" s="1">
        <v>3249.8220000000001</v>
      </c>
      <c r="M9">
        <v>51.86</v>
      </c>
      <c r="O9" s="1">
        <v>4.9039556666666675</v>
      </c>
      <c r="P9" s="1">
        <v>4.0462776666666675</v>
      </c>
      <c r="Q9" s="1">
        <v>4.0302793333333335</v>
      </c>
      <c r="R9" s="1">
        <v>3.8642160000000003</v>
      </c>
      <c r="S9" s="1">
        <v>3.7139469999999997</v>
      </c>
      <c r="T9" s="1">
        <v>3.8361843333333332</v>
      </c>
      <c r="U9" s="1">
        <v>3.5598489999999998</v>
      </c>
    </row>
    <row r="10" spans="1:21">
      <c r="A10" t="s">
        <v>5</v>
      </c>
      <c r="B10" s="1">
        <v>4.4821989999999996</v>
      </c>
      <c r="C10" s="1">
        <v>3.512035</v>
      </c>
      <c r="D10" s="1">
        <v>3.8675069999999998</v>
      </c>
      <c r="E10" s="1">
        <v>3.7381720000000001</v>
      </c>
      <c r="F10" s="1">
        <v>3.6180940000000001</v>
      </c>
      <c r="G10" s="1">
        <v>3.7487349999999999</v>
      </c>
      <c r="H10" s="1">
        <v>3.5372469999999998</v>
      </c>
      <c r="K10" s="1">
        <v>1892.67</v>
      </c>
      <c r="L10" s="1">
        <v>3238.55</v>
      </c>
      <c r="M10">
        <v>53.48</v>
      </c>
      <c r="O10" s="1">
        <v>4.3051016666666664</v>
      </c>
      <c r="P10" s="1">
        <v>3.826081666666667</v>
      </c>
      <c r="Q10" s="1">
        <v>3.6434169999999999</v>
      </c>
      <c r="R10" s="1">
        <v>3.5835053333333331</v>
      </c>
      <c r="S10" s="1">
        <v>3.407453666666667</v>
      </c>
      <c r="T10" s="1">
        <v>3.5235583333333333</v>
      </c>
      <c r="U10" s="1">
        <v>3.3063503333333331</v>
      </c>
    </row>
    <row r="11" spans="1:21">
      <c r="A11" t="s">
        <v>13</v>
      </c>
      <c r="B11" s="1">
        <v>4.3767769999999997</v>
      </c>
      <c r="C11" s="1">
        <v>3.2080649999999999</v>
      </c>
      <c r="D11" s="1">
        <v>3.6323129999999999</v>
      </c>
      <c r="E11" s="1">
        <v>3.6551559999999998</v>
      </c>
      <c r="F11" s="1">
        <v>3.3682789999999998</v>
      </c>
      <c r="G11" s="1">
        <v>3.6231409999999999</v>
      </c>
      <c r="H11" s="1">
        <v>3.276408</v>
      </c>
      <c r="K11" s="1">
        <v>2521.1</v>
      </c>
      <c r="L11" s="1">
        <v>2570.42</v>
      </c>
      <c r="M11">
        <v>52.08</v>
      </c>
      <c r="O11" s="1">
        <v>4.551560666666667</v>
      </c>
      <c r="P11" s="1">
        <v>4.1620706666666667</v>
      </c>
      <c r="Q11" s="1">
        <v>3.9028799999999997</v>
      </c>
      <c r="R11" s="1">
        <v>3.8265816666666663</v>
      </c>
      <c r="S11" s="1">
        <v>3.7871939999999999</v>
      </c>
      <c r="T11" s="1">
        <v>3.7838206666666672</v>
      </c>
      <c r="U11" s="1">
        <v>3.6858310000000003</v>
      </c>
    </row>
    <row r="12" spans="1:21">
      <c r="A12" t="s">
        <v>20</v>
      </c>
      <c r="B12" s="1">
        <v>4.5448729999999999</v>
      </c>
      <c r="C12" s="1">
        <v>2.91045</v>
      </c>
      <c r="D12" s="1">
        <v>3.289968</v>
      </c>
      <c r="E12" s="1">
        <v>3.3689610000000001</v>
      </c>
      <c r="F12" s="1">
        <v>3.1109260000000001</v>
      </c>
      <c r="G12" s="1">
        <v>3.2855129999999999</v>
      </c>
      <c r="H12" s="1">
        <v>2.9083190000000001</v>
      </c>
      <c r="K12" s="1"/>
      <c r="L12" s="1">
        <v>2355.7199999999998</v>
      </c>
      <c r="M12">
        <v>55.72</v>
      </c>
      <c r="O12" s="1">
        <f>AVERAGE(O9:O11)</f>
        <v>4.5868726666666673</v>
      </c>
      <c r="P12" s="1">
        <f t="shared" ref="P12:U12" si="2">AVERAGE(P9:P11)</f>
        <v>4.0114766666666668</v>
      </c>
      <c r="Q12" s="1">
        <f t="shared" si="2"/>
        <v>3.8588587777777779</v>
      </c>
      <c r="R12" s="1">
        <f t="shared" si="2"/>
        <v>3.7581009999999999</v>
      </c>
      <c r="S12" s="1">
        <f t="shared" si="2"/>
        <v>3.6361982222222218</v>
      </c>
      <c r="T12" s="1">
        <f t="shared" si="2"/>
        <v>3.7145211111111109</v>
      </c>
      <c r="U12" s="1">
        <f t="shared" si="2"/>
        <v>3.5173434444444442</v>
      </c>
    </row>
    <row r="13" spans="1:21">
      <c r="A13" t="s">
        <v>10</v>
      </c>
      <c r="B13" s="1">
        <f>AVERAGE(B10:B12)</f>
        <v>4.4679496666666658</v>
      </c>
      <c r="C13" s="1">
        <f t="shared" ref="C13:H13" si="3">AVERAGE(C10:C12)</f>
        <v>3.2101833333333332</v>
      </c>
      <c r="D13" s="1">
        <f t="shared" si="3"/>
        <v>3.5965959999999999</v>
      </c>
      <c r="E13" s="1">
        <f t="shared" si="3"/>
        <v>3.587429666666667</v>
      </c>
      <c r="F13" s="1">
        <f t="shared" si="3"/>
        <v>3.3657663333333332</v>
      </c>
      <c r="G13" s="1">
        <f t="shared" si="3"/>
        <v>3.5524629999999999</v>
      </c>
      <c r="H13" s="1">
        <f t="shared" si="3"/>
        <v>3.2406579999999998</v>
      </c>
      <c r="K13" s="1"/>
      <c r="L13" s="1">
        <v>2950.19</v>
      </c>
      <c r="M13">
        <v>54.12</v>
      </c>
    </row>
    <row r="14" spans="1:21">
      <c r="B14" s="1"/>
      <c r="C14" s="1"/>
      <c r="D14" s="1"/>
      <c r="E14" s="1"/>
      <c r="F14" s="1"/>
      <c r="G14" s="1"/>
      <c r="H14" s="1"/>
      <c r="K14" s="1"/>
      <c r="L14" s="1">
        <v>2944.09</v>
      </c>
      <c r="M14">
        <v>49.62</v>
      </c>
    </row>
    <row r="15" spans="1:21">
      <c r="B15" s="1" t="s">
        <v>12</v>
      </c>
      <c r="C15" s="1"/>
      <c r="D15" s="1"/>
      <c r="E15" s="1"/>
      <c r="F15" s="1"/>
      <c r="G15" s="1"/>
      <c r="H15" s="1"/>
      <c r="K15" s="1"/>
      <c r="L15" s="1">
        <v>1944.63</v>
      </c>
      <c r="M15">
        <v>54.15</v>
      </c>
    </row>
    <row r="16" spans="1:21">
      <c r="B16" s="1" t="s">
        <v>6</v>
      </c>
      <c r="C16" s="1" t="s">
        <v>7</v>
      </c>
      <c r="D16" s="1" t="s">
        <v>8</v>
      </c>
      <c r="E16" s="1" t="s">
        <v>0</v>
      </c>
      <c r="F16" s="1" t="s">
        <v>2</v>
      </c>
      <c r="G16" s="1" t="s">
        <v>1</v>
      </c>
      <c r="H16" s="1" t="s">
        <v>3</v>
      </c>
      <c r="K16" s="1"/>
      <c r="L16" s="1">
        <v>1921.68</v>
      </c>
      <c r="M16">
        <v>51.89</v>
      </c>
    </row>
    <row r="17" spans="1:13">
      <c r="A17" t="s">
        <v>9</v>
      </c>
      <c r="B17" s="1">
        <v>4.321993</v>
      </c>
      <c r="C17" s="1">
        <v>3.9061330000000001</v>
      </c>
      <c r="D17" s="1">
        <v>3.702188</v>
      </c>
      <c r="E17" s="1">
        <v>3.7522419999999999</v>
      </c>
      <c r="F17" s="1">
        <v>3.6773920000000002</v>
      </c>
      <c r="G17" s="1">
        <v>3.6907040000000002</v>
      </c>
      <c r="H17" s="1">
        <v>3.512413</v>
      </c>
      <c r="K17" s="1"/>
      <c r="L17" s="1">
        <v>3051.71</v>
      </c>
      <c r="M17">
        <v>48.46</v>
      </c>
    </row>
    <row r="18" spans="1:13">
      <c r="A18" t="s">
        <v>14</v>
      </c>
      <c r="B18" s="1">
        <v>4.4279400000000004</v>
      </c>
      <c r="C18" s="1">
        <v>3.7230080000000001</v>
      </c>
      <c r="D18" s="1">
        <v>3.5642269999999998</v>
      </c>
      <c r="E18" s="1">
        <v>3.4264049999999999</v>
      </c>
      <c r="F18" s="1">
        <v>3.239474</v>
      </c>
      <c r="G18" s="1">
        <v>3.3751120000000001</v>
      </c>
      <c r="H18" s="1">
        <v>3.1698590000000002</v>
      </c>
      <c r="K18" s="1"/>
      <c r="L18" s="1">
        <v>3051.79</v>
      </c>
      <c r="M18">
        <v>46.38</v>
      </c>
    </row>
    <row r="19" spans="1:13">
      <c r="A19" t="s">
        <v>21</v>
      </c>
      <c r="B19" s="1">
        <v>4.1653719999999996</v>
      </c>
      <c r="C19" s="1">
        <v>3.8491040000000001</v>
      </c>
      <c r="D19" s="1">
        <v>3.6638359999999999</v>
      </c>
      <c r="E19" s="1">
        <v>3.571869</v>
      </c>
      <c r="F19" s="1">
        <v>3.3054950000000001</v>
      </c>
      <c r="G19" s="1">
        <v>3.5048590000000002</v>
      </c>
      <c r="H19" s="1">
        <v>3.2367789999999999</v>
      </c>
      <c r="K19" s="1"/>
      <c r="L19" s="1">
        <v>2825.13</v>
      </c>
      <c r="M19">
        <v>52.11</v>
      </c>
    </row>
    <row r="20" spans="1:13">
      <c r="A20" t="s">
        <v>23</v>
      </c>
      <c r="B20" s="1">
        <f>AVERAGE(B17:B19)</f>
        <v>4.3051016666666664</v>
      </c>
      <c r="C20" s="1">
        <f t="shared" ref="C20:H20" si="4">AVERAGE(C17:C19)</f>
        <v>3.826081666666667</v>
      </c>
      <c r="D20" s="1">
        <f t="shared" si="4"/>
        <v>3.6434169999999999</v>
      </c>
      <c r="E20" s="1">
        <f t="shared" si="4"/>
        <v>3.5835053333333331</v>
      </c>
      <c r="F20" s="1">
        <f t="shared" si="4"/>
        <v>3.407453666666667</v>
      </c>
      <c r="G20" s="1">
        <f t="shared" si="4"/>
        <v>3.5235583333333333</v>
      </c>
      <c r="H20" s="1">
        <f t="shared" si="4"/>
        <v>3.3063503333333331</v>
      </c>
      <c r="K20" s="1"/>
      <c r="L20" s="1">
        <v>2918.19</v>
      </c>
      <c r="M20">
        <v>46.61</v>
      </c>
    </row>
    <row r="21" spans="1:13">
      <c r="B21" s="1"/>
      <c r="C21" s="1"/>
      <c r="D21" s="1"/>
      <c r="E21" s="1"/>
      <c r="F21" s="1"/>
      <c r="G21" s="1"/>
      <c r="H21" s="1"/>
      <c r="K21" s="1">
        <f>AVERAGE(K3:K11)</f>
        <v>2692.4611111111103</v>
      </c>
      <c r="L21" s="1">
        <f>AVERAGE(L3:L20)</f>
        <v>2582.3339999999998</v>
      </c>
      <c r="M21">
        <f>AVERAGE(M3:M20)</f>
        <v>51.237222222222229</v>
      </c>
    </row>
    <row r="22" spans="1:13">
      <c r="B22" s="1" t="s">
        <v>15</v>
      </c>
      <c r="C22" s="1"/>
      <c r="D22" s="1"/>
      <c r="E22" s="1"/>
      <c r="F22" s="1"/>
      <c r="G22" s="1"/>
      <c r="H22" s="1"/>
      <c r="J22" t="s">
        <v>31</v>
      </c>
      <c r="K22" s="1">
        <f>K21/50</f>
        <v>53.84922222222221</v>
      </c>
      <c r="L22" s="1">
        <f>L21/50</f>
        <v>51.646679999999996</v>
      </c>
      <c r="M22" s="1">
        <f>M21/50</f>
        <v>1.0247444444444447</v>
      </c>
    </row>
    <row r="23" spans="1:13">
      <c r="B23" s="1" t="s">
        <v>6</v>
      </c>
      <c r="C23" s="1" t="s">
        <v>7</v>
      </c>
      <c r="D23" s="1" t="s">
        <v>8</v>
      </c>
      <c r="E23" s="1" t="s">
        <v>0</v>
      </c>
      <c r="F23" s="1" t="s">
        <v>2</v>
      </c>
      <c r="G23" s="1" t="s">
        <v>1</v>
      </c>
      <c r="H23" s="1" t="s">
        <v>3</v>
      </c>
      <c r="K23" s="1"/>
      <c r="L23" s="1"/>
    </row>
    <row r="24" spans="1:13">
      <c r="A24" t="s">
        <v>9</v>
      </c>
      <c r="B24" s="1">
        <v>3.565089</v>
      </c>
      <c r="C24" s="1">
        <v>3.0346069999999998</v>
      </c>
      <c r="D24" s="1">
        <v>3.3524989999999999</v>
      </c>
      <c r="E24" s="1">
        <v>3.490821</v>
      </c>
      <c r="F24" s="1">
        <v>3.2327319999999999</v>
      </c>
      <c r="G24" s="1">
        <v>3.369281</v>
      </c>
      <c r="H24" s="1">
        <v>2.9785590000000002</v>
      </c>
      <c r="K24" s="1"/>
      <c r="L24" s="1"/>
    </row>
    <row r="25" spans="1:13">
      <c r="A25" t="s">
        <v>14</v>
      </c>
      <c r="B25" s="1">
        <v>3.80741</v>
      </c>
      <c r="C25" s="1">
        <v>2.84748</v>
      </c>
      <c r="D25" s="1">
        <v>3.0327139999999999</v>
      </c>
      <c r="E25" s="1">
        <v>3.0731000000000002</v>
      </c>
      <c r="F25" s="1">
        <v>2.9253429999999998</v>
      </c>
      <c r="G25" s="1">
        <v>3.008041</v>
      </c>
      <c r="H25" s="1">
        <v>2.8565589999999998</v>
      </c>
      <c r="K25" s="1"/>
      <c r="L25" s="1"/>
    </row>
    <row r="26" spans="1:13">
      <c r="A26" t="s">
        <v>21</v>
      </c>
      <c r="B26" s="1">
        <v>3.9479120000000001</v>
      </c>
      <c r="C26" s="1">
        <v>2.9478390000000001</v>
      </c>
      <c r="D26" s="1">
        <v>3.110058</v>
      </c>
      <c r="E26" s="1">
        <v>3.1707890000000001</v>
      </c>
      <c r="F26" s="1">
        <v>3.0163720000000001</v>
      </c>
      <c r="G26" s="1">
        <v>3.1140560000000002</v>
      </c>
      <c r="H26" s="1">
        <v>2.9154070000000001</v>
      </c>
      <c r="K26" s="1"/>
      <c r="L26" s="1"/>
    </row>
    <row r="27" spans="1:13">
      <c r="A27" t="s">
        <v>10</v>
      </c>
      <c r="B27" s="1">
        <f>AVERAGE(B24:B26)</f>
        <v>3.7734703333333335</v>
      </c>
      <c r="C27" s="1">
        <f t="shared" ref="C27:H27" si="5">AVERAGE(C24:C26)</f>
        <v>2.9433086666666668</v>
      </c>
      <c r="D27" s="1">
        <f t="shared" si="5"/>
        <v>3.1650903333333336</v>
      </c>
      <c r="E27" s="1">
        <f t="shared" si="5"/>
        <v>3.2449033333333333</v>
      </c>
      <c r="F27" s="1">
        <f t="shared" si="5"/>
        <v>3.0581490000000002</v>
      </c>
      <c r="G27" s="1">
        <f t="shared" si="5"/>
        <v>3.1637926666666663</v>
      </c>
      <c r="H27" s="1">
        <f t="shared" si="5"/>
        <v>2.9168416666666666</v>
      </c>
    </row>
    <row r="28" spans="1:13">
      <c r="B28" s="1"/>
      <c r="C28" s="1"/>
      <c r="D28" s="1"/>
      <c r="E28" s="1"/>
      <c r="F28" s="1"/>
      <c r="G28" s="1"/>
      <c r="H28" s="1"/>
    </row>
    <row r="29" spans="1:13">
      <c r="B29" s="1" t="s">
        <v>16</v>
      </c>
      <c r="C29" s="1"/>
      <c r="D29" s="1"/>
      <c r="E29" s="1"/>
      <c r="F29" s="1"/>
      <c r="G29" s="1"/>
      <c r="H29" s="1"/>
      <c r="K29" s="1"/>
      <c r="L29" s="1"/>
    </row>
    <row r="30" spans="1:13">
      <c r="B30" s="1" t="s">
        <v>6</v>
      </c>
      <c r="C30" s="1" t="s">
        <v>7</v>
      </c>
      <c r="D30" s="1" t="s">
        <v>8</v>
      </c>
      <c r="E30" s="1" t="s">
        <v>0</v>
      </c>
      <c r="F30" s="1" t="s">
        <v>2</v>
      </c>
      <c r="G30" s="1" t="s">
        <v>1</v>
      </c>
      <c r="H30" s="1" t="s">
        <v>3</v>
      </c>
      <c r="K30" s="1"/>
      <c r="L30" s="1"/>
    </row>
    <row r="31" spans="1:13">
      <c r="A31" t="s">
        <v>17</v>
      </c>
      <c r="B31" s="1">
        <v>4.7253780000000001</v>
      </c>
      <c r="C31" s="1">
        <v>4.4675250000000002</v>
      </c>
      <c r="D31" s="1">
        <v>4.1382849999999998</v>
      </c>
      <c r="E31" s="1">
        <v>4.0633039999999996</v>
      </c>
      <c r="F31" s="1">
        <v>4.0404119999999999</v>
      </c>
      <c r="G31" s="1">
        <v>4.0715849999999998</v>
      </c>
      <c r="H31" s="1">
        <v>3.915683</v>
      </c>
      <c r="K31" s="1"/>
      <c r="L31" s="1"/>
    </row>
    <row r="32" spans="1:13">
      <c r="A32" t="s">
        <v>18</v>
      </c>
      <c r="B32" s="1">
        <v>4.7270890000000003</v>
      </c>
      <c r="C32" s="1">
        <v>4.1443310000000002</v>
      </c>
      <c r="D32" s="1">
        <v>4.0144250000000001</v>
      </c>
      <c r="E32" s="1">
        <v>3.9011529999999999</v>
      </c>
      <c r="F32" s="1">
        <v>3.8501750000000001</v>
      </c>
      <c r="G32" s="1">
        <v>3.8242090000000002</v>
      </c>
      <c r="H32" s="1">
        <v>3.82056</v>
      </c>
      <c r="K32" s="1"/>
      <c r="L32" s="1"/>
    </row>
    <row r="33" spans="1:12">
      <c r="A33" t="s">
        <v>22</v>
      </c>
      <c r="B33" s="1">
        <v>4.2022149999999998</v>
      </c>
      <c r="C33" s="1">
        <v>3.8743560000000001</v>
      </c>
      <c r="D33" s="1">
        <v>3.55593</v>
      </c>
      <c r="E33" s="1">
        <v>3.515288</v>
      </c>
      <c r="F33" s="1">
        <v>3.4709949999999998</v>
      </c>
      <c r="G33" s="1">
        <v>3.4556680000000002</v>
      </c>
      <c r="H33" s="1">
        <v>3.32125</v>
      </c>
      <c r="K33" s="1"/>
      <c r="L33" s="1"/>
    </row>
    <row r="34" spans="1:12">
      <c r="A34" t="s">
        <v>10</v>
      </c>
      <c r="B34" s="1">
        <f>AVERAGE(B31:B33)</f>
        <v>4.551560666666667</v>
      </c>
      <c r="C34" s="1">
        <f t="shared" ref="C34:H34" si="6">AVERAGE(C31:C33)</f>
        <v>4.1620706666666667</v>
      </c>
      <c r="D34" s="1">
        <f t="shared" si="6"/>
        <v>3.9028799999999997</v>
      </c>
      <c r="E34" s="1">
        <f t="shared" si="6"/>
        <v>3.8265816666666663</v>
      </c>
      <c r="F34" s="1">
        <f t="shared" si="6"/>
        <v>3.7871939999999999</v>
      </c>
      <c r="G34" s="1">
        <f t="shared" si="6"/>
        <v>3.7838206666666672</v>
      </c>
      <c r="H34" s="1">
        <f t="shared" si="6"/>
        <v>3.6858310000000003</v>
      </c>
      <c r="K34" s="1"/>
      <c r="L34" s="1"/>
    </row>
    <row r="35" spans="1:12">
      <c r="B35" s="1"/>
      <c r="C35" s="1"/>
      <c r="D35" s="1"/>
      <c r="E35" s="1"/>
      <c r="F35" s="1"/>
      <c r="G35" s="1"/>
      <c r="H35" s="1"/>
      <c r="K35" s="1"/>
      <c r="L35" s="1"/>
    </row>
    <row r="36" spans="1:12">
      <c r="B36" s="1" t="s">
        <v>19</v>
      </c>
      <c r="C36" s="1"/>
      <c r="D36" s="1"/>
      <c r="E36" s="1"/>
      <c r="F36" s="1"/>
      <c r="G36" s="1"/>
      <c r="H36" s="1"/>
      <c r="K36" s="1"/>
      <c r="L36" s="1"/>
    </row>
    <row r="37" spans="1:12">
      <c r="B37" s="1" t="s">
        <v>6</v>
      </c>
      <c r="C37" s="1" t="s">
        <v>7</v>
      </c>
      <c r="D37" s="1" t="s">
        <v>8</v>
      </c>
      <c r="E37" s="1" t="s">
        <v>0</v>
      </c>
      <c r="F37" s="1" t="s">
        <v>2</v>
      </c>
      <c r="G37" s="1" t="s">
        <v>1</v>
      </c>
      <c r="H37" s="1" t="s">
        <v>3</v>
      </c>
      <c r="K37" s="1"/>
      <c r="L37" s="1"/>
    </row>
    <row r="38" spans="1:12">
      <c r="A38" t="s">
        <v>17</v>
      </c>
      <c r="B38" s="1">
        <v>3.9735849999999999</v>
      </c>
      <c r="C38" s="1">
        <v>3.403511</v>
      </c>
      <c r="D38" s="1">
        <v>3.602382</v>
      </c>
      <c r="E38" s="1">
        <v>3.7002359999999999</v>
      </c>
      <c r="F38" s="1">
        <v>3.463514</v>
      </c>
      <c r="G38" s="1">
        <v>3.7023549999999998</v>
      </c>
      <c r="H38" s="1">
        <v>3.3928820000000002</v>
      </c>
      <c r="K38" s="1"/>
      <c r="L38" s="1"/>
    </row>
    <row r="39" spans="1:12">
      <c r="A39" t="s">
        <v>18</v>
      </c>
      <c r="B39" s="1">
        <v>3.772713</v>
      </c>
      <c r="C39" s="1">
        <v>3.2062339999999998</v>
      </c>
      <c r="D39" s="1">
        <v>3.3409089999999999</v>
      </c>
      <c r="E39" s="1">
        <v>3.4607950000000001</v>
      </c>
      <c r="F39" s="1">
        <v>3.3876430000000002</v>
      </c>
      <c r="G39" s="1">
        <v>3.315893</v>
      </c>
      <c r="H39" s="1">
        <v>3.2204299999999999</v>
      </c>
    </row>
    <row r="40" spans="1:12">
      <c r="A40" t="s">
        <v>22</v>
      </c>
      <c r="B40" s="1">
        <v>3.934679</v>
      </c>
      <c r="C40" s="1">
        <v>2.9036270000000002</v>
      </c>
      <c r="D40" s="1">
        <v>3.1065459999999998</v>
      </c>
      <c r="E40" s="1">
        <v>3.2347049999999999</v>
      </c>
      <c r="F40" s="1">
        <v>3.0751040000000001</v>
      </c>
      <c r="G40" s="1">
        <v>3.1535989999999998</v>
      </c>
      <c r="H40" s="1">
        <v>2.9283290000000002</v>
      </c>
    </row>
    <row r="41" spans="1:12">
      <c r="A41" t="s">
        <v>10</v>
      </c>
      <c r="B41" s="1">
        <f>AVERAGE(B38:B40)</f>
        <v>3.8936589999999995</v>
      </c>
      <c r="C41" s="1">
        <f t="shared" ref="C41:H41" si="7">AVERAGE(C38:C40)</f>
        <v>3.1711240000000003</v>
      </c>
      <c r="D41" s="1">
        <f t="shared" si="7"/>
        <v>3.3499456666666667</v>
      </c>
      <c r="E41" s="1">
        <f t="shared" si="7"/>
        <v>3.4652453333333333</v>
      </c>
      <c r="F41" s="1">
        <f t="shared" si="7"/>
        <v>3.3087536666666666</v>
      </c>
      <c r="G41" s="1">
        <f t="shared" si="7"/>
        <v>3.3906156666666667</v>
      </c>
      <c r="H41" s="1">
        <f t="shared" si="7"/>
        <v>3.1805470000000002</v>
      </c>
    </row>
    <row r="99" spans="1:16">
      <c r="A99" s="2"/>
      <c r="B99" s="2" t="s">
        <v>4</v>
      </c>
      <c r="C99" s="2"/>
      <c r="D99" s="2"/>
      <c r="E99" s="2"/>
      <c r="F99" s="2"/>
      <c r="G99" s="2"/>
      <c r="H99" s="2"/>
      <c r="J99" t="s">
        <v>35</v>
      </c>
      <c r="K99" t="s">
        <v>28</v>
      </c>
    </row>
    <row r="100" spans="1:16">
      <c r="A100" s="2"/>
      <c r="B100" s="2" t="s">
        <v>7</v>
      </c>
      <c r="C100" s="2" t="s">
        <v>8</v>
      </c>
      <c r="D100" s="2" t="s">
        <v>0</v>
      </c>
      <c r="E100" s="2" t="s">
        <v>2</v>
      </c>
      <c r="F100" s="2" t="s">
        <v>1</v>
      </c>
      <c r="G100" s="2" t="s">
        <v>3</v>
      </c>
      <c r="K100" s="2" t="s">
        <v>7</v>
      </c>
      <c r="L100" s="2" t="s">
        <v>8</v>
      </c>
      <c r="M100" s="2" t="s">
        <v>0</v>
      </c>
      <c r="N100" s="2" t="s">
        <v>2</v>
      </c>
      <c r="O100" s="2" t="s">
        <v>1</v>
      </c>
      <c r="P100" s="2" t="s">
        <v>3</v>
      </c>
    </row>
    <row r="101" spans="1:16">
      <c r="A101" s="2" t="s">
        <v>5</v>
      </c>
      <c r="B101" s="2">
        <v>0.88317599999999996</v>
      </c>
      <c r="C101" s="2">
        <v>0.832341</v>
      </c>
      <c r="D101" s="2">
        <v>0.77811300000000005</v>
      </c>
      <c r="E101" s="2">
        <v>0.83963900000000002</v>
      </c>
      <c r="F101" s="2">
        <v>0.78813</v>
      </c>
      <c r="G101" s="2">
        <v>0.80286000000000002</v>
      </c>
      <c r="H101" s="2"/>
      <c r="K101" s="1">
        <v>0.8292976666666666</v>
      </c>
      <c r="L101" s="1">
        <v>0.816218</v>
      </c>
      <c r="M101" s="1">
        <v>0.75679466666666662</v>
      </c>
      <c r="N101" s="1">
        <v>0.78928233333333342</v>
      </c>
      <c r="O101" s="1">
        <v>0.75065266666666675</v>
      </c>
      <c r="P101" s="1">
        <v>0.74954333333333345</v>
      </c>
    </row>
    <row r="102" spans="1:16">
      <c r="A102" s="2" t="s">
        <v>13</v>
      </c>
      <c r="B102" s="2">
        <v>0.83173399999999997</v>
      </c>
      <c r="C102" s="2">
        <v>0.82600600000000002</v>
      </c>
      <c r="D102" s="2">
        <v>0.75288200000000005</v>
      </c>
      <c r="E102" s="2">
        <v>0.78102899999999997</v>
      </c>
      <c r="F102" s="2">
        <v>0.73876399999999998</v>
      </c>
      <c r="G102" s="2">
        <v>0.73265800000000003</v>
      </c>
      <c r="H102" s="2"/>
      <c r="K102" s="1">
        <v>0.89921433333333345</v>
      </c>
      <c r="L102" s="1">
        <v>0.87464599999999992</v>
      </c>
      <c r="M102" s="1">
        <v>0.83251099999999989</v>
      </c>
      <c r="N102" s="1">
        <v>0.83165000000000011</v>
      </c>
      <c r="O102" s="1">
        <v>0.8238430000000001</v>
      </c>
      <c r="P102" s="1">
        <v>0.81083966666666674</v>
      </c>
    </row>
    <row r="103" spans="1:16">
      <c r="A103" s="2" t="s">
        <v>20</v>
      </c>
      <c r="B103" s="2">
        <v>0.77298299999999998</v>
      </c>
      <c r="C103" s="2">
        <v>0.79030699999999998</v>
      </c>
      <c r="D103" s="2">
        <v>0.73938899999999996</v>
      </c>
      <c r="E103" s="2">
        <v>0.74717900000000004</v>
      </c>
      <c r="F103" s="2">
        <v>0.72506400000000004</v>
      </c>
      <c r="G103" s="2">
        <v>0.71311199999999997</v>
      </c>
      <c r="H103" s="2"/>
      <c r="K103" s="1">
        <v>0.94217333333333331</v>
      </c>
      <c r="L103" s="1">
        <v>0.89158599999999988</v>
      </c>
      <c r="M103" s="1">
        <v>0.85082866666666668</v>
      </c>
      <c r="N103" s="1">
        <v>0.92099433333333336</v>
      </c>
      <c r="O103" s="1">
        <v>0.84339966666666666</v>
      </c>
      <c r="P103" s="1">
        <v>0.88777433333333322</v>
      </c>
    </row>
    <row r="104" spans="1:16">
      <c r="A104" s="2" t="s">
        <v>27</v>
      </c>
      <c r="B104" s="2">
        <f>AVERAGE(B101:B103)</f>
        <v>0.8292976666666666</v>
      </c>
      <c r="C104" s="2">
        <f t="shared" ref="C104:G104" si="8">AVERAGE(C101:C103)</f>
        <v>0.816218</v>
      </c>
      <c r="D104" s="2">
        <f t="shared" si="8"/>
        <v>0.75679466666666662</v>
      </c>
      <c r="E104" s="2">
        <f t="shared" si="8"/>
        <v>0.78928233333333342</v>
      </c>
      <c r="F104" s="2">
        <f t="shared" si="8"/>
        <v>0.75065266666666675</v>
      </c>
      <c r="G104" s="2">
        <f t="shared" si="8"/>
        <v>0.74954333333333345</v>
      </c>
      <c r="H104" s="2"/>
      <c r="K104" s="1">
        <f>AVERAGE(K101:K103)</f>
        <v>0.89022844444444438</v>
      </c>
      <c r="L104" s="1">
        <f t="shared" ref="L104:P104" si="9">AVERAGE(L101:L103)</f>
        <v>0.86081666666666656</v>
      </c>
      <c r="M104" s="1">
        <f t="shared" si="9"/>
        <v>0.81337811111111102</v>
      </c>
      <c r="N104" s="1">
        <f t="shared" si="9"/>
        <v>0.847308888888889</v>
      </c>
      <c r="O104" s="1">
        <f t="shared" si="9"/>
        <v>0.80596511111111113</v>
      </c>
      <c r="P104" s="1">
        <f t="shared" si="9"/>
        <v>0.81605244444444447</v>
      </c>
    </row>
    <row r="105" spans="1:16">
      <c r="A105" s="2"/>
      <c r="B105" s="2"/>
      <c r="C105" s="2"/>
      <c r="D105" s="2"/>
      <c r="E105" s="2"/>
      <c r="F105" s="2"/>
      <c r="G105" s="2"/>
      <c r="H105" s="2"/>
      <c r="K105" t="s">
        <v>32</v>
      </c>
    </row>
    <row r="106" spans="1:16">
      <c r="A106" s="2"/>
      <c r="B106" s="2" t="s">
        <v>11</v>
      </c>
      <c r="C106" s="2"/>
      <c r="D106" s="2"/>
      <c r="E106" s="2"/>
      <c r="F106" s="2"/>
      <c r="G106" s="2"/>
      <c r="H106" s="2"/>
      <c r="K106" s="2" t="s">
        <v>7</v>
      </c>
      <c r="L106" s="2" t="s">
        <v>8</v>
      </c>
      <c r="M106" s="2" t="s">
        <v>0</v>
      </c>
      <c r="N106" s="2" t="s">
        <v>2</v>
      </c>
      <c r="O106" s="2" t="s">
        <v>1</v>
      </c>
      <c r="P106" s="2" t="s">
        <v>3</v>
      </c>
    </row>
    <row r="107" spans="1:16">
      <c r="A107" s="2"/>
      <c r="B107" s="2" t="s">
        <v>7</v>
      </c>
      <c r="C107" s="2" t="s">
        <v>8</v>
      </c>
      <c r="D107" s="2" t="s">
        <v>0</v>
      </c>
      <c r="E107" s="2" t="s">
        <v>2</v>
      </c>
      <c r="F107" s="2" t="s">
        <v>1</v>
      </c>
      <c r="G107" s="2" t="s">
        <v>3</v>
      </c>
      <c r="K107" s="1">
        <v>0.73159433333333335</v>
      </c>
      <c r="L107" s="1">
        <v>0.75907033333333329</v>
      </c>
      <c r="M107" s="1">
        <v>0.73274033333333344</v>
      </c>
      <c r="N107" s="1">
        <v>0.75851433333333329</v>
      </c>
      <c r="O107" s="1">
        <v>0.72642133333333325</v>
      </c>
      <c r="P107" s="1">
        <v>0.72694599999999998</v>
      </c>
    </row>
    <row r="108" spans="1:16">
      <c r="A108" s="2" t="s">
        <v>5</v>
      </c>
      <c r="B108" s="2">
        <v>0.80430699999999999</v>
      </c>
      <c r="C108" s="2">
        <v>0.86283500000000002</v>
      </c>
      <c r="D108" s="2">
        <v>0.78969299999999998</v>
      </c>
      <c r="E108" s="2">
        <v>0.83355100000000004</v>
      </c>
      <c r="F108" s="2">
        <v>0.80310499999999996</v>
      </c>
      <c r="G108" s="2">
        <v>0.807836</v>
      </c>
      <c r="H108" s="2"/>
      <c r="K108" s="1">
        <v>0.80717833333333333</v>
      </c>
      <c r="L108" s="1">
        <v>0.79782733333333333</v>
      </c>
      <c r="M108" s="1">
        <v>0.78825566666666658</v>
      </c>
      <c r="N108" s="1">
        <v>0.81865833333333338</v>
      </c>
      <c r="O108" s="1">
        <v>0.77496300000000007</v>
      </c>
      <c r="P108" s="1">
        <v>0.78110200000000007</v>
      </c>
    </row>
    <row r="109" spans="1:16">
      <c r="A109" s="2" t="s">
        <v>13</v>
      </c>
      <c r="B109" s="2">
        <v>0.72417500000000001</v>
      </c>
      <c r="C109" s="2">
        <v>0.73177499999999995</v>
      </c>
      <c r="D109" s="2">
        <v>0.72184899999999996</v>
      </c>
      <c r="E109" s="2">
        <v>0.74619599999999997</v>
      </c>
      <c r="F109" s="2">
        <v>0.70703400000000005</v>
      </c>
      <c r="G109" s="2">
        <v>0.72382999999999997</v>
      </c>
      <c r="H109" s="2"/>
      <c r="K109" s="1">
        <v>0.87706266666666666</v>
      </c>
      <c r="L109" s="1">
        <v>0.85283733333333334</v>
      </c>
      <c r="M109" s="1">
        <v>0.858657</v>
      </c>
      <c r="N109" s="1">
        <v>0.90210566666666658</v>
      </c>
      <c r="O109" s="1">
        <v>0.84639833333333325</v>
      </c>
      <c r="P109" s="1">
        <v>0.86855866666666659</v>
      </c>
    </row>
    <row r="110" spans="1:16">
      <c r="A110" s="2" t="s">
        <v>20</v>
      </c>
      <c r="B110" s="2">
        <v>0.66630100000000003</v>
      </c>
      <c r="C110" s="2">
        <v>0.68260100000000001</v>
      </c>
      <c r="D110" s="2">
        <v>0.68667900000000004</v>
      </c>
      <c r="E110" s="2">
        <v>0.69579599999999997</v>
      </c>
      <c r="F110" s="2">
        <v>0.66912499999999997</v>
      </c>
      <c r="G110" s="2">
        <v>0.64917199999999997</v>
      </c>
      <c r="H110" s="2"/>
      <c r="K110" s="1">
        <f>AVERAGE(K107:K109)</f>
        <v>0.80527844444444441</v>
      </c>
      <c r="L110" s="1">
        <f t="shared" ref="L110:P110" si="10">AVERAGE(L107:L109)</f>
        <v>0.80324499999999999</v>
      </c>
      <c r="M110" s="1">
        <f t="shared" si="10"/>
        <v>0.79321766666666671</v>
      </c>
      <c r="N110" s="1">
        <f t="shared" si="10"/>
        <v>0.82642611111111108</v>
      </c>
      <c r="O110" s="1">
        <f t="shared" si="10"/>
        <v>0.78259422222222208</v>
      </c>
      <c r="P110" s="1">
        <f t="shared" si="10"/>
        <v>0.79220222222222214</v>
      </c>
    </row>
    <row r="111" spans="1:16">
      <c r="A111" s="2" t="s">
        <v>27</v>
      </c>
      <c r="B111" s="2">
        <f>AVERAGE(B108:B110)</f>
        <v>0.73159433333333335</v>
      </c>
      <c r="C111" s="2">
        <f t="shared" ref="C111:G111" si="11">AVERAGE(C108:C110)</f>
        <v>0.75907033333333329</v>
      </c>
      <c r="D111" s="2">
        <f t="shared" si="11"/>
        <v>0.73274033333333344</v>
      </c>
      <c r="E111" s="2">
        <f t="shared" si="11"/>
        <v>0.75851433333333329</v>
      </c>
      <c r="F111" s="2">
        <f t="shared" si="11"/>
        <v>0.72642133333333325</v>
      </c>
      <c r="G111" s="2">
        <f t="shared" si="11"/>
        <v>0.72694599999999998</v>
      </c>
      <c r="H111" s="2"/>
    </row>
    <row r="112" spans="1:16">
      <c r="A112" s="2"/>
      <c r="B112" s="2"/>
      <c r="C112" s="2"/>
      <c r="D112" s="2"/>
      <c r="E112" s="2"/>
      <c r="F112" s="2"/>
      <c r="G112" s="2"/>
      <c r="H112" s="2"/>
    </row>
    <row r="113" spans="1:8">
      <c r="A113" s="2"/>
      <c r="B113" s="2" t="s">
        <v>12</v>
      </c>
      <c r="C113" s="2"/>
      <c r="D113" s="2"/>
      <c r="E113" s="2"/>
      <c r="F113" s="2"/>
      <c r="G113" s="2"/>
      <c r="H113" s="2"/>
    </row>
    <row r="114" spans="1:8">
      <c r="A114" s="2"/>
      <c r="B114" s="2" t="s">
        <v>7</v>
      </c>
      <c r="C114" s="2" t="s">
        <v>8</v>
      </c>
      <c r="D114" s="2" t="s">
        <v>0</v>
      </c>
      <c r="E114" s="2" t="s">
        <v>2</v>
      </c>
      <c r="F114" s="2" t="s">
        <v>1</v>
      </c>
      <c r="G114" s="2" t="s">
        <v>3</v>
      </c>
    </row>
    <row r="115" spans="1:8">
      <c r="A115" s="2" t="s">
        <v>9</v>
      </c>
      <c r="B115" s="2">
        <v>0.91758300000000004</v>
      </c>
      <c r="C115" s="2">
        <v>0.86090199999999995</v>
      </c>
      <c r="D115" s="2">
        <v>0.84120499999999998</v>
      </c>
      <c r="E115" s="2">
        <v>0.87356100000000003</v>
      </c>
      <c r="F115" s="2">
        <v>0.81659999999999999</v>
      </c>
      <c r="G115" s="2">
        <v>0.84670199999999995</v>
      </c>
      <c r="H115" s="2"/>
    </row>
    <row r="116" spans="1:8">
      <c r="A116" s="2" t="s">
        <v>14</v>
      </c>
      <c r="B116" s="2">
        <v>0.83814</v>
      </c>
      <c r="C116" s="2">
        <v>0.827094</v>
      </c>
      <c r="D116" s="2">
        <v>0.78849499999999995</v>
      </c>
      <c r="E116" s="2">
        <v>0.78934300000000002</v>
      </c>
      <c r="F116" s="2">
        <v>0.77825599999999995</v>
      </c>
      <c r="G116" s="2">
        <v>0.76898599999999995</v>
      </c>
      <c r="H116" s="2"/>
    </row>
    <row r="117" spans="1:8">
      <c r="A117" s="2" t="s">
        <v>21</v>
      </c>
      <c r="B117" s="2">
        <v>0.94191999999999998</v>
      </c>
      <c r="C117" s="2">
        <v>0.93594200000000005</v>
      </c>
      <c r="D117" s="2">
        <v>0.86783299999999997</v>
      </c>
      <c r="E117" s="2">
        <v>0.83204599999999995</v>
      </c>
      <c r="F117" s="2">
        <v>0.87667300000000004</v>
      </c>
      <c r="G117" s="2">
        <v>0.81683099999999997</v>
      </c>
      <c r="H117" s="2"/>
    </row>
    <row r="118" spans="1:8">
      <c r="A118" s="2" t="s">
        <v>27</v>
      </c>
      <c r="B118" s="2">
        <f>AVERAGE(B115:B117)</f>
        <v>0.89921433333333345</v>
      </c>
      <c r="C118" s="2">
        <f t="shared" ref="C118:G118" si="12">AVERAGE(C115:C117)</f>
        <v>0.87464599999999992</v>
      </c>
      <c r="D118" s="2">
        <f t="shared" si="12"/>
        <v>0.83251099999999989</v>
      </c>
      <c r="E118" s="2">
        <f t="shared" si="12"/>
        <v>0.83165000000000011</v>
      </c>
      <c r="F118" s="2">
        <f t="shared" si="12"/>
        <v>0.8238430000000001</v>
      </c>
      <c r="G118" s="2">
        <f t="shared" si="12"/>
        <v>0.81083966666666674</v>
      </c>
      <c r="H118" s="2"/>
    </row>
    <row r="119" spans="1:8">
      <c r="A119" s="2"/>
      <c r="B119" s="2"/>
      <c r="C119" s="2"/>
      <c r="D119" s="2"/>
      <c r="E119" s="2"/>
      <c r="F119" s="2"/>
      <c r="G119" s="2"/>
      <c r="H119" s="2"/>
    </row>
    <row r="120" spans="1:8">
      <c r="A120" s="2"/>
      <c r="B120" s="2" t="s">
        <v>15</v>
      </c>
      <c r="C120" s="2"/>
      <c r="D120" s="2"/>
      <c r="E120" s="2"/>
      <c r="F120" s="2"/>
      <c r="G120" s="2"/>
      <c r="H120" s="2"/>
    </row>
    <row r="121" spans="1:8">
      <c r="A121" s="2"/>
      <c r="B121" s="2" t="s">
        <v>7</v>
      </c>
      <c r="C121" s="2" t="s">
        <v>8</v>
      </c>
      <c r="D121" s="2" t="s">
        <v>0</v>
      </c>
      <c r="E121" s="2" t="s">
        <v>2</v>
      </c>
      <c r="F121" s="2" t="s">
        <v>1</v>
      </c>
      <c r="G121" s="2" t="s">
        <v>3</v>
      </c>
    </row>
    <row r="122" spans="1:8">
      <c r="A122" s="2" t="s">
        <v>9</v>
      </c>
      <c r="B122" s="2">
        <v>0.83853800000000001</v>
      </c>
      <c r="C122" s="2">
        <v>0.80936600000000003</v>
      </c>
      <c r="D122" s="2">
        <v>0.82799599999999995</v>
      </c>
      <c r="E122" s="2">
        <v>0.87483100000000003</v>
      </c>
      <c r="F122" s="2">
        <v>0.79567600000000005</v>
      </c>
      <c r="G122" s="2">
        <v>0.80273000000000005</v>
      </c>
      <c r="H122" s="2"/>
    </row>
    <row r="123" spans="1:8">
      <c r="A123" s="2" t="s">
        <v>14</v>
      </c>
      <c r="B123" s="2">
        <v>0.78297700000000003</v>
      </c>
      <c r="C123" s="2">
        <v>0.77673199999999998</v>
      </c>
      <c r="D123" s="2">
        <v>0.77884900000000001</v>
      </c>
      <c r="E123" s="2">
        <v>0.81001100000000004</v>
      </c>
      <c r="F123" s="2">
        <v>0.76192400000000005</v>
      </c>
      <c r="G123" s="2">
        <v>0.77725299999999997</v>
      </c>
      <c r="H123" s="2"/>
    </row>
    <row r="124" spans="1:8">
      <c r="A124" s="2" t="s">
        <v>21</v>
      </c>
      <c r="B124" s="2">
        <v>0.80001999999999995</v>
      </c>
      <c r="C124" s="2">
        <v>0.80738399999999999</v>
      </c>
      <c r="D124" s="2">
        <v>0.75792199999999998</v>
      </c>
      <c r="E124" s="2">
        <v>0.77113299999999996</v>
      </c>
      <c r="F124" s="2">
        <v>0.767289</v>
      </c>
      <c r="G124" s="2">
        <v>0.76332299999999997</v>
      </c>
      <c r="H124" s="2"/>
    </row>
    <row r="125" spans="1:8">
      <c r="A125" s="2" t="s">
        <v>27</v>
      </c>
      <c r="B125" s="2">
        <f>AVERAGE(B122:B124)</f>
        <v>0.80717833333333333</v>
      </c>
      <c r="C125" s="2">
        <f t="shared" ref="C125:G125" si="13">AVERAGE(C122:C124)</f>
        <v>0.79782733333333333</v>
      </c>
      <c r="D125" s="2">
        <f t="shared" si="13"/>
        <v>0.78825566666666658</v>
      </c>
      <c r="E125" s="2">
        <f t="shared" si="13"/>
        <v>0.81865833333333338</v>
      </c>
      <c r="F125" s="2">
        <f t="shared" si="13"/>
        <v>0.77496300000000007</v>
      </c>
      <c r="G125" s="2">
        <f t="shared" si="13"/>
        <v>0.78110200000000007</v>
      </c>
      <c r="H125" s="2"/>
    </row>
    <row r="126" spans="1:8">
      <c r="A126" s="2"/>
      <c r="B126" s="2"/>
      <c r="C126" s="2"/>
      <c r="D126" s="2"/>
      <c r="E126" s="2"/>
      <c r="F126" s="2"/>
      <c r="G126" s="2"/>
      <c r="H126" s="2"/>
    </row>
    <row r="127" spans="1:8">
      <c r="A127" s="2"/>
      <c r="B127" s="2" t="s">
        <v>16</v>
      </c>
      <c r="C127" s="2"/>
      <c r="D127" s="2"/>
      <c r="E127" s="2"/>
      <c r="F127" s="2"/>
      <c r="G127" s="2"/>
      <c r="H127" s="2"/>
    </row>
    <row r="128" spans="1:8">
      <c r="A128" s="2"/>
      <c r="B128" s="2" t="s">
        <v>7</v>
      </c>
      <c r="C128" s="2" t="s">
        <v>8</v>
      </c>
      <c r="D128" s="2" t="s">
        <v>0</v>
      </c>
      <c r="E128" s="2" t="s">
        <v>2</v>
      </c>
      <c r="F128" s="2" t="s">
        <v>1</v>
      </c>
      <c r="G128" s="2" t="s">
        <v>3</v>
      </c>
    </row>
    <row r="129" spans="1:8">
      <c r="A129" s="2" t="s">
        <v>17</v>
      </c>
      <c r="B129" s="2">
        <v>0.97367499999999996</v>
      </c>
      <c r="C129" s="2">
        <v>0.89296299999999995</v>
      </c>
      <c r="D129" s="2">
        <v>0.845638</v>
      </c>
      <c r="E129" s="2">
        <v>0.88827999999999996</v>
      </c>
      <c r="F129" s="2">
        <v>0.84476700000000005</v>
      </c>
      <c r="G129" s="2">
        <v>0.86482499999999995</v>
      </c>
      <c r="H129" s="2"/>
    </row>
    <row r="130" spans="1:8">
      <c r="A130" s="2" t="s">
        <v>18</v>
      </c>
      <c r="B130" s="2">
        <v>0.87536400000000003</v>
      </c>
      <c r="C130" s="2">
        <v>0.85414400000000001</v>
      </c>
      <c r="D130" s="2">
        <v>0.81367400000000001</v>
      </c>
      <c r="E130" s="2">
        <v>0.92375099999999999</v>
      </c>
      <c r="F130" s="2">
        <v>0.79981400000000002</v>
      </c>
      <c r="G130" s="2">
        <v>0.89868599999999998</v>
      </c>
      <c r="H130" s="2"/>
    </row>
    <row r="131" spans="1:8">
      <c r="A131" s="2" t="s">
        <v>22</v>
      </c>
      <c r="B131" s="2">
        <v>0.97748100000000004</v>
      </c>
      <c r="C131" s="2">
        <v>0.927651</v>
      </c>
      <c r="D131" s="2">
        <v>0.89317400000000002</v>
      </c>
      <c r="E131" s="2">
        <v>0.95095200000000002</v>
      </c>
      <c r="F131" s="2">
        <v>0.88561800000000002</v>
      </c>
      <c r="G131" s="2">
        <v>0.89981199999999995</v>
      </c>
      <c r="H131" s="2"/>
    </row>
    <row r="132" spans="1:8">
      <c r="A132" s="2" t="s">
        <v>27</v>
      </c>
      <c r="B132" s="2">
        <f>AVERAGE(B129:B131)</f>
        <v>0.94217333333333331</v>
      </c>
      <c r="C132" s="2">
        <f t="shared" ref="C132:G132" si="14">AVERAGE(C129:C131)</f>
        <v>0.89158599999999988</v>
      </c>
      <c r="D132" s="2">
        <f t="shared" si="14"/>
        <v>0.85082866666666668</v>
      </c>
      <c r="E132" s="2">
        <f t="shared" si="14"/>
        <v>0.92099433333333336</v>
      </c>
      <c r="F132" s="2">
        <f t="shared" si="14"/>
        <v>0.84339966666666666</v>
      </c>
      <c r="G132" s="2">
        <f t="shared" si="14"/>
        <v>0.88777433333333322</v>
      </c>
      <c r="H132" s="2"/>
    </row>
    <row r="133" spans="1:8">
      <c r="A133" s="2"/>
      <c r="B133" s="2"/>
      <c r="C133" s="2"/>
      <c r="D133" s="2"/>
      <c r="E133" s="2"/>
      <c r="F133" s="2"/>
      <c r="G133" s="2"/>
      <c r="H133" s="2"/>
    </row>
    <row r="134" spans="1:8">
      <c r="A134" s="2"/>
      <c r="B134" s="2" t="s">
        <v>19</v>
      </c>
      <c r="C134" s="2"/>
      <c r="D134" s="2"/>
      <c r="E134" s="2"/>
      <c r="F134" s="2"/>
      <c r="G134" s="2"/>
      <c r="H134" s="2"/>
    </row>
    <row r="135" spans="1:8">
      <c r="A135" s="2"/>
      <c r="B135" s="2" t="s">
        <v>7</v>
      </c>
      <c r="C135" s="2" t="s">
        <v>8</v>
      </c>
      <c r="D135" s="2" t="s">
        <v>0</v>
      </c>
      <c r="E135" s="2" t="s">
        <v>2</v>
      </c>
      <c r="F135" s="2" t="s">
        <v>1</v>
      </c>
      <c r="G135" s="2" t="s">
        <v>3</v>
      </c>
    </row>
    <row r="136" spans="1:8">
      <c r="A136" s="2" t="s">
        <v>17</v>
      </c>
      <c r="B136" s="2">
        <v>0.89152699999999996</v>
      </c>
      <c r="C136" s="2">
        <v>0.89214300000000002</v>
      </c>
      <c r="D136" s="2">
        <v>0.89160200000000001</v>
      </c>
      <c r="E136" s="2">
        <v>0.88780199999999998</v>
      </c>
      <c r="F136" s="2">
        <v>0.88617599999999996</v>
      </c>
      <c r="G136" s="2">
        <v>0.87756699999999999</v>
      </c>
      <c r="H136" s="2"/>
    </row>
    <row r="137" spans="1:8">
      <c r="A137" s="2" t="s">
        <v>18</v>
      </c>
      <c r="B137" s="2">
        <v>0.86582599999999998</v>
      </c>
      <c r="C137" s="2">
        <v>0.81416200000000005</v>
      </c>
      <c r="D137" s="2">
        <v>0.82771300000000003</v>
      </c>
      <c r="E137" s="2">
        <v>0.91715400000000002</v>
      </c>
      <c r="F137" s="2">
        <v>0.80614300000000005</v>
      </c>
      <c r="G137" s="2">
        <v>0.87860799999999994</v>
      </c>
      <c r="H137" s="2"/>
    </row>
    <row r="138" spans="1:8">
      <c r="A138" s="2" t="s">
        <v>22</v>
      </c>
      <c r="B138" s="2">
        <v>0.87383500000000003</v>
      </c>
      <c r="C138" s="2">
        <v>0.85220700000000005</v>
      </c>
      <c r="D138" s="2">
        <v>0.85665599999999997</v>
      </c>
      <c r="E138" s="2">
        <v>0.90136099999999997</v>
      </c>
      <c r="F138" s="2">
        <v>0.84687599999999996</v>
      </c>
      <c r="G138" s="2">
        <v>0.84950099999999995</v>
      </c>
      <c r="H138" s="2"/>
    </row>
    <row r="139" spans="1:8">
      <c r="A139" s="2" t="s">
        <v>27</v>
      </c>
      <c r="B139" s="2">
        <f>AVERAGE(B136:B138)</f>
        <v>0.87706266666666666</v>
      </c>
      <c r="C139" s="2">
        <f t="shared" ref="C139:G139" si="15">AVERAGE(C136:C138)</f>
        <v>0.85283733333333334</v>
      </c>
      <c r="D139" s="2">
        <f t="shared" si="15"/>
        <v>0.858657</v>
      </c>
      <c r="E139" s="2">
        <f t="shared" si="15"/>
        <v>0.90210566666666658</v>
      </c>
      <c r="F139" s="2">
        <f t="shared" si="15"/>
        <v>0.84639833333333325</v>
      </c>
      <c r="G139" s="2">
        <f t="shared" si="15"/>
        <v>0.86855866666666659</v>
      </c>
      <c r="H139" s="2"/>
    </row>
    <row r="196" spans="1:9">
      <c r="A196" s="2"/>
      <c r="B196" s="2"/>
      <c r="C196" s="2"/>
      <c r="D196" s="2"/>
      <c r="E196" s="2"/>
    </row>
    <row r="197" spans="1:9">
      <c r="A197" s="2"/>
      <c r="B197" s="2"/>
      <c r="C197" s="2"/>
      <c r="D197" s="2"/>
      <c r="E197" s="2"/>
    </row>
    <row r="198" spans="1:9">
      <c r="A198" s="2"/>
      <c r="B198" s="2"/>
      <c r="C198" s="2"/>
      <c r="D198" s="2"/>
      <c r="E198" s="2"/>
      <c r="G198" s="3"/>
      <c r="H198" s="3"/>
      <c r="I198" s="3"/>
    </row>
    <row r="199" spans="1:9">
      <c r="A199" s="2"/>
      <c r="B199" s="2"/>
      <c r="C199" s="2"/>
      <c r="D199" s="2"/>
      <c r="E199" s="2"/>
      <c r="G199" s="1"/>
      <c r="H199" s="1"/>
      <c r="I199" s="1"/>
    </row>
    <row r="200" spans="1:9">
      <c r="A200" s="2"/>
      <c r="B200" s="2"/>
      <c r="C200" s="2"/>
      <c r="D200" s="2"/>
      <c r="E200" s="2"/>
    </row>
    <row r="201" spans="1:9">
      <c r="A201" s="2"/>
      <c r="B201" s="2"/>
      <c r="C201" s="2"/>
      <c r="D201" s="2"/>
      <c r="E201" s="2"/>
    </row>
    <row r="202" spans="1:9">
      <c r="A202" s="2"/>
      <c r="B202" s="2"/>
      <c r="C202" s="2"/>
      <c r="D202" s="2"/>
      <c r="E202" s="2"/>
    </row>
    <row r="203" spans="1:9">
      <c r="A203" s="2"/>
      <c r="B203" s="2"/>
      <c r="C203" s="2"/>
      <c r="D203" s="2"/>
      <c r="E203" s="2"/>
    </row>
    <row r="204" spans="1:9">
      <c r="A204" s="2"/>
      <c r="B204" s="2"/>
      <c r="C204" s="2"/>
      <c r="D204" s="2"/>
      <c r="E204" s="2"/>
    </row>
    <row r="205" spans="1:9">
      <c r="A205" s="2"/>
      <c r="B205" s="2"/>
      <c r="C205" s="2"/>
      <c r="D205" s="2"/>
      <c r="E205" s="2"/>
    </row>
    <row r="206" spans="1:9">
      <c r="A206" s="2"/>
      <c r="B206" s="2"/>
      <c r="C206" s="2"/>
      <c r="D206" s="2"/>
      <c r="E206" s="2"/>
      <c r="G206" s="3"/>
      <c r="H206" s="3"/>
      <c r="I206" s="3"/>
    </row>
    <row r="207" spans="1:9">
      <c r="A207" s="2"/>
      <c r="B207" s="2"/>
      <c r="C207" s="2"/>
      <c r="D207" s="2"/>
      <c r="E207" s="2"/>
      <c r="I207" s="2"/>
    </row>
    <row r="208" spans="1:9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5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8" spans="1:5">
      <c r="B218" s="1"/>
      <c r="C218" s="1"/>
      <c r="D218" s="1"/>
    </row>
    <row r="219" spans="1:5">
      <c r="B219" s="1"/>
      <c r="C219" s="1"/>
      <c r="D219" s="1"/>
    </row>
    <row r="220" spans="1:5">
      <c r="B220" s="1"/>
      <c r="C220" s="1"/>
      <c r="D220" s="1"/>
    </row>
    <row r="221" spans="1:5">
      <c r="B221" s="1"/>
      <c r="C221" s="1"/>
      <c r="D221" s="1"/>
    </row>
    <row r="222" spans="1:5">
      <c r="B222" s="1"/>
      <c r="C222" s="1"/>
      <c r="D222" s="1"/>
    </row>
    <row r="223" spans="1:5">
      <c r="D223" s="4"/>
    </row>
  </sheetData>
  <phoneticPr fontId="1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ikonjun</dc:creator>
  <cp:lastModifiedBy>李 権俊</cp:lastModifiedBy>
  <dcterms:created xsi:type="dcterms:W3CDTF">2015-12-11T07:26:50Z</dcterms:created>
  <dcterms:modified xsi:type="dcterms:W3CDTF">2016-03-21T10:24:49Z</dcterms:modified>
</cp:coreProperties>
</file>