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.itakura/GitHub/qmk_firmware/keyboards/crkbd/keymaps/ken16itapon/"/>
    </mc:Choice>
  </mc:AlternateContent>
  <xr:revisionPtr revIDLastSave="0" documentId="8_{9616E153-D227-254F-9E76-D583FBB3BA79}" xr6:coauthVersionLast="47" xr6:coauthVersionMax="47" xr10:uidLastSave="{00000000-0000-0000-0000-000000000000}"/>
  <bookViews>
    <workbookView xWindow="4600" yWindow="11700" windowWidth="57400" windowHeight="24700" xr2:uid="{B926C555-37FC-594A-89AB-A348500472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" i="1" l="1" a="1"/>
  <c r="AB24" i="1" s="1"/>
  <c r="AB23" i="1"/>
  <c r="E23" i="1"/>
  <c r="D23" i="1"/>
  <c r="C23" i="1"/>
  <c r="B23" i="1"/>
  <c r="I23" i="1"/>
  <c r="H23" i="1"/>
  <c r="N23" i="1"/>
  <c r="M23" i="1"/>
  <c r="L23" i="1"/>
  <c r="S23" i="1"/>
  <c r="R23" i="1"/>
  <c r="Q23" i="1"/>
  <c r="P23" i="1"/>
  <c r="AD23" i="1"/>
  <c r="AC23" i="1"/>
  <c r="AA23" i="1"/>
  <c r="Z23" i="1"/>
  <c r="X23" i="1"/>
  <c r="W23" i="1"/>
  <c r="V23" i="1"/>
  <c r="Y31" i="1" a="1"/>
  <c r="Y31" i="1" s="1"/>
  <c r="AD24" i="1" a="1"/>
  <c r="AD24" i="1" s="1"/>
  <c r="AC24" i="1" a="1"/>
  <c r="AC24" i="1" s="1"/>
  <c r="AA24" i="1" a="1"/>
  <c r="AA24" i="1" s="1"/>
  <c r="Z24" i="1" a="1"/>
  <c r="Z24" i="1" s="1"/>
  <c r="X24" i="1" a="1"/>
  <c r="X24" i="1" s="1"/>
  <c r="W24" i="1" a="1"/>
  <c r="W24" i="1" s="1"/>
  <c r="V24" i="1" a="1"/>
  <c r="Y28" i="1" s="1" a="1"/>
  <c r="Y28" i="1" s="1"/>
  <c r="C24" i="1" a="1"/>
  <c r="C24" i="1" s="1"/>
  <c r="E24" i="1" a="1"/>
  <c r="E24" i="1" s="1"/>
  <c r="D24" i="1" a="1"/>
  <c r="S24" i="1" a="1"/>
  <c r="S24" i="1" s="1"/>
  <c r="R24" i="1" a="1"/>
  <c r="R24" i="1" s="1"/>
  <c r="Q24" i="1" a="1"/>
  <c r="Q24" i="1" s="1"/>
  <c r="P24" i="1" a="1"/>
  <c r="P24" i="1" s="1"/>
  <c r="N24" i="1" a="1"/>
  <c r="N24" i="1" s="1"/>
  <c r="M24" i="1" a="1"/>
  <c r="M24" i="1" s="1"/>
  <c r="L24" i="1" a="1"/>
  <c r="L24" i="1" s="1"/>
  <c r="I24" i="1" a="1"/>
  <c r="I24" i="1" s="1"/>
  <c r="H24" i="1" a="1"/>
  <c r="H24" i="1" s="1"/>
  <c r="B24" i="1" a="1"/>
  <c r="B24" i="1" s="1"/>
  <c r="Y39" i="1" l="1" a="1"/>
  <c r="Y39" i="1" s="1"/>
  <c r="O24" i="1" a="1"/>
  <c r="O24" i="1" s="1"/>
  <c r="T24" i="1" s="1" a="1"/>
  <c r="T24" i="1" s="1"/>
  <c r="Y37" i="1" a="1"/>
  <c r="Y37" i="1" s="1"/>
  <c r="Y25" i="1" a="1"/>
  <c r="Y25" i="1" s="1"/>
  <c r="Y34" i="1" a="1"/>
  <c r="Y34" i="1" s="1"/>
  <c r="Y26" i="1" a="1"/>
  <c r="Y26" i="1" s="1"/>
  <c r="AE26" i="1" s="1" a="1"/>
  <c r="AE26" i="1" s="1"/>
  <c r="AE28" i="1" a="1"/>
  <c r="AE28" i="1" s="1"/>
  <c r="AE31" i="1" a="1"/>
  <c r="AE31" i="1" s="1"/>
  <c r="AE34" i="1" a="1"/>
  <c r="AE34" i="1" s="1"/>
  <c r="AE39" i="1" a="1"/>
  <c r="AE39" i="1" s="1"/>
  <c r="AE37" i="1" a="1"/>
  <c r="AE37" i="1" s="1"/>
  <c r="AE25" i="1" a="1"/>
  <c r="AE25" i="1" s="1"/>
  <c r="Y29" i="1" a="1"/>
  <c r="Y29" i="1" s="1"/>
  <c r="AE29" i="1" s="1" a="1"/>
  <c r="AE29" i="1" s="1"/>
  <c r="Y35" i="1" a="1"/>
  <c r="Y35" i="1" s="1"/>
  <c r="AE35" i="1" s="1" a="1"/>
  <c r="AE35" i="1" s="1"/>
  <c r="Y38" i="1" a="1"/>
  <c r="Y38" i="1" s="1"/>
  <c r="AE38" i="1" s="1" a="1"/>
  <c r="AE38" i="1" s="1"/>
  <c r="Y32" i="1" a="1"/>
  <c r="Y32" i="1" s="1"/>
  <c r="AE32" i="1" s="1" a="1"/>
  <c r="AE32" i="1" s="1"/>
  <c r="V24" i="1"/>
  <c r="Y24" i="1" s="1" a="1"/>
  <c r="Y24" i="1" s="1"/>
  <c r="AE24" i="1" s="1" a="1"/>
  <c r="AE24" i="1" s="1"/>
  <c r="Y27" i="1" a="1"/>
  <c r="Y27" i="1" s="1"/>
  <c r="AE27" i="1" s="1" a="1"/>
  <c r="AE27" i="1" s="1"/>
  <c r="Y30" i="1" a="1"/>
  <c r="Y30" i="1" s="1"/>
  <c r="AE30" i="1" s="1" a="1"/>
  <c r="AE30" i="1" s="1"/>
  <c r="Y33" i="1" a="1"/>
  <c r="Y33" i="1" s="1"/>
  <c r="AE33" i="1" s="1" a="1"/>
  <c r="AE33" i="1" s="1"/>
  <c r="Y36" i="1" a="1"/>
  <c r="Y36" i="1" s="1"/>
  <c r="AE36" i="1" s="1" a="1"/>
  <c r="AE36" i="1" s="1"/>
  <c r="J25" i="1" a="1"/>
  <c r="J25" i="1" s="1"/>
  <c r="O29" i="1" a="1"/>
  <c r="O29" i="1" s="1"/>
  <c r="T29" i="1" s="1" a="1"/>
  <c r="T29" i="1" s="1"/>
  <c r="O30" i="1" a="1"/>
  <c r="O30" i="1" s="1"/>
  <c r="T30" i="1" s="1" a="1"/>
  <c r="T30" i="1" s="1"/>
  <c r="O33" i="1" a="1"/>
  <c r="O33" i="1" s="1"/>
  <c r="T33" i="1" s="1" a="1"/>
  <c r="T33" i="1" s="1"/>
  <c r="O35" i="1" a="1"/>
  <c r="O35" i="1" s="1"/>
  <c r="T35" i="1" s="1" a="1"/>
  <c r="T35" i="1" s="1"/>
  <c r="O36" i="1" a="1"/>
  <c r="O36" i="1" s="1"/>
  <c r="T36" i="1" s="1" a="1"/>
  <c r="T36" i="1" s="1"/>
  <c r="O25" i="1" a="1"/>
  <c r="O25" i="1" s="1"/>
  <c r="T25" i="1" s="1" a="1"/>
  <c r="T25" i="1" s="1"/>
  <c r="O37" i="1" a="1"/>
  <c r="O37" i="1" s="1"/>
  <c r="T37" i="1" s="1" a="1"/>
  <c r="T37" i="1" s="1"/>
  <c r="O26" i="1" a="1"/>
  <c r="O26" i="1" s="1"/>
  <c r="T26" i="1" s="1" a="1"/>
  <c r="T26" i="1" s="1"/>
  <c r="O38" i="1" a="1"/>
  <c r="O38" i="1" s="1"/>
  <c r="T38" i="1" s="1" a="1"/>
  <c r="T38" i="1" s="1"/>
  <c r="O27" i="1" a="1"/>
  <c r="O27" i="1" s="1"/>
  <c r="T27" i="1" s="1" a="1"/>
  <c r="T27" i="1" s="1"/>
  <c r="O39" i="1" a="1"/>
  <c r="O39" i="1" s="1"/>
  <c r="T39" i="1" s="1" a="1"/>
  <c r="T39" i="1" s="1"/>
  <c r="O31" i="1" a="1"/>
  <c r="O31" i="1" s="1"/>
  <c r="T31" i="1" s="1" a="1"/>
  <c r="T31" i="1" s="1"/>
  <c r="O32" i="1" a="1"/>
  <c r="O32" i="1" s="1"/>
  <c r="T32" i="1" s="1" a="1"/>
  <c r="T32" i="1" s="1"/>
  <c r="O34" i="1" a="1"/>
  <c r="O34" i="1" s="1"/>
  <c r="T34" i="1" s="1" a="1"/>
  <c r="T34" i="1" s="1"/>
  <c r="O28" i="1" a="1"/>
  <c r="O28" i="1" s="1"/>
  <c r="T28" i="1" s="1" a="1"/>
  <c r="T28" i="1" s="1"/>
  <c r="J28" i="1" a="1"/>
  <c r="J28" i="1" s="1"/>
  <c r="J29" i="1" a="1"/>
  <c r="J29" i="1" s="1"/>
  <c r="J30" i="1" a="1"/>
  <c r="J30" i="1" s="1"/>
  <c r="J31" i="1" a="1"/>
  <c r="J31" i="1" s="1"/>
  <c r="J37" i="1" a="1"/>
  <c r="J37" i="1" s="1"/>
  <c r="J35" i="1" a="1"/>
  <c r="J35" i="1" s="1"/>
  <c r="J26" i="1" a="1"/>
  <c r="J26" i="1" s="1"/>
  <c r="J38" i="1" a="1"/>
  <c r="J38" i="1" s="1"/>
  <c r="J32" i="1" a="1"/>
  <c r="J32" i="1" s="1"/>
  <c r="J33" i="1" a="1"/>
  <c r="J33" i="1" s="1"/>
  <c r="J34" i="1" a="1"/>
  <c r="J34" i="1" s="1"/>
  <c r="J36" i="1" a="1"/>
  <c r="J36" i="1" s="1"/>
  <c r="J27" i="1" a="1"/>
  <c r="J27" i="1" s="1"/>
  <c r="J39" i="1" a="1"/>
  <c r="J39" i="1" s="1"/>
  <c r="F25" i="1" a="1"/>
  <c r="F25" i="1" s="1"/>
  <c r="F30" i="1" a="1"/>
  <c r="F30" i="1" s="1"/>
  <c r="F27" i="1" a="1"/>
  <c r="F27" i="1" s="1"/>
  <c r="F34" i="1" a="1"/>
  <c r="F34" i="1" s="1"/>
  <c r="F26" i="1" a="1"/>
  <c r="F26" i="1" s="1"/>
  <c r="F33" i="1" a="1"/>
  <c r="F33" i="1" s="1"/>
  <c r="F32" i="1" a="1"/>
  <c r="F32" i="1" s="1"/>
  <c r="F39" i="1" a="1"/>
  <c r="F39" i="1" s="1"/>
  <c r="F31" i="1" a="1"/>
  <c r="F31" i="1" s="1"/>
  <c r="F38" i="1" a="1"/>
  <c r="F38" i="1" s="1"/>
  <c r="F36" i="1" a="1"/>
  <c r="F36" i="1" s="1"/>
  <c r="F28" i="1" a="1"/>
  <c r="F28" i="1" s="1"/>
  <c r="F37" i="1" a="1"/>
  <c r="F37" i="1" s="1"/>
  <c r="F29" i="1" a="1"/>
  <c r="F29" i="1" s="1"/>
  <c r="F35" i="1" a="1"/>
  <c r="F35" i="1" s="1"/>
  <c r="D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<sst xmlns="http://schemas.openxmlformats.org/spreadsheetml/2006/main" count="136" uniqueCount="66">
  <si>
    <t>Press</t>
  </si>
  <si>
    <t>Release</t>
  </si>
  <si>
    <t>#1</t>
  </si>
  <si>
    <t>if #1</t>
  </si>
  <si>
    <t>If _ADJUST</t>
  </si>
  <si>
    <t>#2</t>
  </si>
  <si>
    <t>If #2</t>
  </si>
  <si>
    <t>#3</t>
  </si>
  <si>
    <t>If #3</t>
  </si>
  <si>
    <t>#4</t>
  </si>
  <si>
    <t>If #4</t>
  </si>
  <si>
    <t>#5</t>
  </si>
  <si>
    <t>If #5</t>
  </si>
  <si>
    <t>lower_state</t>
  </si>
  <si>
    <t>handle_lower_key</t>
  </si>
  <si>
    <t>handle_tap_key</t>
  </si>
  <si>
    <t>.pressed</t>
  </si>
  <si>
    <t>-&gt;TRUE</t>
  </si>
  <si>
    <t>-&gt;False</t>
  </si>
  <si>
    <t>&lt;T_T</t>
  </si>
  <si>
    <t>?False</t>
  </si>
  <si>
    <t>.pressed_time</t>
  </si>
  <si>
    <t>-&gt;Record</t>
  </si>
  <si>
    <t>.released_time</t>
  </si>
  <si>
    <t>.code_sent</t>
  </si>
  <si>
    <t>-&gt;True</t>
  </si>
  <si>
    <t>.rapid_press</t>
  </si>
  <si>
    <t>.repeat_actlve</t>
  </si>
  <si>
    <t>.mods_active</t>
  </si>
  <si>
    <t>.other_key_pressed</t>
  </si>
  <si>
    <t>-&gt;True(except)</t>
  </si>
  <si>
    <t>Layer</t>
  </si>
  <si>
    <t>-&gt;_LOWER</t>
  </si>
  <si>
    <t>_LOWER-&gt;</t>
  </si>
  <si>
    <t>_LOWER</t>
  </si>
  <si>
    <t>mod_key</t>
  </si>
  <si>
    <t>-&gt;Unregister</t>
  </si>
  <si>
    <t>Code</t>
  </si>
  <si>
    <t>-&gt;TAP</t>
  </si>
  <si>
    <t>-&gt;Unregist</t>
  </si>
  <si>
    <t>-&gt;reigister</t>
  </si>
  <si>
    <t>Description</t>
  </si>
  <si>
    <t>NOP</t>
  </si>
  <si>
    <t>#1</t>
    <phoneticPr fontId="4"/>
  </si>
  <si>
    <t>#2</t>
    <phoneticPr fontId="4"/>
  </si>
  <si>
    <t>#3</t>
    <phoneticPr fontId="4"/>
  </si>
  <si>
    <t>#4</t>
    <phoneticPr fontId="4"/>
  </si>
  <si>
    <t>#5</t>
    <phoneticPr fontId="4"/>
  </si>
  <si>
    <t>00</t>
    <phoneticPr fontId="4"/>
  </si>
  <si>
    <t>01</t>
    <phoneticPr fontId="4"/>
  </si>
  <si>
    <t>&amp;&amp;1</t>
    <phoneticPr fontId="4"/>
  </si>
  <si>
    <t>&amp;2</t>
    <phoneticPr fontId="4"/>
  </si>
  <si>
    <t>&amp;3</t>
    <phoneticPr fontId="4"/>
  </si>
  <si>
    <t>&amp;4</t>
    <phoneticPr fontId="4"/>
  </si>
  <si>
    <t>&amp;5</t>
    <phoneticPr fontId="4"/>
  </si>
  <si>
    <t>単打</t>
    <rPh sb="0" eb="2">
      <t xml:space="preserve">タンダ </t>
    </rPh>
    <phoneticPr fontId="4"/>
  </si>
  <si>
    <t>長押し</t>
    <rPh sb="0" eb="2">
      <t xml:space="preserve">ナガオシ </t>
    </rPh>
    <phoneticPr fontId="4"/>
  </si>
  <si>
    <t>advanced_repeat</t>
    <phoneticPr fontId="4"/>
  </si>
  <si>
    <t>-&gt;False</t>
    <phoneticPr fontId="4"/>
  </si>
  <si>
    <t>連打</t>
    <rPh sb="0" eb="2">
      <t xml:space="preserve">レンダ </t>
    </rPh>
    <phoneticPr fontId="4"/>
  </si>
  <si>
    <t>&amp;1T</t>
    <phoneticPr fontId="4"/>
  </si>
  <si>
    <t>&amp;1F</t>
    <phoneticPr fontId="4"/>
  </si>
  <si>
    <t>-&gt;True</t>
    <phoneticPr fontId="4"/>
  </si>
  <si>
    <t>Hold</t>
    <phoneticPr fontId="4"/>
  </si>
  <si>
    <t>&gt;T_T</t>
    <phoneticPr fontId="4"/>
  </si>
  <si>
    <t>連打+HOLD</t>
    <rPh sb="0" eb="2">
      <t xml:space="preserve">レンダ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</si>
</sst>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6"/>
      <color theme="1"/>
      <name val="Helvetica"/>
      <family val="2"/>
    </font>
    <font>
      <sz val="16"/>
      <color rgb="FF000000"/>
      <name val="Hiragino Kaku Gothic ProN"/>
    </font>
    <font>
      <b/>
      <sz val="16"/>
      <color rgb="FF000000"/>
      <name val="Hiragino Kaku Gothic ProN"/>
    </font>
    <font>
      <sz val="6"/>
      <name val="游ゴシック"/>
      <family val="2"/>
      <charset val="128"/>
      <scheme val="minor"/>
    </font>
    <font>
      <sz val="16"/>
      <color theme="1"/>
      <name val="MS Mincho"/>
      <family val="2"/>
      <charset val="128"/>
    </font>
    <font>
      <sz val="14"/>
      <color theme="1"/>
      <name val="Helvetica"/>
      <family val="2"/>
    </font>
    <font>
      <sz val="14"/>
      <color theme="1"/>
      <name val="游ゴシック"/>
      <family val="2"/>
      <charset val="128"/>
      <scheme val="minor"/>
    </font>
    <font>
      <sz val="16"/>
      <color theme="7" tint="-0.24997711111789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E23-AF4A-A747-BB8F-16504EC18504}">
  <dimension ref="A1:AE39"/>
  <sheetViews>
    <sheetView tabSelected="1" workbookViewId="0">
      <pane xSplit="1" ySplit="3" topLeftCell="G8" activePane="bottomRight" state="frozen"/>
      <selection pane="topRight" activeCell="B1" sqref="B1"/>
      <selection pane="bottomLeft" activeCell="A4" sqref="A4"/>
      <selection pane="bottomRight" activeCell="P32" sqref="P32"/>
    </sheetView>
  </sheetViews>
  <sheetFormatPr baseColWidth="10" defaultRowHeight="20"/>
  <cols>
    <col min="1" max="1" width="24.7109375" bestFit="1" customWidth="1"/>
    <col min="2" max="5" width="21.5703125" bestFit="1" customWidth="1"/>
    <col min="6" max="6" width="18.85546875" bestFit="1" customWidth="1"/>
    <col min="7" max="7" width="21.5703125" bestFit="1" customWidth="1"/>
    <col min="8" max="10" width="18.85546875" bestFit="1" customWidth="1"/>
    <col min="11" max="11" width="21.5703125" bestFit="1" customWidth="1"/>
    <col min="12" max="14" width="20.42578125" bestFit="1" customWidth="1"/>
    <col min="15" max="25" width="12.7109375" bestFit="1" customWidth="1"/>
  </cols>
  <sheetData>
    <row r="1" spans="1:22" ht="21">
      <c r="A1" s="1"/>
      <c r="B1" s="1" t="s">
        <v>43</v>
      </c>
      <c r="C1" s="4" t="s">
        <v>48</v>
      </c>
      <c r="D1" s="1" t="s">
        <v>60</v>
      </c>
      <c r="E1" s="1" t="s">
        <v>61</v>
      </c>
      <c r="F1" s="2" t="s">
        <v>50</v>
      </c>
      <c r="G1" s="5" t="s">
        <v>49</v>
      </c>
      <c r="H1" s="2" t="s">
        <v>44</v>
      </c>
      <c r="I1" s="1" t="s">
        <v>51</v>
      </c>
      <c r="J1" s="2" t="s">
        <v>45</v>
      </c>
      <c r="K1" s="1" t="s">
        <v>52</v>
      </c>
      <c r="L1" s="2" t="s">
        <v>46</v>
      </c>
      <c r="M1" s="1" t="s">
        <v>53</v>
      </c>
      <c r="N1" s="2" t="s">
        <v>47</v>
      </c>
      <c r="O1" s="1" t="s">
        <v>54</v>
      </c>
      <c r="P1" s="2"/>
      <c r="Q1" s="1"/>
      <c r="R1" s="2"/>
    </row>
    <row r="2" spans="1:22" ht="21">
      <c r="A2" s="1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63</v>
      </c>
      <c r="M2" s="2" t="s">
        <v>63</v>
      </c>
      <c r="N2" s="2" t="s">
        <v>63</v>
      </c>
      <c r="O2" s="2" t="s">
        <v>63</v>
      </c>
      <c r="P2" s="2"/>
      <c r="Q2" s="2"/>
      <c r="R2" s="2"/>
    </row>
    <row r="3" spans="1:22" ht="21">
      <c r="A3" s="1"/>
      <c r="B3" s="2" t="s">
        <v>2</v>
      </c>
      <c r="C3" s="1"/>
      <c r="D3" s="2" t="s">
        <v>3</v>
      </c>
      <c r="E3" s="2" t="s">
        <v>3</v>
      </c>
      <c r="F3" s="2" t="s">
        <v>4</v>
      </c>
      <c r="G3" s="1"/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  <c r="Q3" s="2"/>
      <c r="R3" s="2"/>
    </row>
    <row r="4" spans="1:22" ht="21">
      <c r="A4" s="3" t="s">
        <v>13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15</v>
      </c>
      <c r="H4" s="9" t="s">
        <v>15</v>
      </c>
      <c r="I4" s="9" t="s">
        <v>15</v>
      </c>
      <c r="J4" s="9" t="s">
        <v>15</v>
      </c>
      <c r="K4" s="9" t="s">
        <v>15</v>
      </c>
      <c r="L4" s="10" t="s">
        <v>57</v>
      </c>
      <c r="M4" s="10" t="s">
        <v>57</v>
      </c>
      <c r="N4" s="10" t="s">
        <v>57</v>
      </c>
      <c r="O4" s="10" t="s">
        <v>57</v>
      </c>
      <c r="P4" s="9"/>
      <c r="Q4" s="9"/>
      <c r="R4" s="9"/>
      <c r="S4" s="11"/>
      <c r="T4" s="11"/>
      <c r="U4" s="11"/>
      <c r="V4" s="11"/>
    </row>
    <row r="5" spans="1:22" ht="21">
      <c r="A5" s="3" t="s">
        <v>16</v>
      </c>
      <c r="B5" s="1"/>
      <c r="C5" s="2" t="s">
        <v>17</v>
      </c>
      <c r="D5" s="1"/>
      <c r="E5" s="1"/>
      <c r="F5" s="1"/>
      <c r="G5" s="2" t="s">
        <v>18</v>
      </c>
      <c r="H5" s="2" t="b">
        <v>0</v>
      </c>
      <c r="I5" s="1"/>
      <c r="K5" s="1"/>
      <c r="L5" s="1"/>
      <c r="M5" s="2" t="s">
        <v>20</v>
      </c>
      <c r="N5" s="2" t="b">
        <v>1</v>
      </c>
      <c r="O5" s="1"/>
    </row>
    <row r="6" spans="1:22" ht="21">
      <c r="A6" s="3" t="s">
        <v>21</v>
      </c>
      <c r="B6" s="1"/>
      <c r="C6" s="2" t="s">
        <v>22</v>
      </c>
      <c r="D6" s="1"/>
      <c r="E6" s="1"/>
      <c r="F6" s="1"/>
      <c r="G6" s="1"/>
      <c r="H6" s="1"/>
      <c r="I6" s="1"/>
      <c r="J6" s="2" t="s">
        <v>19</v>
      </c>
      <c r="K6" s="1"/>
      <c r="L6" s="1"/>
      <c r="M6" s="1"/>
      <c r="N6" s="1" t="s">
        <v>64</v>
      </c>
      <c r="O6" s="1"/>
    </row>
    <row r="7" spans="1:22" ht="21">
      <c r="A7" s="3" t="s">
        <v>23</v>
      </c>
      <c r="B7" s="2" t="s">
        <v>19</v>
      </c>
      <c r="C7" s="1"/>
      <c r="D7" s="1"/>
      <c r="E7" s="1"/>
      <c r="F7" s="1"/>
      <c r="G7" s="2" t="s">
        <v>22</v>
      </c>
      <c r="H7" s="1"/>
      <c r="I7" s="2" t="s">
        <v>22</v>
      </c>
      <c r="J7" s="1"/>
      <c r="K7" s="2" t="s">
        <v>22</v>
      </c>
      <c r="L7" s="1"/>
      <c r="M7" s="1"/>
      <c r="N7" s="1"/>
      <c r="O7" s="1"/>
    </row>
    <row r="8" spans="1:22" ht="21">
      <c r="A8" s="3" t="s">
        <v>24</v>
      </c>
      <c r="B8" s="2" t="b">
        <v>0</v>
      </c>
      <c r="C8" s="2" t="s">
        <v>18</v>
      </c>
      <c r="D8" s="1"/>
      <c r="E8" s="1"/>
      <c r="F8" s="2" t="s">
        <v>25</v>
      </c>
      <c r="G8" s="1"/>
      <c r="H8" s="2" t="b">
        <v>1</v>
      </c>
      <c r="I8" s="1"/>
      <c r="J8" s="1"/>
      <c r="K8" s="2" t="s">
        <v>25</v>
      </c>
      <c r="L8" s="1"/>
      <c r="M8" s="1"/>
      <c r="N8" s="1"/>
      <c r="O8" s="1"/>
    </row>
    <row r="9" spans="1:22" ht="21">
      <c r="A9" s="3" t="s">
        <v>26</v>
      </c>
      <c r="B9" s="1"/>
      <c r="C9" s="1"/>
      <c r="D9" s="4" t="s">
        <v>62</v>
      </c>
      <c r="E9" s="4" t="s">
        <v>58</v>
      </c>
      <c r="F9" s="1"/>
      <c r="G9" s="1"/>
      <c r="H9" s="1"/>
      <c r="I9" s="1"/>
      <c r="K9" s="5" t="s">
        <v>58</v>
      </c>
      <c r="L9" s="1"/>
      <c r="M9" s="1"/>
      <c r="N9" s="2" t="b">
        <v>1</v>
      </c>
      <c r="O9" s="5" t="s">
        <v>58</v>
      </c>
    </row>
    <row r="10" spans="1:22" ht="21">
      <c r="A10" s="3" t="s">
        <v>27</v>
      </c>
      <c r="B10" s="1"/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2" t="b">
        <v>1</v>
      </c>
      <c r="M10" s="2" t="s">
        <v>18</v>
      </c>
      <c r="N10" s="2" t="b">
        <v>0</v>
      </c>
      <c r="O10" s="4" t="s">
        <v>62</v>
      </c>
    </row>
    <row r="11" spans="1:22" ht="21">
      <c r="A11" s="3" t="s">
        <v>28</v>
      </c>
      <c r="B11" s="1"/>
      <c r="C11" s="2" t="s">
        <v>25</v>
      </c>
      <c r="D11" s="1"/>
      <c r="E11" s="1"/>
      <c r="F11" s="2" t="s">
        <v>18</v>
      </c>
      <c r="G11" s="5" t="s">
        <v>58</v>
      </c>
      <c r="H11" s="1"/>
      <c r="I11" s="1"/>
      <c r="K11" s="1"/>
      <c r="L11" s="1"/>
      <c r="M11" s="1"/>
      <c r="N11" s="1"/>
      <c r="O11" s="1"/>
    </row>
    <row r="12" spans="1:22" ht="21">
      <c r="A12" s="3" t="s">
        <v>29</v>
      </c>
      <c r="B12" s="2" t="b">
        <v>0</v>
      </c>
      <c r="C12" s="2" t="s">
        <v>30</v>
      </c>
      <c r="D12" s="1"/>
      <c r="E12" s="1"/>
      <c r="F12" s="1"/>
      <c r="G12" s="2" t="s">
        <v>30</v>
      </c>
      <c r="H12" s="1"/>
      <c r="I12" s="1"/>
      <c r="J12" s="2" t="b">
        <v>0</v>
      </c>
      <c r="K12" s="1"/>
      <c r="L12" s="1"/>
      <c r="M12" s="1"/>
      <c r="N12" s="2" t="b">
        <v>0</v>
      </c>
      <c r="O12" s="1"/>
    </row>
    <row r="13" spans="1:22" ht="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2" ht="21">
      <c r="A14" s="3" t="s">
        <v>31</v>
      </c>
      <c r="B14" s="1"/>
      <c r="C14" s="2" t="s">
        <v>32</v>
      </c>
      <c r="D14" s="1"/>
      <c r="E14" s="1"/>
      <c r="F14" s="1"/>
      <c r="G14" s="2" t="s">
        <v>33</v>
      </c>
      <c r="H14" s="1"/>
      <c r="I14" s="1"/>
      <c r="J14" s="1"/>
      <c r="K14" s="1"/>
      <c r="L14" s="1"/>
      <c r="M14" s="1"/>
      <c r="N14" s="2" t="s">
        <v>34</v>
      </c>
      <c r="O14" s="1"/>
    </row>
    <row r="15" spans="1:22" ht="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2" ht="21">
      <c r="A16" s="3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36</v>
      </c>
    </row>
    <row r="17" spans="1:31" ht="21">
      <c r="A17" s="3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2" t="s">
        <v>38</v>
      </c>
      <c r="L17" s="1"/>
      <c r="N17" s="2" t="s">
        <v>39</v>
      </c>
      <c r="O17" s="2" t="s">
        <v>40</v>
      </c>
    </row>
    <row r="18" spans="1:31" ht="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31" ht="21">
      <c r="A19" s="3" t="s">
        <v>41</v>
      </c>
      <c r="B19" s="1"/>
      <c r="C19" s="1"/>
      <c r="D19" s="1"/>
      <c r="E19" s="1"/>
      <c r="F19" s="1"/>
      <c r="G19" s="1"/>
      <c r="H19" s="1"/>
      <c r="I19" s="2" t="s">
        <v>42</v>
      </c>
      <c r="J19" s="1"/>
      <c r="K19" s="1"/>
      <c r="L19" s="1"/>
      <c r="M19" s="1"/>
      <c r="N19" s="1"/>
      <c r="O19" s="1"/>
    </row>
    <row r="20" spans="1:31" ht="21">
      <c r="A20" s="3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</row>
    <row r="21" spans="1:31" ht="21">
      <c r="A21" s="1"/>
      <c r="B21" s="6" t="s">
        <v>55</v>
      </c>
      <c r="C21" s="6"/>
      <c r="D21" s="1"/>
      <c r="E21" s="1"/>
      <c r="F21" s="1"/>
      <c r="G21" s="1"/>
      <c r="H21" s="6" t="s">
        <v>56</v>
      </c>
      <c r="I21" s="1"/>
      <c r="J21" s="1"/>
      <c r="K21" s="1"/>
      <c r="L21" s="6" t="s">
        <v>59</v>
      </c>
      <c r="M21" s="5"/>
      <c r="N21" s="1"/>
      <c r="O21" s="1"/>
      <c r="P21" s="1"/>
      <c r="V21" s="6" t="s">
        <v>65</v>
      </c>
      <c r="W21" s="5"/>
      <c r="X21" s="1"/>
      <c r="Y21" s="1"/>
      <c r="Z21" s="1"/>
    </row>
    <row r="22" spans="1:31" ht="21">
      <c r="A22" s="3"/>
      <c r="B22" s="4" t="s">
        <v>48</v>
      </c>
      <c r="C22" s="4" t="s">
        <v>61</v>
      </c>
      <c r="D22" s="4" t="s">
        <v>49</v>
      </c>
      <c r="E22" s="1" t="s">
        <v>52</v>
      </c>
      <c r="F22" s="1"/>
      <c r="G22" s="1"/>
      <c r="H22" s="5" t="s">
        <v>48</v>
      </c>
      <c r="I22" s="5" t="s">
        <v>49</v>
      </c>
      <c r="J22" s="1"/>
      <c r="K22" s="1"/>
      <c r="L22" s="5" t="s">
        <v>48</v>
      </c>
      <c r="M22" s="5" t="s">
        <v>49</v>
      </c>
      <c r="N22" s="1" t="s">
        <v>52</v>
      </c>
      <c r="O22" s="1"/>
      <c r="P22" s="5" t="s">
        <v>48</v>
      </c>
      <c r="Q22" s="1" t="s">
        <v>60</v>
      </c>
      <c r="R22" s="5" t="s">
        <v>49</v>
      </c>
      <c r="S22" s="1" t="s">
        <v>52</v>
      </c>
      <c r="V22" s="5" t="s">
        <v>48</v>
      </c>
      <c r="W22" s="5" t="s">
        <v>49</v>
      </c>
      <c r="X22" s="1" t="s">
        <v>52</v>
      </c>
      <c r="Y22" s="1"/>
      <c r="Z22" s="5" t="s">
        <v>48</v>
      </c>
      <c r="AA22" s="1" t="s">
        <v>60</v>
      </c>
      <c r="AB22" s="1" t="s">
        <v>54</v>
      </c>
      <c r="AC22" s="5" t="s">
        <v>49</v>
      </c>
      <c r="AD22" s="1" t="s">
        <v>51</v>
      </c>
    </row>
    <row r="23" spans="1:31" ht="21">
      <c r="A23" s="1"/>
      <c r="B23" s="1" t="str">
        <f t="shared" ref="B23:E23" si="0">_xlfn.XLOOKUP(B22,$B$1:$O$1,$B$2:$O$2)</f>
        <v>Press</v>
      </c>
      <c r="C23" s="1" t="str">
        <f t="shared" si="0"/>
        <v>Press</v>
      </c>
      <c r="D23" s="1" t="str">
        <f t="shared" si="0"/>
        <v>Release</v>
      </c>
      <c r="E23" s="1" t="str">
        <f t="shared" si="0"/>
        <v>Release</v>
      </c>
      <c r="F23" s="1"/>
      <c r="G23" s="1"/>
      <c r="H23" s="1" t="str">
        <f t="shared" ref="H23:I23" si="1">_xlfn.XLOOKUP(H22,$B$1:$O$1,$B$2:$O$2)</f>
        <v>Press</v>
      </c>
      <c r="I23" s="1" t="str">
        <f t="shared" si="1"/>
        <v>Release</v>
      </c>
      <c r="J23" s="1"/>
      <c r="K23" s="1"/>
      <c r="L23" s="1" t="str">
        <f t="shared" ref="L23:N23" si="2">_xlfn.XLOOKUP(L22,$B$1:$O$1,$B$2:$O$2)</f>
        <v>Press</v>
      </c>
      <c r="M23" s="1" t="str">
        <f t="shared" si="2"/>
        <v>Release</v>
      </c>
      <c r="N23" s="1" t="str">
        <f t="shared" si="2"/>
        <v>Release</v>
      </c>
      <c r="O23" s="1"/>
      <c r="P23" s="1" t="str">
        <f t="shared" ref="P23:S23" si="3">_xlfn.XLOOKUP(P22,$B$1:$O$1,$B$2:$O$2)</f>
        <v>Press</v>
      </c>
      <c r="Q23" s="1" t="str">
        <f t="shared" si="3"/>
        <v>Press</v>
      </c>
      <c r="R23" s="1" t="str">
        <f t="shared" si="3"/>
        <v>Release</v>
      </c>
      <c r="S23" s="1" t="str">
        <f t="shared" si="3"/>
        <v>Release</v>
      </c>
      <c r="V23" s="1" t="str">
        <f>_xlfn.XLOOKUP(V22,$B$1:$O$1,$B$2:$O$2)</f>
        <v>Press</v>
      </c>
      <c r="W23" s="1" t="str">
        <f t="shared" ref="W23:X23" si="4">_xlfn.XLOOKUP(W22,$B$1:$O$1,$B$2:$O$2)</f>
        <v>Release</v>
      </c>
      <c r="X23" s="1" t="str">
        <f t="shared" si="4"/>
        <v>Release</v>
      </c>
      <c r="Y23" s="1"/>
      <c r="Z23" s="1" t="str">
        <f t="shared" ref="Z23:AD23" si="5">_xlfn.XLOOKUP(Z22,$B$1:$O$1,$B$2:$O$2)</f>
        <v>Press</v>
      </c>
      <c r="AA23" s="1" t="str">
        <f t="shared" si="5"/>
        <v>Press</v>
      </c>
      <c r="AB23" s="1" t="str">
        <f t="shared" si="5"/>
        <v>Hold</v>
      </c>
      <c r="AC23" s="1" t="str">
        <f t="shared" si="5"/>
        <v>Release</v>
      </c>
      <c r="AD23" s="1" t="str">
        <f t="shared" si="5"/>
        <v>Release</v>
      </c>
    </row>
    <row r="24" spans="1:31" s="7" customFormat="1" ht="41" customHeight="1">
      <c r="B24" s="8" t="str" cm="1">
        <f t="array" ref="B24:B39">_xlfn.XLOOKUP(B22,$B$1:$O$1,$B$4:$O$19,"Not Found",0)</f>
        <v>handle_lower_key</v>
      </c>
      <c r="C24" s="8" t="str" cm="1">
        <f t="array" ref="C24:C39">_xlfn.XLOOKUP(C22,$B$1:$O$1,$B$4:$O$19,"Not Found",0)</f>
        <v>handle_lower_key</v>
      </c>
      <c r="D24" s="8" t="str" cm="1">
        <f t="array" ref="D24:D39">_xlfn.XLOOKUP(D22,$B$1:$O$1,$B$4:$O$19,"Not Found",0)</f>
        <v>handle_tap_key</v>
      </c>
      <c r="E24" s="8" t="str" cm="1">
        <f t="array" ref="E24:E39">_xlfn.XLOOKUP(E22,$B$1:$O$1,$B$4:$O$19,"Not Found")</f>
        <v>handle_tap_key</v>
      </c>
      <c r="F24" s="8"/>
      <c r="G24" s="8"/>
      <c r="H24" s="8" t="str" cm="1">
        <f t="array" ref="H24:H39">_xlfn.XLOOKUP(H22,$B$1:$O$1,$B$4:$O$19,"Not Found",0)</f>
        <v>handle_lower_key</v>
      </c>
      <c r="I24" s="8" t="str" cm="1">
        <f t="array" ref="I24:I39">_xlfn.XLOOKUP(I22,$B$1:$O$1,$B$4:$O$19,"Not Found",0)</f>
        <v>handle_tap_key</v>
      </c>
      <c r="J24" s="8"/>
      <c r="K24" s="8"/>
      <c r="L24" s="12" t="str" cm="1">
        <f t="array" ref="L24:L39">_xlfn.XLOOKUP(L22,$B$1:$O$1,$B$4:$O$19,"Not Found",0)</f>
        <v>handle_lower_key</v>
      </c>
      <c r="M24" s="12" t="str" cm="1">
        <f t="array" ref="M24:M39">_xlfn.XLOOKUP(M22,$B$1:$O$1,$B$4:$O$19,"Not Found",0)</f>
        <v>handle_tap_key</v>
      </c>
      <c r="N24" s="12" t="str" cm="1">
        <f t="array" ref="N24:N39">_xlfn.XLOOKUP(N22,$B$1:$O$1,$B$4:$O$19,"Not Found",0)</f>
        <v>handle_tap_key</v>
      </c>
      <c r="O24" s="15" t="str" cm="1">
        <f t="array" ref="O24">IFERROR(_xlfn.TAKE(_xlfn._xlws.FILTER(L24:N24,L24:N24&lt;&gt;0),,-1),"")</f>
        <v>handle_tap_key</v>
      </c>
      <c r="P24" s="8" t="str" cm="1">
        <f t="array" ref="P24:P39">_xlfn.XLOOKUP(P22,$B$1:$O$1,$B$4:$O$19,"Not Found",0)</f>
        <v>handle_lower_key</v>
      </c>
      <c r="Q24" s="8" t="str" cm="1">
        <f t="array" ref="Q24:Q39">_xlfn.XLOOKUP(Q22,$B$1:$O$1,$B$4:$O$19,"Not Found",0)</f>
        <v>handle_lower_key</v>
      </c>
      <c r="R24" s="8" t="str" cm="1">
        <f t="array" ref="R24:R39">_xlfn.XLOOKUP(R22,$B$1:$O$1,$B$4:$O$19,"Not Found",0)</f>
        <v>handle_tap_key</v>
      </c>
      <c r="S24" s="8" t="str" cm="1">
        <f t="array" ref="S24:S39">_xlfn.XLOOKUP(S22,$B$1:$O$1,$B$4:$O$19,"Not Found",0)</f>
        <v>handle_tap_key</v>
      </c>
      <c r="T24" s="15" t="str" cm="1">
        <f t="array" ref="T24">IFERROR(_xlfn.TAKE(_xlfn._xlws.FILTER(O24:S24,O24:S24&lt;&gt;0),,-1),"")</f>
        <v>handle_tap_key</v>
      </c>
      <c r="U24" s="8"/>
      <c r="V24" s="12" t="str" cm="1">
        <f t="array" ref="V24:V39">_xlfn.XLOOKUP(V22,$B$1:$O$1,$B$4:$O$19,"Not Found",0)</f>
        <v>handle_lower_key</v>
      </c>
      <c r="W24" s="12" t="str" cm="1">
        <f t="array" ref="W24:W39">_xlfn.XLOOKUP(W22,$B$1:$O$1,$B$4:$O$19,"Not Found",0)</f>
        <v>handle_tap_key</v>
      </c>
      <c r="X24" s="12" t="str" cm="1">
        <f t="array" ref="X24:X39">_xlfn.XLOOKUP(X22,$B$1:$O$1,$B$4:$O$19,"Not Found",0)</f>
        <v>handle_tap_key</v>
      </c>
      <c r="Y24" s="15" t="str" cm="1">
        <f t="array" ref="Y24">IFERROR(_xlfn.TAKE(_xlfn._xlws.FILTER(V24:X24,V24:X24&lt;&gt;0),,-1),"")</f>
        <v>handle_tap_key</v>
      </c>
      <c r="Z24" s="8" t="str" cm="1">
        <f t="array" ref="Z24:Z39">_xlfn.XLOOKUP(Z22,$B$1:$O$1,$B$4:$O$19,"Not Found",0)</f>
        <v>handle_lower_key</v>
      </c>
      <c r="AA24" s="8" t="str" cm="1">
        <f t="array" ref="AA24:AA39">_xlfn.XLOOKUP(AA22,$B$1:$O$1,$B$4:$O$19,"Not Found",0)</f>
        <v>handle_lower_key</v>
      </c>
      <c r="AB24" s="8" t="str" cm="1">
        <f t="array" ref="AB24:AB39">_xlfn.XLOOKUP(AB22,$B$1:$O$1,$B$4:$O$19,"Not Found",0)</f>
        <v>advanced_repeat</v>
      </c>
      <c r="AC24" s="8" t="str" cm="1">
        <f t="array" ref="AC24:AC39">_xlfn.XLOOKUP(AC22,$B$1:$O$1,$B$4:$O$19,"Not Found",0)</f>
        <v>handle_tap_key</v>
      </c>
      <c r="AD24" s="8" t="str" cm="1">
        <f t="array" ref="AD24:AD39">_xlfn.XLOOKUP(AD22,$B$1:$O$1,$B$4:$O$19,"Not Found",0)</f>
        <v>handle_tap_key</v>
      </c>
      <c r="AE24" s="15" t="str" cm="1">
        <f t="array" ref="AE24">IFERROR(_xlfn.TAKE(_xlfn._xlws.FILTER(Y24:AD24,Y24:AD24&lt;&gt;0),,-1),"")</f>
        <v>handle_tap_key</v>
      </c>
    </row>
    <row r="25" spans="1:31" ht="21">
      <c r="A25" s="3" t="s">
        <v>16</v>
      </c>
      <c r="B25" s="1" t="str">
        <v>-&gt;TRUE</v>
      </c>
      <c r="C25" s="1">
        <v>0</v>
      </c>
      <c r="D25" s="1" t="str">
        <v>-&gt;False</v>
      </c>
      <c r="E25" s="1">
        <v>0</v>
      </c>
      <c r="F25" s="1" t="str" cm="1">
        <f t="array" ref="F25">IFERROR(_xlfn.TAKE(_xlfn._xlws.FILTER(B25:E25,B25:E25&lt;&gt;0),,-1),"")</f>
        <v>-&gt;False</v>
      </c>
      <c r="G25" s="1"/>
      <c r="H25" s="1" t="str">
        <v>-&gt;TRUE</v>
      </c>
      <c r="I25" s="1" t="str">
        <v>-&gt;False</v>
      </c>
      <c r="J25" s="1" t="str" cm="1">
        <f t="array" ref="J25">IFERROR(_xlfn.TAKE(_xlfn._xlws.FILTER(G25:I25,G25:I25&lt;&gt;0),,-1),"")</f>
        <v>-&gt;False</v>
      </c>
      <c r="K25" s="1"/>
      <c r="L25" s="13" t="str">
        <v>-&gt;TRUE</v>
      </c>
      <c r="M25" s="13" t="str">
        <v>-&gt;False</v>
      </c>
      <c r="N25" s="13">
        <v>0</v>
      </c>
      <c r="O25" s="15" t="str" cm="1">
        <f t="array" ref="O25">IFERROR(_xlfn.TAKE(_xlfn._xlws.FILTER(L25:N25,L25:N25&lt;&gt;0),,-1),"")</f>
        <v>-&gt;False</v>
      </c>
      <c r="P25" s="1" t="str">
        <v>-&gt;TRUE</v>
      </c>
      <c r="Q25">
        <v>0</v>
      </c>
      <c r="R25" t="str">
        <v>-&gt;False</v>
      </c>
      <c r="S25">
        <v>0</v>
      </c>
      <c r="T25" s="15" t="str" cm="1">
        <f t="array" ref="T25">IFERROR(_xlfn.TAKE(_xlfn._xlws.FILTER(O25:S25,O25:S25&lt;&gt;0),,-1),"")</f>
        <v>-&gt;False</v>
      </c>
      <c r="V25" s="13" t="str">
        <v>-&gt;TRUE</v>
      </c>
      <c r="W25" s="13" t="str">
        <v>-&gt;False</v>
      </c>
      <c r="X25" s="13">
        <v>0</v>
      </c>
      <c r="Y25" s="15" t="str" cm="1">
        <f t="array" ref="Y25">IFERROR(_xlfn.TAKE(_xlfn._xlws.FILTER(V25:X25,V25:X25&lt;&gt;0),,-1),"")</f>
        <v>-&gt;False</v>
      </c>
      <c r="Z25" s="1" t="str">
        <v>-&gt;TRUE</v>
      </c>
      <c r="AA25">
        <v>0</v>
      </c>
      <c r="AB25">
        <v>0</v>
      </c>
      <c r="AC25" t="str">
        <v>-&gt;False</v>
      </c>
      <c r="AD25">
        <v>0</v>
      </c>
      <c r="AE25" s="15" t="str" cm="1">
        <f t="array" ref="AE25">IFERROR(_xlfn.TAKE(_xlfn._xlws.FILTER(Y25:AD25,Y25:AD25&lt;&gt;0),,-1),"")</f>
        <v>-&gt;False</v>
      </c>
    </row>
    <row r="26" spans="1:31" ht="21">
      <c r="A26" s="3" t="s">
        <v>21</v>
      </c>
      <c r="B26" s="1" t="str">
        <v>-&gt;Record</v>
      </c>
      <c r="C26" s="1">
        <v>0</v>
      </c>
      <c r="D26" s="1">
        <v>0</v>
      </c>
      <c r="E26" s="1">
        <v>0</v>
      </c>
      <c r="F26" s="1" t="str" cm="1">
        <f t="array" ref="F26">IFERROR(_xlfn.TAKE(_xlfn._xlws.FILTER(B26:E26,B26:E26&lt;&gt;0),,-1),"")</f>
        <v>-&gt;Record</v>
      </c>
      <c r="G26" s="1"/>
      <c r="H26" s="1" t="str">
        <v>-&gt;Record</v>
      </c>
      <c r="I26" s="1">
        <v>0</v>
      </c>
      <c r="J26" s="1" t="str" cm="1">
        <f t="array" ref="J26">IFERROR(_xlfn.TAKE(_xlfn._xlws.FILTER(G26:I26,G26:I26&lt;&gt;0),,-1),"")</f>
        <v>-&gt;Record</v>
      </c>
      <c r="K26" s="1"/>
      <c r="L26" s="13" t="str">
        <v>-&gt;Record</v>
      </c>
      <c r="M26" s="13">
        <v>0</v>
      </c>
      <c r="N26" s="13">
        <v>0</v>
      </c>
      <c r="O26" s="15" t="str" cm="1">
        <f t="array" ref="O26">IFERROR(_xlfn.TAKE(_xlfn._xlws.FILTER(L26:N26,L26:N26&lt;&gt;0),,-1),"")</f>
        <v>-&gt;Record</v>
      </c>
      <c r="P26" s="1" t="str">
        <v>-&gt;Record</v>
      </c>
      <c r="Q26">
        <v>0</v>
      </c>
      <c r="R26">
        <v>0</v>
      </c>
      <c r="S26">
        <v>0</v>
      </c>
      <c r="T26" s="15" t="str" cm="1">
        <f t="array" ref="T26">IFERROR(_xlfn.TAKE(_xlfn._xlws.FILTER(O26:S26,O26:S26&lt;&gt;0),,-1),"")</f>
        <v>-&gt;Record</v>
      </c>
      <c r="V26" s="13" t="str">
        <v>-&gt;Record</v>
      </c>
      <c r="W26" s="13">
        <v>0</v>
      </c>
      <c r="X26" s="13">
        <v>0</v>
      </c>
      <c r="Y26" s="15" t="str" cm="1">
        <f t="array" ref="Y26">IFERROR(_xlfn.TAKE(_xlfn._xlws.FILTER(V26:X26,V26:X26&lt;&gt;0),,-1),"")</f>
        <v>-&gt;Record</v>
      </c>
      <c r="Z26" s="1" t="str">
        <v>-&gt;Record</v>
      </c>
      <c r="AA26">
        <v>0</v>
      </c>
      <c r="AB26">
        <v>0</v>
      </c>
      <c r="AC26">
        <v>0</v>
      </c>
      <c r="AD26">
        <v>0</v>
      </c>
      <c r="AE26" s="15" t="str" cm="1">
        <f t="array" ref="AE26">IFERROR(_xlfn.TAKE(_xlfn._xlws.FILTER(Y26:AD26,Y26:AD26&lt;&gt;0),,-1),"")</f>
        <v>-&gt;Record</v>
      </c>
    </row>
    <row r="27" spans="1:31" ht="21">
      <c r="A27" s="3" t="s">
        <v>23</v>
      </c>
      <c r="B27" s="1">
        <v>0</v>
      </c>
      <c r="C27" s="1">
        <v>0</v>
      </c>
      <c r="D27" s="1" t="str">
        <v>-&gt;Record</v>
      </c>
      <c r="E27" s="1" t="str">
        <v>-&gt;Record</v>
      </c>
      <c r="F27" s="1" t="str" cm="1">
        <f t="array" ref="F27">IFERROR(_xlfn.TAKE(_xlfn._xlws.FILTER(B27:E27,B27:E27&lt;&gt;0),,-1),"")</f>
        <v>-&gt;Record</v>
      </c>
      <c r="G27" s="1"/>
      <c r="H27" s="1">
        <v>0</v>
      </c>
      <c r="I27" s="1" t="str">
        <v>-&gt;Record</v>
      </c>
      <c r="J27" s="1" t="str" cm="1">
        <f t="array" ref="J27">IFERROR(_xlfn.TAKE(_xlfn._xlws.FILTER(G27:I27,G27:I27&lt;&gt;0),,-1),"")</f>
        <v>-&gt;Record</v>
      </c>
      <c r="K27" s="1"/>
      <c r="L27" s="13">
        <v>0</v>
      </c>
      <c r="M27" s="13" t="str">
        <v>-&gt;Record</v>
      </c>
      <c r="N27" s="13" t="str">
        <v>-&gt;Record</v>
      </c>
      <c r="O27" s="15" t="str" cm="1">
        <f t="array" ref="O27">IFERROR(_xlfn.TAKE(_xlfn._xlws.FILTER(L27:N27,L27:N27&lt;&gt;0),,-1),"")</f>
        <v>-&gt;Record</v>
      </c>
      <c r="P27" s="1">
        <v>0</v>
      </c>
      <c r="Q27">
        <v>0</v>
      </c>
      <c r="R27" t="str">
        <v>-&gt;Record</v>
      </c>
      <c r="S27" t="str">
        <v>-&gt;Record</v>
      </c>
      <c r="T27" s="15" t="str" cm="1">
        <f t="array" ref="T27">IFERROR(_xlfn.TAKE(_xlfn._xlws.FILTER(O27:S27,O27:S27&lt;&gt;0),,-1),"")</f>
        <v>-&gt;Record</v>
      </c>
      <c r="V27" s="13">
        <v>0</v>
      </c>
      <c r="W27" s="13" t="str">
        <v>-&gt;Record</v>
      </c>
      <c r="X27" s="13" t="str">
        <v>-&gt;Record</v>
      </c>
      <c r="Y27" s="15" t="str" cm="1">
        <f t="array" ref="Y27">IFERROR(_xlfn.TAKE(_xlfn._xlws.FILTER(V27:X27,V27:X27&lt;&gt;0),,-1),"")</f>
        <v>-&gt;Record</v>
      </c>
      <c r="Z27" s="1">
        <v>0</v>
      </c>
      <c r="AA27">
        <v>0</v>
      </c>
      <c r="AB27">
        <v>0</v>
      </c>
      <c r="AC27" t="str">
        <v>-&gt;Record</v>
      </c>
      <c r="AD27" t="str">
        <v>-&gt;Record</v>
      </c>
      <c r="AE27" s="15" t="str" cm="1">
        <f t="array" ref="AE27">IFERROR(_xlfn.TAKE(_xlfn._xlws.FILTER(Y27:AD27,Y27:AD27&lt;&gt;0),,-1),"")</f>
        <v>-&gt;Record</v>
      </c>
    </row>
    <row r="28" spans="1:31" ht="21">
      <c r="A28" s="3" t="s">
        <v>24</v>
      </c>
      <c r="B28" s="1" t="str">
        <v>-&gt;False</v>
      </c>
      <c r="C28" s="1">
        <v>0</v>
      </c>
      <c r="D28" s="1">
        <v>0</v>
      </c>
      <c r="E28" s="1" t="str">
        <v>-&gt;True</v>
      </c>
      <c r="F28" s="1" t="str" cm="1">
        <f t="array" ref="F28">IFERROR(_xlfn.TAKE(_xlfn._xlws.FILTER(B28:E28,B28:E28&lt;&gt;0),,-1),"")</f>
        <v>-&gt;True</v>
      </c>
      <c r="G28" s="1"/>
      <c r="H28" s="1" t="str">
        <v>-&gt;False</v>
      </c>
      <c r="I28" s="1">
        <v>0</v>
      </c>
      <c r="J28" s="1" t="str" cm="1">
        <f t="array" ref="J28">IFERROR(_xlfn.TAKE(_xlfn._xlws.FILTER(G28:I28,G28:I28&lt;&gt;0),,-1),"")</f>
        <v>-&gt;False</v>
      </c>
      <c r="K28" s="1"/>
      <c r="L28" s="13" t="str">
        <v>-&gt;False</v>
      </c>
      <c r="M28" s="13">
        <v>0</v>
      </c>
      <c r="N28" s="13" t="str">
        <v>-&gt;True</v>
      </c>
      <c r="O28" s="15" t="str" cm="1">
        <f t="array" ref="O28">IFERROR(_xlfn.TAKE(_xlfn._xlws.FILTER(L28:N28,L28:N28&lt;&gt;0),,-1),"")</f>
        <v>-&gt;True</v>
      </c>
      <c r="P28" s="1" t="str">
        <v>-&gt;False</v>
      </c>
      <c r="Q28">
        <v>0</v>
      </c>
      <c r="R28">
        <v>0</v>
      </c>
      <c r="S28" t="str">
        <v>-&gt;True</v>
      </c>
      <c r="T28" s="15" t="str" cm="1">
        <f t="array" ref="T28">IFERROR(_xlfn.TAKE(_xlfn._xlws.FILTER(O28:S28,O28:S28&lt;&gt;0),,-1),"")</f>
        <v>-&gt;True</v>
      </c>
      <c r="V28" s="13" t="str">
        <v>-&gt;False</v>
      </c>
      <c r="W28" s="13">
        <v>0</v>
      </c>
      <c r="X28" s="13" t="str">
        <v>-&gt;True</v>
      </c>
      <c r="Y28" s="15" t="str" cm="1">
        <f t="array" ref="Y28">IFERROR(_xlfn.TAKE(_xlfn._xlws.FILTER(V28:X28,V28:X28&lt;&gt;0),,-1),"")</f>
        <v>-&gt;True</v>
      </c>
      <c r="Z28" s="1" t="str">
        <v>-&gt;False</v>
      </c>
      <c r="AA28">
        <v>0</v>
      </c>
      <c r="AB28">
        <v>0</v>
      </c>
      <c r="AC28">
        <v>0</v>
      </c>
      <c r="AD28">
        <v>0</v>
      </c>
      <c r="AE28" s="15" t="str" cm="1">
        <f t="array" ref="AE28">IFERROR(_xlfn.TAKE(_xlfn._xlws.FILTER(Y28:AD28,Y28:AD28&lt;&gt;0),,-1),"")</f>
        <v>-&gt;False</v>
      </c>
    </row>
    <row r="29" spans="1:31" ht="21">
      <c r="A29" s="3" t="s">
        <v>26</v>
      </c>
      <c r="B29" s="1">
        <v>0</v>
      </c>
      <c r="C29" s="1" t="str">
        <v>-&gt;False</v>
      </c>
      <c r="D29" s="1">
        <v>0</v>
      </c>
      <c r="E29" s="1" t="str">
        <v>-&gt;False</v>
      </c>
      <c r="F29" s="1" t="str" cm="1">
        <f t="array" ref="F29">IFERROR(_xlfn.TAKE(_xlfn._xlws.FILTER(B29:E29,B29:E29&lt;&gt;0),,-1),"")</f>
        <v>-&gt;False</v>
      </c>
      <c r="G29" s="1"/>
      <c r="H29" s="1">
        <v>0</v>
      </c>
      <c r="I29" s="1">
        <v>0</v>
      </c>
      <c r="J29" s="1" t="str" cm="1">
        <f t="array" ref="J29">IFERROR(_xlfn.TAKE(_xlfn._xlws.FILTER(G29:I29,G29:I29&lt;&gt;0),,-1),"")</f>
        <v/>
      </c>
      <c r="K29" s="1"/>
      <c r="L29" s="13">
        <v>0</v>
      </c>
      <c r="M29" s="13">
        <v>0</v>
      </c>
      <c r="N29" s="13" t="str">
        <v>-&gt;False</v>
      </c>
      <c r="O29" s="15" t="str" cm="1">
        <f t="array" ref="O29">IFERROR(_xlfn.TAKE(_xlfn._xlws.FILTER(L29:N29,L29:N29&lt;&gt;0),,-1),"")</f>
        <v>-&gt;False</v>
      </c>
      <c r="P29" s="1">
        <v>0</v>
      </c>
      <c r="Q29" t="str">
        <v>-&gt;True</v>
      </c>
      <c r="R29">
        <v>0</v>
      </c>
      <c r="S29" t="str">
        <v>-&gt;False</v>
      </c>
      <c r="T29" s="15" t="str" cm="1">
        <f t="array" ref="T29">IFERROR(_xlfn.TAKE(_xlfn._xlws.FILTER(O29:S29,O29:S29&lt;&gt;0),,-1),"")</f>
        <v>-&gt;False</v>
      </c>
      <c r="V29" s="13">
        <v>0</v>
      </c>
      <c r="W29" s="13">
        <v>0</v>
      </c>
      <c r="X29" s="13" t="str">
        <v>-&gt;False</v>
      </c>
      <c r="Y29" s="15" t="str" cm="1">
        <f t="array" ref="Y29">IFERROR(_xlfn.TAKE(_xlfn._xlws.FILTER(V29:X29,V29:X29&lt;&gt;0),,-1),"")</f>
        <v>-&gt;False</v>
      </c>
      <c r="Z29" s="1">
        <v>0</v>
      </c>
      <c r="AA29" t="str">
        <v>-&gt;True</v>
      </c>
      <c r="AB29" t="str">
        <v>-&gt;False</v>
      </c>
      <c r="AC29">
        <v>0</v>
      </c>
      <c r="AD29">
        <v>0</v>
      </c>
      <c r="AE29" s="15" t="str" cm="1">
        <f t="array" ref="AE29">IFERROR(_xlfn.TAKE(_xlfn._xlws.FILTER(Y29:AD29,Y29:AD29&lt;&gt;0),,-1),"")</f>
        <v>-&gt;False</v>
      </c>
    </row>
    <row r="30" spans="1:31" s="20" customFormat="1" ht="21">
      <c r="A30" s="16" t="s">
        <v>27</v>
      </c>
      <c r="B30" s="17" t="str">
        <v>-&gt;False</v>
      </c>
      <c r="C30" s="17">
        <v>0</v>
      </c>
      <c r="D30" s="17">
        <v>0</v>
      </c>
      <c r="E30" s="17">
        <v>0</v>
      </c>
      <c r="F30" s="17" t="str" cm="1">
        <f t="array" ref="F30">IFERROR(_xlfn.TAKE(_xlfn._xlws.FILTER(B30:E30,B30:E30&lt;&gt;0),,-1),"")</f>
        <v>-&gt;False</v>
      </c>
      <c r="G30" s="17"/>
      <c r="H30" s="17" t="str">
        <v>-&gt;False</v>
      </c>
      <c r="I30" s="17">
        <v>0</v>
      </c>
      <c r="J30" s="17" t="str" cm="1">
        <f t="array" ref="J30">IFERROR(_xlfn.TAKE(_xlfn._xlws.FILTER(G30:I30,G30:I30&lt;&gt;0),,-1),"")</f>
        <v>-&gt;False</v>
      </c>
      <c r="K30" s="17"/>
      <c r="L30" s="18" t="str">
        <v>-&gt;False</v>
      </c>
      <c r="M30" s="18">
        <v>0</v>
      </c>
      <c r="N30" s="18">
        <v>0</v>
      </c>
      <c r="O30" s="19" t="str" cm="1">
        <f t="array" ref="O30">IFERROR(_xlfn.TAKE(_xlfn._xlws.FILTER(L30:N30,L30:N30&lt;&gt;0),,-1),"")</f>
        <v>-&gt;False</v>
      </c>
      <c r="P30" s="17" t="str">
        <v>-&gt;False</v>
      </c>
      <c r="Q30" s="20">
        <v>0</v>
      </c>
      <c r="R30" s="20">
        <v>0</v>
      </c>
      <c r="S30" s="20">
        <v>0</v>
      </c>
      <c r="T30" s="19" t="str" cm="1">
        <f t="array" ref="T30">IFERROR(_xlfn.TAKE(_xlfn._xlws.FILTER(O30:S30,O30:S30&lt;&gt;0),,-1),"")</f>
        <v>-&gt;False</v>
      </c>
      <c r="V30" s="18" t="str">
        <v>-&gt;False</v>
      </c>
      <c r="W30" s="18">
        <v>0</v>
      </c>
      <c r="X30" s="18">
        <v>0</v>
      </c>
      <c r="Y30" s="19" t="str" cm="1">
        <f t="array" ref="Y30">IFERROR(_xlfn.TAKE(_xlfn._xlws.FILTER(V30:X30,V30:X30&lt;&gt;0),,-1),"")</f>
        <v>-&gt;False</v>
      </c>
      <c r="Z30" s="17" t="str">
        <v>-&gt;False</v>
      </c>
      <c r="AA30" s="20">
        <v>0</v>
      </c>
      <c r="AB30" s="20" t="str">
        <v>-&gt;True</v>
      </c>
      <c r="AC30" s="20">
        <v>0</v>
      </c>
      <c r="AD30" s="20">
        <v>0</v>
      </c>
      <c r="AE30" s="19" t="str" cm="1">
        <f t="array" ref="AE30">IFERROR(_xlfn.TAKE(_xlfn._xlws.FILTER(Y30:AD30,Y30:AD30&lt;&gt;0),,-1),"")</f>
        <v>-&gt;True</v>
      </c>
    </row>
    <row r="31" spans="1:31" ht="21">
      <c r="A31" s="3" t="s">
        <v>28</v>
      </c>
      <c r="B31" s="1" t="str">
        <v>-&gt;True</v>
      </c>
      <c r="C31" s="1">
        <v>0</v>
      </c>
      <c r="D31" s="1" t="str">
        <v>-&gt;False</v>
      </c>
      <c r="E31" s="1">
        <v>0</v>
      </c>
      <c r="F31" s="1" t="str" cm="1">
        <f t="array" ref="F31">IFERROR(_xlfn.TAKE(_xlfn._xlws.FILTER(B31:E31,B31:E31&lt;&gt;0),,-1),"")</f>
        <v>-&gt;False</v>
      </c>
      <c r="G31" s="1"/>
      <c r="H31" s="1" t="str">
        <v>-&gt;True</v>
      </c>
      <c r="I31" s="1" t="str">
        <v>-&gt;False</v>
      </c>
      <c r="J31" s="1" t="str" cm="1">
        <f t="array" ref="J31">IFERROR(_xlfn.TAKE(_xlfn._xlws.FILTER(G31:I31,G31:I31&lt;&gt;0),,-1),"")</f>
        <v>-&gt;False</v>
      </c>
      <c r="K31" s="1"/>
      <c r="L31" s="13" t="str">
        <v>-&gt;True</v>
      </c>
      <c r="M31" s="13" t="str">
        <v>-&gt;False</v>
      </c>
      <c r="N31" s="13">
        <v>0</v>
      </c>
      <c r="O31" s="15" t="str" cm="1">
        <f t="array" ref="O31">IFERROR(_xlfn.TAKE(_xlfn._xlws.FILTER(L31:N31,L31:N31&lt;&gt;0),,-1),"")</f>
        <v>-&gt;False</v>
      </c>
      <c r="P31" s="1" t="str">
        <v>-&gt;True</v>
      </c>
      <c r="Q31">
        <v>0</v>
      </c>
      <c r="R31" t="str">
        <v>-&gt;False</v>
      </c>
      <c r="S31">
        <v>0</v>
      </c>
      <c r="T31" s="15" t="str" cm="1">
        <f t="array" ref="T31">IFERROR(_xlfn.TAKE(_xlfn._xlws.FILTER(O31:S31,O31:S31&lt;&gt;0),,-1),"")</f>
        <v>-&gt;False</v>
      </c>
      <c r="V31" s="13" t="str">
        <v>-&gt;True</v>
      </c>
      <c r="W31" s="13" t="str">
        <v>-&gt;False</v>
      </c>
      <c r="X31" s="13">
        <v>0</v>
      </c>
      <c r="Y31" s="15" t="str" cm="1">
        <f t="array" ref="Y31">IFERROR(_xlfn.TAKE(_xlfn._xlws.FILTER(V31:X31,V31:X31&lt;&gt;0),,-1),"")</f>
        <v>-&gt;False</v>
      </c>
      <c r="Z31" s="1" t="str">
        <v>-&gt;True</v>
      </c>
      <c r="AA31">
        <v>0</v>
      </c>
      <c r="AB31">
        <v>0</v>
      </c>
      <c r="AC31" t="str">
        <v>-&gt;False</v>
      </c>
      <c r="AD31">
        <v>0</v>
      </c>
      <c r="AE31" s="15" t="str" cm="1">
        <f t="array" ref="AE31">IFERROR(_xlfn.TAKE(_xlfn._xlws.FILTER(Y31:AD31,Y31:AD31&lt;&gt;0),,-1),"")</f>
        <v>-&gt;False</v>
      </c>
    </row>
    <row r="32" spans="1:31" ht="21">
      <c r="A32" s="3" t="s">
        <v>29</v>
      </c>
      <c r="B32" s="1" t="str">
        <v>-&gt;True(except)</v>
      </c>
      <c r="C32" s="1">
        <v>0</v>
      </c>
      <c r="D32" s="1" t="str">
        <v>-&gt;True(except)</v>
      </c>
      <c r="E32" s="1">
        <v>0</v>
      </c>
      <c r="F32" s="1" t="str" cm="1">
        <f t="array" ref="F32">IFERROR(_xlfn.TAKE(_xlfn._xlws.FILTER(B32:E32,B32:E32&lt;&gt;0),,-1),"")</f>
        <v>-&gt;True(except)</v>
      </c>
      <c r="G32" s="1"/>
      <c r="H32" s="1" t="str">
        <v>-&gt;True(except)</v>
      </c>
      <c r="I32" s="1" t="str">
        <v>-&gt;True(except)</v>
      </c>
      <c r="J32" s="1" t="str" cm="1">
        <f t="array" ref="J32">IFERROR(_xlfn.TAKE(_xlfn._xlws.FILTER(G32:I32,G32:I32&lt;&gt;0),,-1),"")</f>
        <v>-&gt;True(except)</v>
      </c>
      <c r="K32" s="1"/>
      <c r="L32" s="13" t="str">
        <v>-&gt;True(except)</v>
      </c>
      <c r="M32" s="13" t="str">
        <v>-&gt;True(except)</v>
      </c>
      <c r="N32" s="13">
        <v>0</v>
      </c>
      <c r="O32" s="15" t="str" cm="1">
        <f t="array" ref="O32">IFERROR(_xlfn.TAKE(_xlfn._xlws.FILTER(L32:N32,L32:N32&lt;&gt;0),,-1),"")</f>
        <v>-&gt;True(except)</v>
      </c>
      <c r="P32" s="1" t="str">
        <v>-&gt;True(except)</v>
      </c>
      <c r="Q32">
        <v>0</v>
      </c>
      <c r="R32" t="str">
        <v>-&gt;True(except)</v>
      </c>
      <c r="S32">
        <v>0</v>
      </c>
      <c r="T32" s="15" t="str" cm="1">
        <f t="array" ref="T32">IFERROR(_xlfn.TAKE(_xlfn._xlws.FILTER(O32:S32,O32:S32&lt;&gt;0),,-1),"")</f>
        <v>-&gt;True(except)</v>
      </c>
      <c r="V32" s="13" t="str">
        <v>-&gt;True(except)</v>
      </c>
      <c r="W32" s="13" t="str">
        <v>-&gt;True(except)</v>
      </c>
      <c r="X32" s="13">
        <v>0</v>
      </c>
      <c r="Y32" s="15" t="str" cm="1">
        <f t="array" ref="Y32">IFERROR(_xlfn.TAKE(_xlfn._xlws.FILTER(V32:X32,V32:X32&lt;&gt;0),,-1),"")</f>
        <v>-&gt;True(except)</v>
      </c>
      <c r="Z32" s="1" t="str">
        <v>-&gt;True(except)</v>
      </c>
      <c r="AA32">
        <v>0</v>
      </c>
      <c r="AB32">
        <v>0</v>
      </c>
      <c r="AC32" t="str">
        <v>-&gt;True(except)</v>
      </c>
      <c r="AD32">
        <v>0</v>
      </c>
      <c r="AE32" s="15" t="str" cm="1">
        <f t="array" ref="AE32">IFERROR(_xlfn.TAKE(_xlfn._xlws.FILTER(Y32:AD32,Y32:AD32&lt;&gt;0),,-1),"")</f>
        <v>-&gt;True(except)</v>
      </c>
    </row>
    <row r="33" spans="1:31" ht="21">
      <c r="A33" s="1"/>
      <c r="B33" s="1">
        <v>0</v>
      </c>
      <c r="C33" s="1">
        <v>0</v>
      </c>
      <c r="D33" s="1">
        <v>0</v>
      </c>
      <c r="E33" s="1">
        <v>0</v>
      </c>
      <c r="F33" s="1" t="str" cm="1">
        <f t="array" ref="F33">IFERROR(_xlfn.TAKE(_xlfn._xlws.FILTER(B33:E33,B33:E33&lt;&gt;0),,-1),"")</f>
        <v/>
      </c>
      <c r="G33" s="1"/>
      <c r="H33" s="1">
        <v>0</v>
      </c>
      <c r="I33" s="1">
        <v>0</v>
      </c>
      <c r="J33" s="1" t="str" cm="1">
        <f t="array" ref="J33">IFERROR(_xlfn.TAKE(_xlfn._xlws.FILTER(G33:I33,G33:I33&lt;&gt;0),,-1),"")</f>
        <v/>
      </c>
      <c r="K33" s="1"/>
      <c r="L33" s="13">
        <v>0</v>
      </c>
      <c r="M33" s="13">
        <v>0</v>
      </c>
      <c r="N33" s="13">
        <v>0</v>
      </c>
      <c r="O33" s="15" t="str" cm="1">
        <f t="array" ref="O33">IFERROR(_xlfn.TAKE(_xlfn._xlws.FILTER(L33:N33,L33:N33&lt;&gt;0),,-1),"")</f>
        <v/>
      </c>
      <c r="P33" s="1">
        <v>0</v>
      </c>
      <c r="Q33">
        <v>0</v>
      </c>
      <c r="R33">
        <v>0</v>
      </c>
      <c r="S33">
        <v>0</v>
      </c>
      <c r="T33" s="15" t="str" cm="1">
        <f t="array" ref="T33">IFERROR(_xlfn.TAKE(_xlfn._xlws.FILTER(O33:S33,O33:S33&lt;&gt;0),,-1),"")</f>
        <v/>
      </c>
      <c r="V33" s="13">
        <v>0</v>
      </c>
      <c r="W33" s="13">
        <v>0</v>
      </c>
      <c r="X33" s="13">
        <v>0</v>
      </c>
      <c r="Y33" s="15" t="str" cm="1">
        <f t="array" ref="Y33">IFERROR(_xlfn.TAKE(_xlfn._xlws.FILTER(V33:X33,V33:X33&lt;&gt;0),,-1),"")</f>
        <v/>
      </c>
      <c r="Z33" s="1">
        <v>0</v>
      </c>
      <c r="AA33">
        <v>0</v>
      </c>
      <c r="AB33">
        <v>0</v>
      </c>
      <c r="AC33">
        <v>0</v>
      </c>
      <c r="AD33">
        <v>0</v>
      </c>
      <c r="AE33" s="15" t="str" cm="1">
        <f t="array" ref="AE33">IFERROR(_xlfn.TAKE(_xlfn._xlws.FILTER(Y33:AD33,Y33:AD33&lt;&gt;0),,-1),"")</f>
        <v/>
      </c>
    </row>
    <row r="34" spans="1:31" ht="21">
      <c r="A34" s="3" t="s">
        <v>31</v>
      </c>
      <c r="B34" s="1" t="str">
        <v>-&gt;_LOWER</v>
      </c>
      <c r="C34" s="1">
        <v>0</v>
      </c>
      <c r="D34" s="1" t="str">
        <v>_LOWER-&gt;</v>
      </c>
      <c r="E34" s="1">
        <v>0</v>
      </c>
      <c r="F34" s="1" t="str" cm="1">
        <f t="array" ref="F34">IFERROR(_xlfn.TAKE(_xlfn._xlws.FILTER(B34:E34,B34:E34&lt;&gt;0),,-1),"")</f>
        <v>_LOWER-&gt;</v>
      </c>
      <c r="G34" s="1"/>
      <c r="H34" s="1" t="str">
        <v>-&gt;_LOWER</v>
      </c>
      <c r="I34" s="1" t="str">
        <v>_LOWER-&gt;</v>
      </c>
      <c r="J34" s="1" t="str" cm="1">
        <f t="array" ref="J34">IFERROR(_xlfn.TAKE(_xlfn._xlws.FILTER(G34:I34,G34:I34&lt;&gt;0),,-1),"")</f>
        <v>_LOWER-&gt;</v>
      </c>
      <c r="K34" s="1"/>
      <c r="L34" s="13" t="str">
        <v>-&gt;_LOWER</v>
      </c>
      <c r="M34" s="13" t="str">
        <v>_LOWER-&gt;</v>
      </c>
      <c r="N34" s="13">
        <v>0</v>
      </c>
      <c r="O34" s="15" t="str" cm="1">
        <f t="array" ref="O34">IFERROR(_xlfn.TAKE(_xlfn._xlws.FILTER(L34:N34,L34:N34&lt;&gt;0),,-1),"")</f>
        <v>_LOWER-&gt;</v>
      </c>
      <c r="P34" s="1" t="str">
        <v>-&gt;_LOWER</v>
      </c>
      <c r="Q34">
        <v>0</v>
      </c>
      <c r="R34" t="str">
        <v>_LOWER-&gt;</v>
      </c>
      <c r="S34">
        <v>0</v>
      </c>
      <c r="T34" s="15" t="str" cm="1">
        <f t="array" ref="T34">IFERROR(_xlfn.TAKE(_xlfn._xlws.FILTER(O34:S34,O34:S34&lt;&gt;0),,-1),"")</f>
        <v>_LOWER-&gt;</v>
      </c>
      <c r="V34" s="13" t="str">
        <v>-&gt;_LOWER</v>
      </c>
      <c r="W34" s="13" t="str">
        <v>_LOWER-&gt;</v>
      </c>
      <c r="X34" s="13">
        <v>0</v>
      </c>
      <c r="Y34" s="15" t="str" cm="1">
        <f t="array" ref="Y34">IFERROR(_xlfn.TAKE(_xlfn._xlws.FILTER(V34:X34,V34:X34&lt;&gt;0),,-1),"")</f>
        <v>_LOWER-&gt;</v>
      </c>
      <c r="Z34" s="1" t="str">
        <v>-&gt;_LOWER</v>
      </c>
      <c r="AA34">
        <v>0</v>
      </c>
      <c r="AB34">
        <v>0</v>
      </c>
      <c r="AC34" t="str">
        <v>_LOWER-&gt;</v>
      </c>
      <c r="AD34">
        <v>0</v>
      </c>
      <c r="AE34" s="15" t="str" cm="1">
        <f t="array" ref="AE34">IFERROR(_xlfn.TAKE(_xlfn._xlws.FILTER(Y34:AD34,Y34:AD34&lt;&gt;0),,-1),"")</f>
        <v>_LOWER-&gt;</v>
      </c>
    </row>
    <row r="35" spans="1:31" ht="21">
      <c r="A35" s="1"/>
      <c r="B35" s="1">
        <v>0</v>
      </c>
      <c r="C35" s="1">
        <v>0</v>
      </c>
      <c r="D35" s="1">
        <v>0</v>
      </c>
      <c r="E35" s="1">
        <v>0</v>
      </c>
      <c r="F35" s="1" t="str" cm="1">
        <f t="array" ref="F35">IFERROR(_xlfn.TAKE(_xlfn._xlws.FILTER(B35:E35,B35:E35&lt;&gt;0),,-1),"")</f>
        <v/>
      </c>
      <c r="G35" s="1"/>
      <c r="H35" s="1">
        <v>0</v>
      </c>
      <c r="I35" s="1">
        <v>0</v>
      </c>
      <c r="J35" s="1" t="str" cm="1">
        <f t="array" ref="J35">IFERROR(_xlfn.TAKE(_xlfn._xlws.FILTER(G35:I35,G35:I35&lt;&gt;0),,-1),"")</f>
        <v/>
      </c>
      <c r="K35" s="1"/>
      <c r="L35" s="13">
        <v>0</v>
      </c>
      <c r="M35" s="13">
        <v>0</v>
      </c>
      <c r="N35" s="13">
        <v>0</v>
      </c>
      <c r="O35" s="15" t="str" cm="1">
        <f t="array" ref="O35">IFERROR(_xlfn.TAKE(_xlfn._xlws.FILTER(L35:N35,L35:N35&lt;&gt;0),,-1),"")</f>
        <v/>
      </c>
      <c r="P35" s="1">
        <v>0</v>
      </c>
      <c r="Q35">
        <v>0</v>
      </c>
      <c r="R35">
        <v>0</v>
      </c>
      <c r="S35">
        <v>0</v>
      </c>
      <c r="T35" s="15" t="str" cm="1">
        <f t="array" ref="T35">IFERROR(_xlfn.TAKE(_xlfn._xlws.FILTER(O35:S35,O35:S35&lt;&gt;0),,-1),"")</f>
        <v/>
      </c>
      <c r="V35" s="13">
        <v>0</v>
      </c>
      <c r="W35" s="13">
        <v>0</v>
      </c>
      <c r="X35" s="13">
        <v>0</v>
      </c>
      <c r="Y35" s="15" t="str" cm="1">
        <f t="array" ref="Y35">IFERROR(_xlfn.TAKE(_xlfn._xlws.FILTER(V35:X35,V35:X35&lt;&gt;0),,-1),"")</f>
        <v/>
      </c>
      <c r="Z35" s="1">
        <v>0</v>
      </c>
      <c r="AA35">
        <v>0</v>
      </c>
      <c r="AB35">
        <v>0</v>
      </c>
      <c r="AC35">
        <v>0</v>
      </c>
      <c r="AD35">
        <v>0</v>
      </c>
      <c r="AE35" s="15" t="str" cm="1">
        <f t="array" ref="AE35">IFERROR(_xlfn.TAKE(_xlfn._xlws.FILTER(Y35:AD35,Y35:AD35&lt;&gt;0),,-1),"")</f>
        <v/>
      </c>
    </row>
    <row r="36" spans="1:31" ht="21">
      <c r="A36" s="3" t="s">
        <v>35</v>
      </c>
      <c r="B36" s="1">
        <v>0</v>
      </c>
      <c r="C36" s="1">
        <v>0</v>
      </c>
      <c r="D36" s="1">
        <v>0</v>
      </c>
      <c r="E36" s="1">
        <v>0</v>
      </c>
      <c r="F36" s="1" t="str" cm="1">
        <f t="array" ref="F36">IFERROR(_xlfn.TAKE(_xlfn._xlws.FILTER(B36:E36,B36:E36&lt;&gt;0),,-1),"")</f>
        <v/>
      </c>
      <c r="G36" s="1"/>
      <c r="H36" s="1">
        <v>0</v>
      </c>
      <c r="I36" s="1">
        <v>0</v>
      </c>
      <c r="J36" s="1" t="str" cm="1">
        <f t="array" ref="J36">IFERROR(_xlfn.TAKE(_xlfn._xlws.FILTER(G36:I36,G36:I36&lt;&gt;0),,-1),"")</f>
        <v/>
      </c>
      <c r="K36" s="1"/>
      <c r="L36" s="13">
        <v>0</v>
      </c>
      <c r="M36" s="13">
        <v>0</v>
      </c>
      <c r="N36" s="13">
        <v>0</v>
      </c>
      <c r="O36" s="15" t="str" cm="1">
        <f t="array" ref="O36">IFERROR(_xlfn.TAKE(_xlfn._xlws.FILTER(L36:N36,L36:N36&lt;&gt;0),,-1),"")</f>
        <v/>
      </c>
      <c r="P36" s="1">
        <v>0</v>
      </c>
      <c r="Q36">
        <v>0</v>
      </c>
      <c r="R36">
        <v>0</v>
      </c>
      <c r="S36">
        <v>0</v>
      </c>
      <c r="T36" s="15" t="str" cm="1">
        <f t="array" ref="T36">IFERROR(_xlfn.TAKE(_xlfn._xlws.FILTER(O36:S36,O36:S36&lt;&gt;0),,-1),"")</f>
        <v/>
      </c>
      <c r="V36" s="13">
        <v>0</v>
      </c>
      <c r="W36" s="13">
        <v>0</v>
      </c>
      <c r="X36" s="13">
        <v>0</v>
      </c>
      <c r="Y36" s="15" t="str" cm="1">
        <f t="array" ref="Y36">IFERROR(_xlfn.TAKE(_xlfn._xlws.FILTER(V36:X36,V36:X36&lt;&gt;0),,-1),"")</f>
        <v/>
      </c>
      <c r="Z36" s="1">
        <v>0</v>
      </c>
      <c r="AA36">
        <v>0</v>
      </c>
      <c r="AB36" t="str">
        <v>-&gt;Unregister</v>
      </c>
      <c r="AC36">
        <v>0</v>
      </c>
      <c r="AD36">
        <v>0</v>
      </c>
      <c r="AE36" s="15" t="str" cm="1">
        <f t="array" ref="AE36">IFERROR(_xlfn.TAKE(_xlfn._xlws.FILTER(Y36:AD36,Y36:AD36&lt;&gt;0),,-1),"")</f>
        <v>-&gt;Unregister</v>
      </c>
    </row>
    <row r="37" spans="1:31" ht="24">
      <c r="A37" s="3" t="s">
        <v>37</v>
      </c>
      <c r="B37">
        <v>0</v>
      </c>
      <c r="C37">
        <v>0</v>
      </c>
      <c r="D37">
        <v>0</v>
      </c>
      <c r="E37" t="str">
        <v>-&gt;TAP</v>
      </c>
      <c r="F37" s="1" t="str" cm="1">
        <f t="array" ref="F37">IFERROR(_xlfn.TAKE(_xlfn._xlws.FILTER(B37:E37,B37:E37&lt;&gt;0),,-1),"")</f>
        <v>-&gt;TAP</v>
      </c>
      <c r="H37">
        <v>0</v>
      </c>
      <c r="I37">
        <v>0</v>
      </c>
      <c r="J37" s="1" t="str" cm="1">
        <f t="array" ref="J37">IFERROR(_xlfn.TAKE(_xlfn._xlws.FILTER(G37:I37,G37:I37&lt;&gt;0),,-1),"")</f>
        <v/>
      </c>
      <c r="L37" s="14">
        <v>0</v>
      </c>
      <c r="M37" s="14">
        <v>0</v>
      </c>
      <c r="N37" s="14" t="str">
        <v>-&gt;TAP</v>
      </c>
      <c r="O37" s="15" t="str" cm="1">
        <f t="array" ref="O37">IFERROR(_xlfn.TAKE(_xlfn._xlws.FILTER(L37:N37,L37:N37&lt;&gt;0),,-1),"")</f>
        <v>-&gt;TAP</v>
      </c>
      <c r="P37">
        <v>0</v>
      </c>
      <c r="Q37">
        <v>0</v>
      </c>
      <c r="R37">
        <v>0</v>
      </c>
      <c r="S37" t="str">
        <v>-&gt;TAP</v>
      </c>
      <c r="T37" s="15" t="str" cm="1">
        <f t="array" ref="T37">IFERROR(_xlfn.TAKE(_xlfn._xlws.FILTER(O37:S37,O37:S37&lt;&gt;0),,-1),"")</f>
        <v>-&gt;TAP</v>
      </c>
      <c r="V37" s="14">
        <v>0</v>
      </c>
      <c r="W37" s="14">
        <v>0</v>
      </c>
      <c r="X37" s="14" t="str">
        <v>-&gt;TAP</v>
      </c>
      <c r="Y37" s="15" t="str" cm="1">
        <f t="array" ref="Y37">IFERROR(_xlfn.TAKE(_xlfn._xlws.FILTER(V37:X37,V37:X37&lt;&gt;0),,-1),"")</f>
        <v>-&gt;TAP</v>
      </c>
      <c r="Z37">
        <v>0</v>
      </c>
      <c r="AA37">
        <v>0</v>
      </c>
      <c r="AB37" t="str">
        <v>-&gt;reigister</v>
      </c>
      <c r="AC37">
        <v>0</v>
      </c>
      <c r="AD37">
        <v>0</v>
      </c>
      <c r="AE37" s="15" t="str" cm="1">
        <f t="array" ref="AE37">IFERROR(_xlfn.TAKE(_xlfn._xlws.FILTER(Y37:AD37,Y37:AD37&lt;&gt;0),,-1),"")</f>
        <v>-&gt;reigister</v>
      </c>
    </row>
    <row r="38" spans="1:31" ht="24">
      <c r="B38">
        <v>0</v>
      </c>
      <c r="C38">
        <v>0</v>
      </c>
      <c r="D38">
        <v>0</v>
      </c>
      <c r="E38">
        <v>0</v>
      </c>
      <c r="F38" s="1" t="str" cm="1">
        <f t="array" ref="F38">IFERROR(_xlfn.TAKE(_xlfn._xlws.FILTER(B38:E38,B38:E38&lt;&gt;0),,-1),"")</f>
        <v/>
      </c>
      <c r="H38">
        <v>0</v>
      </c>
      <c r="I38">
        <v>0</v>
      </c>
      <c r="J38" s="1" t="str" cm="1">
        <f t="array" ref="J38">IFERROR(_xlfn.TAKE(_xlfn._xlws.FILTER(G38:I38,G38:I38&lt;&gt;0),,-1),"")</f>
        <v/>
      </c>
      <c r="L38" s="14">
        <v>0</v>
      </c>
      <c r="M38" s="14">
        <v>0</v>
      </c>
      <c r="N38" s="14">
        <v>0</v>
      </c>
      <c r="O38" s="15" t="str" cm="1">
        <f t="array" ref="O38">IFERROR(_xlfn.TAKE(_xlfn._xlws.FILTER(L38:N38,L38:N38&lt;&gt;0),,-1),"")</f>
        <v/>
      </c>
      <c r="P38">
        <v>0</v>
      </c>
      <c r="Q38">
        <v>0</v>
      </c>
      <c r="R38">
        <v>0</v>
      </c>
      <c r="S38">
        <v>0</v>
      </c>
      <c r="T38" s="15" t="str" cm="1">
        <f t="array" ref="T38">IFERROR(_xlfn.TAKE(_xlfn._xlws.FILTER(O38:S38,O38:S38&lt;&gt;0),,-1),"")</f>
        <v/>
      </c>
      <c r="V38" s="14">
        <v>0</v>
      </c>
      <c r="W38" s="14">
        <v>0</v>
      </c>
      <c r="X38" s="14">
        <v>0</v>
      </c>
      <c r="Y38" s="15" t="str" cm="1">
        <f t="array" ref="Y38">IFERROR(_xlfn.TAKE(_xlfn._xlws.FILTER(V38:X38,V38:X38&lt;&gt;0),,-1),"")</f>
        <v/>
      </c>
      <c r="Z38">
        <v>0</v>
      </c>
      <c r="AA38">
        <v>0</v>
      </c>
      <c r="AB38">
        <v>0</v>
      </c>
      <c r="AC38">
        <v>0</v>
      </c>
      <c r="AD38">
        <v>0</v>
      </c>
      <c r="AE38" s="15" t="str" cm="1">
        <f t="array" ref="AE38">IFERROR(_xlfn.TAKE(_xlfn._xlws.FILTER(Y38:AD38,Y38:AD38&lt;&gt;0),,-1),"")</f>
        <v/>
      </c>
    </row>
    <row r="39" spans="1:31" ht="24">
      <c r="B39">
        <v>0</v>
      </c>
      <c r="C39">
        <v>0</v>
      </c>
      <c r="D39">
        <v>0</v>
      </c>
      <c r="E39">
        <v>0</v>
      </c>
      <c r="F39" s="1" t="str" cm="1">
        <f t="array" ref="F39">IFERROR(_xlfn.TAKE(_xlfn._xlws.FILTER(B39:E39,B39:E39&lt;&gt;0),,-1),"")</f>
        <v/>
      </c>
      <c r="H39">
        <v>0</v>
      </c>
      <c r="I39">
        <v>0</v>
      </c>
      <c r="J39" s="1" t="str" cm="1">
        <f t="array" ref="J39">IFERROR(_xlfn.TAKE(_xlfn._xlws.FILTER(G39:I39,G39:I39&lt;&gt;0),,-1),"")</f>
        <v/>
      </c>
      <c r="L39" s="14">
        <v>0</v>
      </c>
      <c r="M39" s="14">
        <v>0</v>
      </c>
      <c r="N39" s="14">
        <v>0</v>
      </c>
      <c r="O39" s="15" t="str" cm="1">
        <f t="array" ref="O39">IFERROR(_xlfn.TAKE(_xlfn._xlws.FILTER(L39:N39,L39:N39&lt;&gt;0),,-1),"")</f>
        <v/>
      </c>
      <c r="P39">
        <v>0</v>
      </c>
      <c r="Q39">
        <v>0</v>
      </c>
      <c r="R39">
        <v>0</v>
      </c>
      <c r="S39">
        <v>0</v>
      </c>
      <c r="T39" s="15" t="str" cm="1">
        <f t="array" ref="T39">IFERROR(_xlfn.TAKE(_xlfn._xlws.FILTER(O39:S39,O39:S39&lt;&gt;0),,-1),"")</f>
        <v/>
      </c>
      <c r="V39" s="14">
        <v>0</v>
      </c>
      <c r="W39" s="14">
        <v>0</v>
      </c>
      <c r="X39" s="14">
        <v>0</v>
      </c>
      <c r="Y39" s="15" t="str" cm="1">
        <f t="array" ref="Y39">IFERROR(_xlfn.TAKE(_xlfn._xlws.FILTER(V39:X39,V39:X39&lt;&gt;0),,-1),"")</f>
        <v/>
      </c>
      <c r="Z39">
        <v>0</v>
      </c>
      <c r="AA39">
        <v>0</v>
      </c>
      <c r="AB39">
        <v>0</v>
      </c>
      <c r="AC39">
        <v>0</v>
      </c>
      <c r="AD39" t="str">
        <v>NOP</v>
      </c>
      <c r="AE39" s="15" t="str" cm="1">
        <f t="array" ref="AE39">IFERROR(_xlfn.TAKE(_xlfn._xlws.FILTER(Y39:AD39,Y39:AD39&lt;&gt;0),,-1),"")</f>
        <v>NOP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板倉 健一郎</dc:creator>
  <cp:lastModifiedBy>板倉 健一郎</cp:lastModifiedBy>
  <dcterms:created xsi:type="dcterms:W3CDTF">2025-03-12T12:18:03Z</dcterms:created>
  <dcterms:modified xsi:type="dcterms:W3CDTF">2025-03-12T14:17:54Z</dcterms:modified>
</cp:coreProperties>
</file>