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New folder\"/>
    </mc:Choice>
  </mc:AlternateContent>
  <xr:revisionPtr revIDLastSave="0" documentId="13_ncr:1_{615D87A0-1C0B-4894-8060-4B9B8AF4EB5C}" xr6:coauthVersionLast="47" xr6:coauthVersionMax="47" xr10:uidLastSave="{00000000-0000-0000-0000-000000000000}"/>
  <bookViews>
    <workbookView xWindow="6765" yWindow="5670" windowWidth="16980" windowHeight="1138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9" i="1"/>
  <c r="F7" i="1"/>
  <c r="B10" i="1"/>
  <c r="B15" i="1"/>
  <c r="C11" i="1"/>
  <c r="C6" i="1"/>
  <c r="C8" i="1"/>
  <c r="C10" i="1"/>
  <c r="C15" i="1"/>
  <c r="G7" i="1"/>
  <c r="G15" i="1"/>
</calcChain>
</file>

<file path=xl/sharedStrings.xml><?xml version="1.0" encoding="utf-8"?>
<sst xmlns="http://schemas.openxmlformats.org/spreadsheetml/2006/main" count="32" uniqueCount="30">
  <si>
    <t xml:space="preserve">Total Supply </t>
  </si>
  <si>
    <t>Ticker</t>
  </si>
  <si>
    <t>_x0008_TCVN</t>
  </si>
  <si>
    <t>Standard</t>
  </si>
  <si>
    <t>BEP20</t>
  </si>
  <si>
    <t>Category</t>
  </si>
  <si>
    <t>_x0008_TCVN Allocation (#)</t>
  </si>
  <si>
    <t>_x0008_TCVN Allocation (%)</t>
  </si>
  <si>
    <t>Vesting Schedule</t>
  </si>
  <si>
    <t>FDV ($)</t>
  </si>
  <si>
    <t>TCVN ($)</t>
  </si>
  <si>
    <t>Raised ($)</t>
  </si>
  <si>
    <t>Team</t>
  </si>
  <si>
    <t>TGE 0%, 1 year cliff, linear vesting over 3 years</t>
  </si>
  <si>
    <t>Public Disitribution</t>
  </si>
  <si>
    <t>TGE 100%</t>
  </si>
  <si>
    <t>Foundation Reserve</t>
  </si>
  <si>
    <t xml:space="preserve">$TCVN Use Cases </t>
  </si>
  <si>
    <t xml:space="preserve">- Buy Back &amp; Burn </t>
  </si>
  <si>
    <t xml:space="preserve">- Membership Rights </t>
  </si>
  <si>
    <t>- Governance</t>
  </si>
  <si>
    <t xml:space="preserve">$TCVN Revenue Sources </t>
  </si>
  <si>
    <t xml:space="preserve">- Rebate Fees </t>
  </si>
  <si>
    <t>- Private Allocation</t>
  </si>
  <si>
    <t>- Premium Signals</t>
  </si>
  <si>
    <t>Liquidity</t>
  </si>
  <si>
    <t>Advisor</t>
  </si>
  <si>
    <t>TGE 0%, 6 months cliff, linear vesting over 2 years</t>
  </si>
  <si>
    <t xml:space="preserve">TGE 10%, linear vesting over 3 years </t>
  </si>
  <si>
    <t>Community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</si>
</sst>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4" fontId="2" fillId="0" borderId="0" xfId="0" applyNumberFormat="1" applyFont="1" applyAlignment="1"/>
    <xf numFmtId="0" fontId="2" fillId="0" borderId="0" xfId="0" applyFont="1" applyAlignment="1">
      <alignment horizontal="right"/>
    </xf>
    <xf numFmtId="9" fontId="2" fillId="0" borderId="0" xfId="0" applyNumberFormat="1" applyFont="1" applyAlignment="1"/>
    <xf numFmtId="10" fontId="2" fillId="0" borderId="0" xfId="0" applyNumberFormat="1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0" fontId="3" fillId="0" borderId="0" xfId="0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tabSelected="1" topLeftCell="A4" workbookViewId="0">
      <selection activeCell="A11" sqref="A11"/>
    </sheetView>
  </sheetViews>
  <sheetFormatPr defaultColWidth="14.42578125" defaultRowHeight="15.75" customHeight="1" x14ac:dyDescent="0.2"/>
  <cols>
    <col min="1" max="1" width="26.28515625" customWidth="1"/>
    <col min="2" max="2" width="19.85546875" customWidth="1"/>
    <col min="3" max="3" width="20.28515625" customWidth="1"/>
    <col min="4" max="4" width="50" customWidth="1"/>
    <col min="5" max="5" width="16.42578125" customWidth="1"/>
    <col min="6" max="6" width="22" bestFit="1" customWidth="1"/>
    <col min="8" max="8" width="62.28515625" bestFit="1" customWidth="1"/>
  </cols>
  <sheetData>
    <row r="1" spans="1:9" ht="15.75" customHeight="1" x14ac:dyDescent="0.2">
      <c r="A1" s="1" t="s">
        <v>0</v>
      </c>
      <c r="B1" s="2">
        <v>10000000000</v>
      </c>
    </row>
    <row r="2" spans="1:9" ht="15.75" customHeight="1" x14ac:dyDescent="0.2">
      <c r="A2" s="1" t="s">
        <v>1</v>
      </c>
      <c r="B2" s="3" t="s">
        <v>2</v>
      </c>
    </row>
    <row r="3" spans="1:9" ht="15.75" customHeight="1" x14ac:dyDescent="0.2">
      <c r="A3" s="1" t="s">
        <v>3</v>
      </c>
      <c r="B3" s="3" t="s">
        <v>4</v>
      </c>
      <c r="I3" s="4"/>
    </row>
    <row r="4" spans="1:9" ht="15.75" customHeight="1" x14ac:dyDescent="0.2">
      <c r="I4" s="5"/>
    </row>
    <row r="5" spans="1:9" ht="15.75" customHeight="1" x14ac:dyDescent="0.2">
      <c r="A5" s="1" t="s">
        <v>5</v>
      </c>
      <c r="B5" s="6" t="s">
        <v>6</v>
      </c>
      <c r="C5" s="6" t="s">
        <v>7</v>
      </c>
      <c r="D5" s="1" t="s">
        <v>8</v>
      </c>
      <c r="E5" s="6" t="s">
        <v>9</v>
      </c>
      <c r="F5" s="6" t="s">
        <v>10</v>
      </c>
      <c r="G5" s="6" t="s">
        <v>11</v>
      </c>
      <c r="I5" s="4"/>
    </row>
    <row r="6" spans="1:9" ht="15.75" customHeight="1" x14ac:dyDescent="0.2">
      <c r="A6" s="7" t="s">
        <v>12</v>
      </c>
      <c r="B6" s="2">
        <v>1700000000</v>
      </c>
      <c r="C6" s="5">
        <f>B6/B1</f>
        <v>0.17</v>
      </c>
      <c r="D6" s="7" t="s">
        <v>13</v>
      </c>
      <c r="I6" s="5"/>
    </row>
    <row r="7" spans="1:9" ht="15.75" customHeight="1" x14ac:dyDescent="0.2">
      <c r="A7" s="7" t="s">
        <v>14</v>
      </c>
      <c r="B7" s="2">
        <f t="shared" ref="B7:B9" si="0">$B$1*C7</f>
        <v>5000000000</v>
      </c>
      <c r="C7" s="5">
        <v>0.5</v>
      </c>
      <c r="D7" s="7" t="s">
        <v>15</v>
      </c>
      <c r="E7" s="8">
        <v>2000000</v>
      </c>
      <c r="F7" s="9">
        <f>E7/B1</f>
        <v>2.0000000000000001E-4</v>
      </c>
      <c r="G7" s="10">
        <f>E7*C7</f>
        <v>1000000</v>
      </c>
    </row>
    <row r="8" spans="1:9" ht="15.75" customHeight="1" x14ac:dyDescent="0.2">
      <c r="A8" s="7" t="s">
        <v>29</v>
      </c>
      <c r="B8" s="2">
        <v>1500000000</v>
      </c>
      <c r="C8" s="5">
        <f>B8/B1</f>
        <v>0.15</v>
      </c>
      <c r="D8" s="7" t="s">
        <v>28</v>
      </c>
    </row>
    <row r="9" spans="1:9" ht="15.75" customHeight="1" x14ac:dyDescent="0.2">
      <c r="A9" s="7" t="s">
        <v>16</v>
      </c>
      <c r="B9" s="2">
        <f t="shared" si="0"/>
        <v>1000000000</v>
      </c>
      <c r="C9" s="5">
        <v>0.1</v>
      </c>
      <c r="D9" s="7" t="s">
        <v>13</v>
      </c>
    </row>
    <row r="10" spans="1:9" ht="15.75" customHeight="1" x14ac:dyDescent="0.2">
      <c r="A10" s="7" t="s">
        <v>25</v>
      </c>
      <c r="B10" s="2">
        <f>500000/F7/5</f>
        <v>500000000</v>
      </c>
      <c r="C10" s="5">
        <f>B10/B1</f>
        <v>0.05</v>
      </c>
      <c r="D10" s="7" t="s">
        <v>15</v>
      </c>
    </row>
    <row r="11" spans="1:9" ht="15.75" customHeight="1" x14ac:dyDescent="0.2">
      <c r="A11" s="7" t="s">
        <v>26</v>
      </c>
      <c r="B11" s="2">
        <v>300000000</v>
      </c>
      <c r="C11" s="5">
        <f>B11/B1</f>
        <v>0.03</v>
      </c>
      <c r="D11" s="7" t="s">
        <v>27</v>
      </c>
    </row>
    <row r="12" spans="1:9" ht="15.75" customHeight="1" x14ac:dyDescent="0.2">
      <c r="A12" s="7"/>
      <c r="B12" s="2"/>
      <c r="C12" s="5"/>
      <c r="D12" s="7"/>
    </row>
    <row r="13" spans="1:9" ht="15.75" customHeight="1" x14ac:dyDescent="0.2">
      <c r="A13" s="7"/>
      <c r="B13" s="2"/>
      <c r="C13" s="5"/>
      <c r="D13" s="7"/>
    </row>
    <row r="14" spans="1:9" ht="15.75" customHeight="1" x14ac:dyDescent="0.2">
      <c r="C14" s="5"/>
    </row>
    <row r="15" spans="1:9" ht="15.75" customHeight="1" x14ac:dyDescent="0.2">
      <c r="B15" s="11">
        <f>SUM(B6:B14)</f>
        <v>10000000000</v>
      </c>
      <c r="C15" s="5">
        <f>SUM(C6:C14)</f>
        <v>1</v>
      </c>
      <c r="G15" s="10">
        <f>SUM(G7)</f>
        <v>1000000</v>
      </c>
    </row>
    <row r="18" spans="1:4" ht="15.75" customHeight="1" x14ac:dyDescent="0.2">
      <c r="A18" s="1" t="s">
        <v>17</v>
      </c>
    </row>
    <row r="19" spans="1:4" ht="15.75" customHeight="1" x14ac:dyDescent="0.2">
      <c r="A19" s="7" t="s">
        <v>18</v>
      </c>
      <c r="C19" s="12"/>
    </row>
    <row r="20" spans="1:4" ht="15.75" customHeight="1" x14ac:dyDescent="0.2">
      <c r="A20" s="7"/>
    </row>
    <row r="21" spans="1:4" ht="15.75" customHeight="1" x14ac:dyDescent="0.2">
      <c r="A21" s="7" t="s">
        <v>19</v>
      </c>
    </row>
    <row r="22" spans="1:4" ht="15.75" customHeight="1" x14ac:dyDescent="0.2">
      <c r="A22" s="7" t="s">
        <v>20</v>
      </c>
      <c r="D22" s="13"/>
    </row>
    <row r="24" spans="1:4" ht="15.75" customHeight="1" x14ac:dyDescent="0.2">
      <c r="A24" s="1" t="s">
        <v>21</v>
      </c>
    </row>
    <row r="25" spans="1:4" ht="15.75" customHeight="1" x14ac:dyDescent="0.2">
      <c r="A25" s="7" t="s">
        <v>22</v>
      </c>
    </row>
    <row r="26" spans="1:4" ht="15.75" customHeight="1" x14ac:dyDescent="0.2">
      <c r="A26" s="7" t="s">
        <v>23</v>
      </c>
    </row>
    <row r="27" spans="1:4" ht="15.75" customHeight="1" x14ac:dyDescent="0.2">
      <c r="A27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2022-01-10T14:41:29Z</dcterms:modified>
</cp:coreProperties>
</file>