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MU\2016_S\UrbanComp\codes\by_\xls\"/>
    </mc:Choice>
  </mc:AlternateContent>
  <bookViews>
    <workbookView xWindow="0" yWindow="0" windowWidth="20490" windowHeight="7155" tabRatio="705"/>
  </bookViews>
  <sheets>
    <sheet name="_venue_checkin_corr" sheetId="2" r:id="rId1"/>
    <sheet name="_venue_cls_checkin" sheetId="4" r:id="rId2"/>
    <sheet name="_venue_checkin_how" sheetId="6" r:id="rId3"/>
    <sheet name="tweet_all_dist_venue_tweet_cls_" sheetId="1" r:id="rId4"/>
    <sheet name="_tweet_senti_cls_how" sheetId="7" r:id="rId5"/>
    <sheet name="_tweet_senti_cls_abs" sheetId="9" r:id="rId6"/>
    <sheet name="_fig_venue_checkin" sheetId="5" r:id="rId7"/>
  </sheets>
  <externalReferences>
    <externalReference r:id="rId8"/>
  </externalReferences>
  <calcPr calcId="152511"/>
</workbook>
</file>

<file path=xl/calcChain.xml><?xml version="1.0" encoding="utf-8"?>
<calcChain xmlns="http://schemas.openxmlformats.org/spreadsheetml/2006/main">
  <c r="K170" i="9" l="1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3" i="9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3" i="7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1" i="4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Q2" i="6"/>
  <c r="L169" i="6"/>
  <c r="K169" i="6"/>
  <c r="J169" i="6"/>
  <c r="L168" i="6"/>
  <c r="K168" i="6"/>
  <c r="J168" i="6"/>
  <c r="L167" i="6"/>
  <c r="K167" i="6"/>
  <c r="J167" i="6"/>
  <c r="L166" i="6"/>
  <c r="K166" i="6"/>
  <c r="J166" i="6"/>
  <c r="L165" i="6"/>
  <c r="K165" i="6"/>
  <c r="J165" i="6"/>
  <c r="L164" i="6"/>
  <c r="K164" i="6"/>
  <c r="J164" i="6"/>
  <c r="L163" i="6"/>
  <c r="K163" i="6"/>
  <c r="J163" i="6"/>
  <c r="L162" i="6"/>
  <c r="K162" i="6"/>
  <c r="J162" i="6"/>
  <c r="L161" i="6"/>
  <c r="K161" i="6"/>
  <c r="J161" i="6"/>
  <c r="L160" i="6"/>
  <c r="K160" i="6"/>
  <c r="J160" i="6"/>
  <c r="L159" i="6"/>
  <c r="K159" i="6"/>
  <c r="J159" i="6"/>
  <c r="L158" i="6"/>
  <c r="K158" i="6"/>
  <c r="J158" i="6"/>
  <c r="L157" i="6"/>
  <c r="K157" i="6"/>
  <c r="J157" i="6"/>
  <c r="L156" i="6"/>
  <c r="K156" i="6"/>
  <c r="J156" i="6"/>
  <c r="L155" i="6"/>
  <c r="K155" i="6"/>
  <c r="J155" i="6"/>
  <c r="L154" i="6"/>
  <c r="K154" i="6"/>
  <c r="J154" i="6"/>
  <c r="L153" i="6"/>
  <c r="K153" i="6"/>
  <c r="J153" i="6"/>
  <c r="L152" i="6"/>
  <c r="K152" i="6"/>
  <c r="J152" i="6"/>
  <c r="L151" i="6"/>
  <c r="K151" i="6"/>
  <c r="J151" i="6"/>
  <c r="L150" i="6"/>
  <c r="K150" i="6"/>
  <c r="J150" i="6"/>
  <c r="L149" i="6"/>
  <c r="K149" i="6"/>
  <c r="J149" i="6"/>
  <c r="L148" i="6"/>
  <c r="K148" i="6"/>
  <c r="J148" i="6"/>
  <c r="L147" i="6"/>
  <c r="K147" i="6"/>
  <c r="J147" i="6"/>
  <c r="L146" i="6"/>
  <c r="K146" i="6"/>
  <c r="J146" i="6"/>
  <c r="L145" i="6"/>
  <c r="K145" i="6"/>
  <c r="J145" i="6"/>
  <c r="L144" i="6"/>
  <c r="K144" i="6"/>
  <c r="J144" i="6"/>
  <c r="L143" i="6"/>
  <c r="K143" i="6"/>
  <c r="J143" i="6"/>
  <c r="L142" i="6"/>
  <c r="K142" i="6"/>
  <c r="J142" i="6"/>
  <c r="L141" i="6"/>
  <c r="K141" i="6"/>
  <c r="J141" i="6"/>
  <c r="L140" i="6"/>
  <c r="K140" i="6"/>
  <c r="J140" i="6"/>
  <c r="L139" i="6"/>
  <c r="K139" i="6"/>
  <c r="J139" i="6"/>
  <c r="L138" i="6"/>
  <c r="K138" i="6"/>
  <c r="J138" i="6"/>
  <c r="L137" i="6"/>
  <c r="K137" i="6"/>
  <c r="J137" i="6"/>
  <c r="L136" i="6"/>
  <c r="K136" i="6"/>
  <c r="J136" i="6"/>
  <c r="L135" i="6"/>
  <c r="K135" i="6"/>
  <c r="J135" i="6"/>
  <c r="L134" i="6"/>
  <c r="K134" i="6"/>
  <c r="J134" i="6"/>
  <c r="L133" i="6"/>
  <c r="K133" i="6"/>
  <c r="J133" i="6"/>
  <c r="L132" i="6"/>
  <c r="K132" i="6"/>
  <c r="J132" i="6"/>
  <c r="L131" i="6"/>
  <c r="K131" i="6"/>
  <c r="J131" i="6"/>
  <c r="L130" i="6"/>
  <c r="K130" i="6"/>
  <c r="J130" i="6"/>
  <c r="L129" i="6"/>
  <c r="K129" i="6"/>
  <c r="J129" i="6"/>
  <c r="L128" i="6"/>
  <c r="K128" i="6"/>
  <c r="J128" i="6"/>
  <c r="L127" i="6"/>
  <c r="K127" i="6"/>
  <c r="J127" i="6"/>
  <c r="L126" i="6"/>
  <c r="K126" i="6"/>
  <c r="J126" i="6"/>
  <c r="L125" i="6"/>
  <c r="K125" i="6"/>
  <c r="J125" i="6"/>
  <c r="L124" i="6"/>
  <c r="K124" i="6"/>
  <c r="J124" i="6"/>
  <c r="L123" i="6"/>
  <c r="K123" i="6"/>
  <c r="J123" i="6"/>
  <c r="L122" i="6"/>
  <c r="K122" i="6"/>
  <c r="J122" i="6"/>
  <c r="L121" i="6"/>
  <c r="K121" i="6"/>
  <c r="J121" i="6"/>
  <c r="L120" i="6"/>
  <c r="K120" i="6"/>
  <c r="J120" i="6"/>
  <c r="L119" i="6"/>
  <c r="K119" i="6"/>
  <c r="J119" i="6"/>
  <c r="L118" i="6"/>
  <c r="K118" i="6"/>
  <c r="J118" i="6"/>
  <c r="L117" i="6"/>
  <c r="K117" i="6"/>
  <c r="J117" i="6"/>
  <c r="L116" i="6"/>
  <c r="K116" i="6"/>
  <c r="J116" i="6"/>
  <c r="L115" i="6"/>
  <c r="K115" i="6"/>
  <c r="J115" i="6"/>
  <c r="L114" i="6"/>
  <c r="K114" i="6"/>
  <c r="J114" i="6"/>
  <c r="L113" i="6"/>
  <c r="K113" i="6"/>
  <c r="J113" i="6"/>
  <c r="L112" i="6"/>
  <c r="K112" i="6"/>
  <c r="J112" i="6"/>
  <c r="L111" i="6"/>
  <c r="K111" i="6"/>
  <c r="J111" i="6"/>
  <c r="L110" i="6"/>
  <c r="K110" i="6"/>
  <c r="J110" i="6"/>
  <c r="L109" i="6"/>
  <c r="K109" i="6"/>
  <c r="J109" i="6"/>
  <c r="L108" i="6"/>
  <c r="K108" i="6"/>
  <c r="J108" i="6"/>
  <c r="L107" i="6"/>
  <c r="K107" i="6"/>
  <c r="J107" i="6"/>
  <c r="L106" i="6"/>
  <c r="K106" i="6"/>
  <c r="J106" i="6"/>
  <c r="L105" i="6"/>
  <c r="K105" i="6"/>
  <c r="J105" i="6"/>
  <c r="L104" i="6"/>
  <c r="K104" i="6"/>
  <c r="J104" i="6"/>
  <c r="L103" i="6"/>
  <c r="K103" i="6"/>
  <c r="J103" i="6"/>
  <c r="L102" i="6"/>
  <c r="K102" i="6"/>
  <c r="J102" i="6"/>
  <c r="L101" i="6"/>
  <c r="K101" i="6"/>
  <c r="J101" i="6"/>
  <c r="L100" i="6"/>
  <c r="K100" i="6"/>
  <c r="J100" i="6"/>
  <c r="L99" i="6"/>
  <c r="K99" i="6"/>
  <c r="J99" i="6"/>
  <c r="L98" i="6"/>
  <c r="K98" i="6"/>
  <c r="J98" i="6"/>
  <c r="L97" i="6"/>
  <c r="K97" i="6"/>
  <c r="J97" i="6"/>
  <c r="L96" i="6"/>
  <c r="K96" i="6"/>
  <c r="J96" i="6"/>
  <c r="L95" i="6"/>
  <c r="K95" i="6"/>
  <c r="J95" i="6"/>
  <c r="L94" i="6"/>
  <c r="K94" i="6"/>
  <c r="J94" i="6"/>
  <c r="L93" i="6"/>
  <c r="K93" i="6"/>
  <c r="J93" i="6"/>
  <c r="L92" i="6"/>
  <c r="K92" i="6"/>
  <c r="J92" i="6"/>
  <c r="L91" i="6"/>
  <c r="K91" i="6"/>
  <c r="J91" i="6"/>
  <c r="L90" i="6"/>
  <c r="K90" i="6"/>
  <c r="J90" i="6"/>
  <c r="L89" i="6"/>
  <c r="K89" i="6"/>
  <c r="J89" i="6"/>
  <c r="L88" i="6"/>
  <c r="K88" i="6"/>
  <c r="J88" i="6"/>
  <c r="L87" i="6"/>
  <c r="K87" i="6"/>
  <c r="J87" i="6"/>
  <c r="L86" i="6"/>
  <c r="K86" i="6"/>
  <c r="J86" i="6"/>
  <c r="L85" i="6"/>
  <c r="K85" i="6"/>
  <c r="J85" i="6"/>
  <c r="L84" i="6"/>
  <c r="K84" i="6"/>
  <c r="J84" i="6"/>
  <c r="L83" i="6"/>
  <c r="K83" i="6"/>
  <c r="J83" i="6"/>
  <c r="L82" i="6"/>
  <c r="K82" i="6"/>
  <c r="J82" i="6"/>
  <c r="L81" i="6"/>
  <c r="K81" i="6"/>
  <c r="J81" i="6"/>
  <c r="L80" i="6"/>
  <c r="K80" i="6"/>
  <c r="J80" i="6"/>
  <c r="L79" i="6"/>
  <c r="K79" i="6"/>
  <c r="J79" i="6"/>
  <c r="L78" i="6"/>
  <c r="K78" i="6"/>
  <c r="J78" i="6"/>
  <c r="L77" i="6"/>
  <c r="K77" i="6"/>
  <c r="J77" i="6"/>
  <c r="L76" i="6"/>
  <c r="K76" i="6"/>
  <c r="J76" i="6"/>
  <c r="L75" i="6"/>
  <c r="K75" i="6"/>
  <c r="J75" i="6"/>
  <c r="L74" i="6"/>
  <c r="K74" i="6"/>
  <c r="J74" i="6"/>
  <c r="L73" i="6"/>
  <c r="K73" i="6"/>
  <c r="J73" i="6"/>
  <c r="L72" i="6"/>
  <c r="K72" i="6"/>
  <c r="J72" i="6"/>
  <c r="L71" i="6"/>
  <c r="K71" i="6"/>
  <c r="J71" i="6"/>
  <c r="L70" i="6"/>
  <c r="K70" i="6"/>
  <c r="J70" i="6"/>
  <c r="L69" i="6"/>
  <c r="K69" i="6"/>
  <c r="J69" i="6"/>
  <c r="L68" i="6"/>
  <c r="K68" i="6"/>
  <c r="J68" i="6"/>
  <c r="L67" i="6"/>
  <c r="K67" i="6"/>
  <c r="J67" i="6"/>
  <c r="L66" i="6"/>
  <c r="K66" i="6"/>
  <c r="J66" i="6"/>
  <c r="L65" i="6"/>
  <c r="K65" i="6"/>
  <c r="J65" i="6"/>
  <c r="L64" i="6"/>
  <c r="K64" i="6"/>
  <c r="J64" i="6"/>
  <c r="L63" i="6"/>
  <c r="K63" i="6"/>
  <c r="J63" i="6"/>
  <c r="L62" i="6"/>
  <c r="K62" i="6"/>
  <c r="J62" i="6"/>
  <c r="L61" i="6"/>
  <c r="K61" i="6"/>
  <c r="J61" i="6"/>
  <c r="L60" i="6"/>
  <c r="K60" i="6"/>
  <c r="J60" i="6"/>
  <c r="L59" i="6"/>
  <c r="K59" i="6"/>
  <c r="J59" i="6"/>
  <c r="L58" i="6"/>
  <c r="K58" i="6"/>
  <c r="J58" i="6"/>
  <c r="L57" i="6"/>
  <c r="K57" i="6"/>
  <c r="J57" i="6"/>
  <c r="L56" i="6"/>
  <c r="K56" i="6"/>
  <c r="J56" i="6"/>
  <c r="L55" i="6"/>
  <c r="K55" i="6"/>
  <c r="J55" i="6"/>
  <c r="L54" i="6"/>
  <c r="K54" i="6"/>
  <c r="J54" i="6"/>
  <c r="L53" i="6"/>
  <c r="K53" i="6"/>
  <c r="J53" i="6"/>
  <c r="L52" i="6"/>
  <c r="K52" i="6"/>
  <c r="J52" i="6"/>
  <c r="L51" i="6"/>
  <c r="K51" i="6"/>
  <c r="J51" i="6"/>
  <c r="L50" i="6"/>
  <c r="K50" i="6"/>
  <c r="J50" i="6"/>
  <c r="L49" i="6"/>
  <c r="K49" i="6"/>
  <c r="J49" i="6"/>
  <c r="L48" i="6"/>
  <c r="K48" i="6"/>
  <c r="J48" i="6"/>
  <c r="L47" i="6"/>
  <c r="K47" i="6"/>
  <c r="J47" i="6"/>
  <c r="L46" i="6"/>
  <c r="K46" i="6"/>
  <c r="J46" i="6"/>
  <c r="L45" i="6"/>
  <c r="K45" i="6"/>
  <c r="J45" i="6"/>
  <c r="L44" i="6"/>
  <c r="K44" i="6"/>
  <c r="J44" i="6"/>
  <c r="L43" i="6"/>
  <c r="K43" i="6"/>
  <c r="J43" i="6"/>
  <c r="L42" i="6"/>
  <c r="K42" i="6"/>
  <c r="J42" i="6"/>
  <c r="L41" i="6"/>
  <c r="K41" i="6"/>
  <c r="J41" i="6"/>
  <c r="L40" i="6"/>
  <c r="K40" i="6"/>
  <c r="J40" i="6"/>
  <c r="L39" i="6"/>
  <c r="K39" i="6"/>
  <c r="J39" i="6"/>
  <c r="L38" i="6"/>
  <c r="K38" i="6"/>
  <c r="J38" i="6"/>
  <c r="L37" i="6"/>
  <c r="K37" i="6"/>
  <c r="J37" i="6"/>
  <c r="L36" i="6"/>
  <c r="K36" i="6"/>
  <c r="J36" i="6"/>
  <c r="L35" i="6"/>
  <c r="K35" i="6"/>
  <c r="J35" i="6"/>
  <c r="L34" i="6"/>
  <c r="K34" i="6"/>
  <c r="J34" i="6"/>
  <c r="L33" i="6"/>
  <c r="K33" i="6"/>
  <c r="J33" i="6"/>
  <c r="L32" i="6"/>
  <c r="K32" i="6"/>
  <c r="J32" i="6"/>
  <c r="L31" i="6"/>
  <c r="K31" i="6"/>
  <c r="J31" i="6"/>
  <c r="L30" i="6"/>
  <c r="K30" i="6"/>
  <c r="J30" i="6"/>
  <c r="L29" i="6"/>
  <c r="K29" i="6"/>
  <c r="J29" i="6"/>
  <c r="L28" i="6"/>
  <c r="K28" i="6"/>
  <c r="J28" i="6"/>
  <c r="L27" i="6"/>
  <c r="K27" i="6"/>
  <c r="J27" i="6"/>
  <c r="L26" i="6"/>
  <c r="K26" i="6"/>
  <c r="J26" i="6"/>
  <c r="L25" i="6"/>
  <c r="K25" i="6"/>
  <c r="J25" i="6"/>
  <c r="L24" i="6"/>
  <c r="K24" i="6"/>
  <c r="J24" i="6"/>
  <c r="L23" i="6"/>
  <c r="K23" i="6"/>
  <c r="J23" i="6"/>
  <c r="L22" i="6"/>
  <c r="K22" i="6"/>
  <c r="J22" i="6"/>
  <c r="L21" i="6"/>
  <c r="K21" i="6"/>
  <c r="J21" i="6"/>
  <c r="L20" i="6"/>
  <c r="K20" i="6"/>
  <c r="J20" i="6"/>
  <c r="L19" i="6"/>
  <c r="K19" i="6"/>
  <c r="J19" i="6"/>
  <c r="L18" i="6"/>
  <c r="K18" i="6"/>
  <c r="J18" i="6"/>
  <c r="L17" i="6"/>
  <c r="K17" i="6"/>
  <c r="J17" i="6"/>
  <c r="L16" i="6"/>
  <c r="K16" i="6"/>
  <c r="J16" i="6"/>
  <c r="L15" i="6"/>
  <c r="K15" i="6"/>
  <c r="J15" i="6"/>
  <c r="L14" i="6"/>
  <c r="K14" i="6"/>
  <c r="J14" i="6"/>
  <c r="L13" i="6"/>
  <c r="K13" i="6"/>
  <c r="J13" i="6"/>
  <c r="L12" i="6"/>
  <c r="K12" i="6"/>
  <c r="J12" i="6"/>
  <c r="L11" i="6"/>
  <c r="K11" i="6"/>
  <c r="J11" i="6"/>
  <c r="L10" i="6"/>
  <c r="K10" i="6"/>
  <c r="J10" i="6"/>
  <c r="L9" i="6"/>
  <c r="K9" i="6"/>
  <c r="J9" i="6"/>
  <c r="L8" i="6"/>
  <c r="K8" i="6"/>
  <c r="J8" i="6"/>
  <c r="L7" i="6"/>
  <c r="K7" i="6"/>
  <c r="J7" i="6"/>
  <c r="L6" i="6"/>
  <c r="K6" i="6"/>
  <c r="J6" i="6"/>
  <c r="L5" i="6"/>
  <c r="K5" i="6"/>
  <c r="J5" i="6"/>
  <c r="L4" i="6"/>
  <c r="K4" i="6"/>
  <c r="J4" i="6"/>
  <c r="L3" i="6"/>
  <c r="K3" i="6"/>
  <c r="J3" i="6"/>
  <c r="K2" i="6"/>
  <c r="L2" i="6"/>
  <c r="J2" i="6"/>
  <c r="L111" i="5" l="1"/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</calcChain>
</file>

<file path=xl/sharedStrings.xml><?xml version="1.0" encoding="utf-8"?>
<sst xmlns="http://schemas.openxmlformats.org/spreadsheetml/2006/main" count="314" uniqueCount="74">
  <si>
    <t>how</t>
  </si>
  <si>
    <t>cluster0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</si>
  <si>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</si>
  <si>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</si>
  <si>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</si>
  <si>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</si>
  <si>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</si>
  <si>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</si>
  <si>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</si>
  <si>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</si>
  <si>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</si>
  <si>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</si>
  <si>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</si>
  <si>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cluster12</t>
  </si>
  <si>
    <t>cluster13</t>
  </si>
  <si>
    <t>cluster14</t>
  </si>
  <si>
    <t>cluster15</t>
  </si>
  <si>
    <t>downtown</t>
  </si>
  <si>
    <t>oakland</t>
  </si>
  <si>
    <t>southside</t>
  </si>
  <si>
    <t>console energy center</t>
  </si>
  <si>
    <t>northside-pnc park</t>
  </si>
  <si>
    <t>northside-heinz field</t>
  </si>
  <si>
    <t>shadyside-east liberty</t>
  </si>
  <si>
    <t>strip district</t>
  </si>
  <si>
    <t>homewood</t>
  </si>
  <si>
    <t>homestead-waterfront</t>
  </si>
  <si>
    <t>pittsburgh tech center</t>
  </si>
  <si>
    <t>cmu</t>
  </si>
  <si>
    <t>southside-brownsville &amp; allington</t>
  </si>
  <si>
    <t>overbrook</t>
  </si>
  <si>
    <t>station square</t>
  </si>
  <si>
    <t>point state</t>
  </si>
  <si>
    <t>pos_n</t>
  </si>
  <si>
    <t>sum_senti</t>
  </si>
  <si>
    <t>avg_senti</t>
  </si>
  <si>
    <t>pos_%</t>
  </si>
  <si>
    <t>cluster</t>
  </si>
  <si>
    <t>avg_sent</t>
  </si>
  <si>
    <t>pos_p</t>
  </si>
  <si>
    <t>_senti_norm_cls_how vs venue_checkin_how</t>
  </si>
  <si>
    <t>clid</t>
  </si>
  <si>
    <t>lawrenceville-liberty &amp; bloomfield</t>
  </si>
  <si>
    <t>shadyside-walnut</t>
  </si>
  <si>
    <t>perry north</t>
  </si>
  <si>
    <t>beechview</t>
  </si>
  <si>
    <t>carnegie borough</t>
  </si>
  <si>
    <t>upper st clair township-mount lebanon</t>
  </si>
  <si>
    <t>foresthills borough</t>
  </si>
  <si>
    <t>terrace village</t>
  </si>
  <si>
    <t>homestead</t>
  </si>
  <si>
    <t>shaler township</t>
  </si>
  <si>
    <t>perry north-ross township</t>
  </si>
  <si>
    <t>middle hill</t>
  </si>
  <si>
    <t>hazelwood</t>
  </si>
  <si>
    <t>carrick</t>
  </si>
  <si>
    <t>highland park</t>
  </si>
  <si>
    <t>perry south</t>
  </si>
  <si>
    <t>all</t>
  </si>
  <si>
    <t>4sq</t>
  </si>
  <si>
    <t>inst</t>
  </si>
  <si>
    <t>neg_n</t>
  </si>
  <si>
    <t>neg_%</t>
  </si>
  <si>
    <t>4sq_n</t>
  </si>
  <si>
    <t>inst_n</t>
  </si>
  <si>
    <t>checkin</t>
  </si>
  <si>
    <t>n</t>
  </si>
  <si>
    <t>abs_senti</t>
  </si>
  <si>
    <t>sum_senti_abs</t>
  </si>
  <si>
    <t>avg_senti_abs</t>
  </si>
  <si>
    <t>neg_p</t>
  </si>
  <si>
    <t>pittsburgh</t>
  </si>
  <si>
    <t>pos/neg_n</t>
  </si>
  <si>
    <t>cluster22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</si>
</sst>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36503753199749E-2"/>
          <c:y val="5.8614831292573596E-2"/>
          <c:w val="0.93366872910196219"/>
          <c:h val="0.549477144877060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_venue_cls_checkin!$D$33</c:f>
              <c:strCache>
                <c:ptCount val="1"/>
                <c:pt idx="0">
                  <c:v>4sq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_venue_cls_checkin!$C$1:$C$32</c:f>
              <c:strCache>
                <c:ptCount val="32"/>
                <c:pt idx="0">
                  <c:v>downtown</c:v>
                </c:pt>
                <c:pt idx="1">
                  <c:v>oakland</c:v>
                </c:pt>
                <c:pt idx="2">
                  <c:v>southside</c:v>
                </c:pt>
                <c:pt idx="3">
                  <c:v>console energy center</c:v>
                </c:pt>
                <c:pt idx="4">
                  <c:v>northside-pnc park</c:v>
                </c:pt>
                <c:pt idx="5">
                  <c:v>northside-heinz field</c:v>
                </c:pt>
                <c:pt idx="6">
                  <c:v>shadyside-east liberty</c:v>
                </c:pt>
                <c:pt idx="7">
                  <c:v>strip district</c:v>
                </c:pt>
                <c:pt idx="8">
                  <c:v>homewood</c:v>
                </c:pt>
                <c:pt idx="9">
                  <c:v>homestead-waterfront</c:v>
                </c:pt>
                <c:pt idx="10">
                  <c:v>pittsburgh tech center</c:v>
                </c:pt>
                <c:pt idx="11">
                  <c:v>cmu</c:v>
                </c:pt>
                <c:pt idx="12">
                  <c:v>southside-brownsville &amp; allington</c:v>
                </c:pt>
                <c:pt idx="13">
                  <c:v>overbrook</c:v>
                </c:pt>
                <c:pt idx="14">
                  <c:v>station square</c:v>
                </c:pt>
                <c:pt idx="15">
                  <c:v>point state</c:v>
                </c:pt>
                <c:pt idx="16">
                  <c:v>beechview</c:v>
                </c:pt>
                <c:pt idx="17">
                  <c:v>upper st clair township-mount lebanon</c:v>
                </c:pt>
                <c:pt idx="18">
                  <c:v>terrace village</c:v>
                </c:pt>
                <c:pt idx="19">
                  <c:v>lawrenceville-liberty &amp; bloomfield</c:v>
                </c:pt>
                <c:pt idx="20">
                  <c:v>shaler township</c:v>
                </c:pt>
                <c:pt idx="21">
                  <c:v>perry north-ross township</c:v>
                </c:pt>
                <c:pt idx="22">
                  <c:v>shadyside-walnut</c:v>
                </c:pt>
                <c:pt idx="23">
                  <c:v>perry north</c:v>
                </c:pt>
                <c:pt idx="24">
                  <c:v>carnegie borough</c:v>
                </c:pt>
                <c:pt idx="25">
                  <c:v>foresthills borough</c:v>
                </c:pt>
                <c:pt idx="26">
                  <c:v>homestead</c:v>
                </c:pt>
                <c:pt idx="27">
                  <c:v>middle hill</c:v>
                </c:pt>
                <c:pt idx="28">
                  <c:v>hazelwood</c:v>
                </c:pt>
                <c:pt idx="29">
                  <c:v>carrick</c:v>
                </c:pt>
                <c:pt idx="30">
                  <c:v>highland park</c:v>
                </c:pt>
                <c:pt idx="31">
                  <c:v>perry south</c:v>
                </c:pt>
              </c:strCache>
            </c:strRef>
          </c:cat>
          <c:val>
            <c:numRef>
              <c:f>_venue_cls_checkin!$D$1:$D$32</c:f>
              <c:numCache>
                <c:formatCode>General</c:formatCode>
                <c:ptCount val="32"/>
                <c:pt idx="0">
                  <c:v>2302</c:v>
                </c:pt>
                <c:pt idx="1">
                  <c:v>642</c:v>
                </c:pt>
                <c:pt idx="2">
                  <c:v>1386</c:v>
                </c:pt>
                <c:pt idx="3">
                  <c:v>657</c:v>
                </c:pt>
                <c:pt idx="4">
                  <c:v>910</c:v>
                </c:pt>
                <c:pt idx="5">
                  <c:v>375</c:v>
                </c:pt>
                <c:pt idx="6">
                  <c:v>831</c:v>
                </c:pt>
                <c:pt idx="7">
                  <c:v>644</c:v>
                </c:pt>
                <c:pt idx="8">
                  <c:v>20</c:v>
                </c:pt>
                <c:pt idx="9">
                  <c:v>1088</c:v>
                </c:pt>
                <c:pt idx="10">
                  <c:v>19</c:v>
                </c:pt>
                <c:pt idx="11">
                  <c:v>335</c:v>
                </c:pt>
                <c:pt idx="12">
                  <c:v>15</c:v>
                </c:pt>
                <c:pt idx="13">
                  <c:v>0</c:v>
                </c:pt>
                <c:pt idx="14">
                  <c:v>157</c:v>
                </c:pt>
                <c:pt idx="15">
                  <c:v>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123</c:v>
                </c:pt>
                <c:pt idx="20">
                  <c:v>0</c:v>
                </c:pt>
                <c:pt idx="21">
                  <c:v>0</c:v>
                </c:pt>
                <c:pt idx="22">
                  <c:v>679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"/>
          <c:order val="1"/>
          <c:tx>
            <c:strRef>
              <c:f>_venue_cls_checkin!$E$33</c:f>
              <c:strCache>
                <c:ptCount val="1"/>
                <c:pt idx="0">
                  <c:v>inst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_venue_cls_checkin!$C$1:$C$32</c:f>
              <c:strCache>
                <c:ptCount val="32"/>
                <c:pt idx="0">
                  <c:v>downtown</c:v>
                </c:pt>
                <c:pt idx="1">
                  <c:v>oakland</c:v>
                </c:pt>
                <c:pt idx="2">
                  <c:v>southside</c:v>
                </c:pt>
                <c:pt idx="3">
                  <c:v>console energy center</c:v>
                </c:pt>
                <c:pt idx="4">
                  <c:v>northside-pnc park</c:v>
                </c:pt>
                <c:pt idx="5">
                  <c:v>northside-heinz field</c:v>
                </c:pt>
                <c:pt idx="6">
                  <c:v>shadyside-east liberty</c:v>
                </c:pt>
                <c:pt idx="7">
                  <c:v>strip district</c:v>
                </c:pt>
                <c:pt idx="8">
                  <c:v>homewood</c:v>
                </c:pt>
                <c:pt idx="9">
                  <c:v>homestead-waterfront</c:v>
                </c:pt>
                <c:pt idx="10">
                  <c:v>pittsburgh tech center</c:v>
                </c:pt>
                <c:pt idx="11">
                  <c:v>cmu</c:v>
                </c:pt>
                <c:pt idx="12">
                  <c:v>southside-brownsville &amp; allington</c:v>
                </c:pt>
                <c:pt idx="13">
                  <c:v>overbrook</c:v>
                </c:pt>
                <c:pt idx="14">
                  <c:v>station square</c:v>
                </c:pt>
                <c:pt idx="15">
                  <c:v>point state</c:v>
                </c:pt>
                <c:pt idx="16">
                  <c:v>beechview</c:v>
                </c:pt>
                <c:pt idx="17">
                  <c:v>upper st clair township-mount lebanon</c:v>
                </c:pt>
                <c:pt idx="18">
                  <c:v>terrace village</c:v>
                </c:pt>
                <c:pt idx="19">
                  <c:v>lawrenceville-liberty &amp; bloomfield</c:v>
                </c:pt>
                <c:pt idx="20">
                  <c:v>shaler township</c:v>
                </c:pt>
                <c:pt idx="21">
                  <c:v>perry north-ross township</c:v>
                </c:pt>
                <c:pt idx="22">
                  <c:v>shadyside-walnut</c:v>
                </c:pt>
                <c:pt idx="23">
                  <c:v>perry north</c:v>
                </c:pt>
                <c:pt idx="24">
                  <c:v>carnegie borough</c:v>
                </c:pt>
                <c:pt idx="25">
                  <c:v>foresthills borough</c:v>
                </c:pt>
                <c:pt idx="26">
                  <c:v>homestead</c:v>
                </c:pt>
                <c:pt idx="27">
                  <c:v>middle hill</c:v>
                </c:pt>
                <c:pt idx="28">
                  <c:v>hazelwood</c:v>
                </c:pt>
                <c:pt idx="29">
                  <c:v>carrick</c:v>
                </c:pt>
                <c:pt idx="30">
                  <c:v>highland park</c:v>
                </c:pt>
                <c:pt idx="31">
                  <c:v>perry south</c:v>
                </c:pt>
              </c:strCache>
            </c:strRef>
          </c:cat>
          <c:val>
            <c:numRef>
              <c:f>_venue_cls_checkin!$E$1:$E$32</c:f>
              <c:numCache>
                <c:formatCode>General</c:formatCode>
                <c:ptCount val="32"/>
                <c:pt idx="0">
                  <c:v>706</c:v>
                </c:pt>
                <c:pt idx="1">
                  <c:v>155</c:v>
                </c:pt>
                <c:pt idx="2">
                  <c:v>128</c:v>
                </c:pt>
                <c:pt idx="3">
                  <c:v>90</c:v>
                </c:pt>
                <c:pt idx="4">
                  <c:v>264</c:v>
                </c:pt>
                <c:pt idx="5">
                  <c:v>106</c:v>
                </c:pt>
                <c:pt idx="6">
                  <c:v>42</c:v>
                </c:pt>
                <c:pt idx="7">
                  <c:v>97</c:v>
                </c:pt>
                <c:pt idx="8">
                  <c:v>4</c:v>
                </c:pt>
                <c:pt idx="9">
                  <c:v>24</c:v>
                </c:pt>
                <c:pt idx="10">
                  <c:v>10</c:v>
                </c:pt>
                <c:pt idx="11">
                  <c:v>23</c:v>
                </c:pt>
                <c:pt idx="12">
                  <c:v>0</c:v>
                </c:pt>
                <c:pt idx="13">
                  <c:v>0</c:v>
                </c:pt>
                <c:pt idx="14">
                  <c:v>58</c:v>
                </c:pt>
                <c:pt idx="15">
                  <c:v>25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96957424"/>
        <c:axId val="-196946000"/>
      </c:barChart>
      <c:catAx>
        <c:axId val="-1969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46000"/>
        <c:crosses val="autoZero"/>
        <c:auto val="1"/>
        <c:lblAlgn val="ctr"/>
        <c:lblOffset val="100"/>
        <c:noMultiLvlLbl val="0"/>
      </c:catAx>
      <c:valAx>
        <c:axId val="-196946000"/>
        <c:scaling>
          <c:orientation val="minMax"/>
          <c:max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57424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23808558430716"/>
          <c:y val="3.7204904558880293E-2"/>
          <c:w val="8.6806198658741299E-2"/>
          <c:h val="0.10935679392744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tweet_city</a:t>
            </a:r>
            <a:r>
              <a:rPr lang="en-US"/>
              <a:t>_senti</a:t>
            </a:r>
            <a:r>
              <a:rPr lang="en-US" baseline="0"/>
              <a:t> vs checkin_</a:t>
            </a:r>
            <a:r>
              <a:rPr lang="en-US"/>
              <a:t>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_venue_checkin_how!$C$1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cat>
            <c:numRef>
              <c:f>[1]_senti_city_how!$A$2:$A$169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_venue_checkin_how!$C$2:$C$169</c:f>
              <c:numCache>
                <c:formatCode>General</c:formatCode>
                <c:ptCount val="168"/>
                <c:pt idx="0">
                  <c:v>1480</c:v>
                </c:pt>
                <c:pt idx="1">
                  <c:v>1660</c:v>
                </c:pt>
                <c:pt idx="2">
                  <c:v>1666</c:v>
                </c:pt>
                <c:pt idx="3">
                  <c:v>1583</c:v>
                </c:pt>
                <c:pt idx="4">
                  <c:v>1427</c:v>
                </c:pt>
                <c:pt idx="5">
                  <c:v>1063</c:v>
                </c:pt>
                <c:pt idx="6">
                  <c:v>702</c:v>
                </c:pt>
                <c:pt idx="7">
                  <c:v>430</c:v>
                </c:pt>
                <c:pt idx="8">
                  <c:v>192</c:v>
                </c:pt>
                <c:pt idx="9">
                  <c:v>147</c:v>
                </c:pt>
                <c:pt idx="10">
                  <c:v>103</c:v>
                </c:pt>
                <c:pt idx="11">
                  <c:v>153</c:v>
                </c:pt>
                <c:pt idx="12">
                  <c:v>401</c:v>
                </c:pt>
                <c:pt idx="13">
                  <c:v>650</c:v>
                </c:pt>
                <c:pt idx="14">
                  <c:v>973</c:v>
                </c:pt>
                <c:pt idx="15">
                  <c:v>1113</c:v>
                </c:pt>
                <c:pt idx="16">
                  <c:v>1246</c:v>
                </c:pt>
                <c:pt idx="17">
                  <c:v>1412</c:v>
                </c:pt>
                <c:pt idx="18">
                  <c:v>1340</c:v>
                </c:pt>
                <c:pt idx="19">
                  <c:v>1273</c:v>
                </c:pt>
                <c:pt idx="20">
                  <c:v>1285</c:v>
                </c:pt>
                <c:pt idx="21">
                  <c:v>1238</c:v>
                </c:pt>
                <c:pt idx="22">
                  <c:v>1259</c:v>
                </c:pt>
                <c:pt idx="23">
                  <c:v>1567</c:v>
                </c:pt>
                <c:pt idx="24">
                  <c:v>1757</c:v>
                </c:pt>
                <c:pt idx="25">
                  <c:v>2095</c:v>
                </c:pt>
                <c:pt idx="26">
                  <c:v>2118</c:v>
                </c:pt>
                <c:pt idx="27">
                  <c:v>1743</c:v>
                </c:pt>
                <c:pt idx="28">
                  <c:v>1273</c:v>
                </c:pt>
                <c:pt idx="29">
                  <c:v>692</c:v>
                </c:pt>
                <c:pt idx="30">
                  <c:v>384</c:v>
                </c:pt>
                <c:pt idx="31">
                  <c:v>209</c:v>
                </c:pt>
                <c:pt idx="32">
                  <c:v>106</c:v>
                </c:pt>
                <c:pt idx="33">
                  <c:v>107</c:v>
                </c:pt>
                <c:pt idx="34">
                  <c:v>200</c:v>
                </c:pt>
                <c:pt idx="35">
                  <c:v>347</c:v>
                </c:pt>
                <c:pt idx="36">
                  <c:v>478</c:v>
                </c:pt>
                <c:pt idx="37">
                  <c:v>606</c:v>
                </c:pt>
                <c:pt idx="38">
                  <c:v>667</c:v>
                </c:pt>
                <c:pt idx="39">
                  <c:v>798</c:v>
                </c:pt>
                <c:pt idx="40">
                  <c:v>789</c:v>
                </c:pt>
                <c:pt idx="41">
                  <c:v>866</c:v>
                </c:pt>
                <c:pt idx="42">
                  <c:v>775</c:v>
                </c:pt>
                <c:pt idx="43">
                  <c:v>891</c:v>
                </c:pt>
                <c:pt idx="44">
                  <c:v>952</c:v>
                </c:pt>
                <c:pt idx="45">
                  <c:v>967</c:v>
                </c:pt>
                <c:pt idx="46">
                  <c:v>1002</c:v>
                </c:pt>
                <c:pt idx="47">
                  <c:v>1220</c:v>
                </c:pt>
                <c:pt idx="48">
                  <c:v>1414</c:v>
                </c:pt>
                <c:pt idx="49">
                  <c:v>1561</c:v>
                </c:pt>
                <c:pt idx="50">
                  <c:v>1661</c:v>
                </c:pt>
                <c:pt idx="51">
                  <c:v>1343</c:v>
                </c:pt>
                <c:pt idx="52">
                  <c:v>1107</c:v>
                </c:pt>
                <c:pt idx="53">
                  <c:v>681</c:v>
                </c:pt>
                <c:pt idx="54">
                  <c:v>386</c:v>
                </c:pt>
                <c:pt idx="55">
                  <c:v>187</c:v>
                </c:pt>
                <c:pt idx="56">
                  <c:v>116</c:v>
                </c:pt>
                <c:pt idx="57">
                  <c:v>93</c:v>
                </c:pt>
                <c:pt idx="58">
                  <c:v>183</c:v>
                </c:pt>
                <c:pt idx="59">
                  <c:v>411</c:v>
                </c:pt>
                <c:pt idx="60">
                  <c:v>508</c:v>
                </c:pt>
                <c:pt idx="61">
                  <c:v>576</c:v>
                </c:pt>
                <c:pt idx="62">
                  <c:v>723</c:v>
                </c:pt>
                <c:pt idx="63">
                  <c:v>781</c:v>
                </c:pt>
                <c:pt idx="64">
                  <c:v>864</c:v>
                </c:pt>
                <c:pt idx="65">
                  <c:v>878</c:v>
                </c:pt>
                <c:pt idx="66">
                  <c:v>855</c:v>
                </c:pt>
                <c:pt idx="67">
                  <c:v>910</c:v>
                </c:pt>
                <c:pt idx="68">
                  <c:v>1017</c:v>
                </c:pt>
                <c:pt idx="69">
                  <c:v>963</c:v>
                </c:pt>
                <c:pt idx="70">
                  <c:v>1085</c:v>
                </c:pt>
                <c:pt idx="71">
                  <c:v>1272</c:v>
                </c:pt>
                <c:pt idx="72">
                  <c:v>1419</c:v>
                </c:pt>
                <c:pt idx="73">
                  <c:v>1661</c:v>
                </c:pt>
                <c:pt idx="74">
                  <c:v>1794</c:v>
                </c:pt>
                <c:pt idx="75">
                  <c:v>1400</c:v>
                </c:pt>
                <c:pt idx="76">
                  <c:v>1111</c:v>
                </c:pt>
                <c:pt idx="77">
                  <c:v>671</c:v>
                </c:pt>
                <c:pt idx="78">
                  <c:v>314</c:v>
                </c:pt>
                <c:pt idx="79">
                  <c:v>214</c:v>
                </c:pt>
                <c:pt idx="80">
                  <c:v>114</c:v>
                </c:pt>
                <c:pt idx="81">
                  <c:v>112</c:v>
                </c:pt>
                <c:pt idx="82">
                  <c:v>214</c:v>
                </c:pt>
                <c:pt idx="83">
                  <c:v>411</c:v>
                </c:pt>
                <c:pt idx="84">
                  <c:v>495</c:v>
                </c:pt>
                <c:pt idx="85">
                  <c:v>638</c:v>
                </c:pt>
                <c:pt idx="86">
                  <c:v>728</c:v>
                </c:pt>
                <c:pt idx="87">
                  <c:v>731</c:v>
                </c:pt>
                <c:pt idx="88">
                  <c:v>888</c:v>
                </c:pt>
                <c:pt idx="89">
                  <c:v>906</c:v>
                </c:pt>
                <c:pt idx="90">
                  <c:v>869</c:v>
                </c:pt>
                <c:pt idx="91">
                  <c:v>910</c:v>
                </c:pt>
                <c:pt idx="92">
                  <c:v>1003</c:v>
                </c:pt>
                <c:pt idx="93">
                  <c:v>984</c:v>
                </c:pt>
                <c:pt idx="94">
                  <c:v>1037</c:v>
                </c:pt>
                <c:pt idx="95">
                  <c:v>1307</c:v>
                </c:pt>
                <c:pt idx="96">
                  <c:v>1537</c:v>
                </c:pt>
                <c:pt idx="97">
                  <c:v>1697</c:v>
                </c:pt>
                <c:pt idx="98">
                  <c:v>1774</c:v>
                </c:pt>
                <c:pt idx="99">
                  <c:v>1488</c:v>
                </c:pt>
                <c:pt idx="100">
                  <c:v>1194</c:v>
                </c:pt>
                <c:pt idx="101">
                  <c:v>804</c:v>
                </c:pt>
                <c:pt idx="102">
                  <c:v>415</c:v>
                </c:pt>
                <c:pt idx="103">
                  <c:v>226</c:v>
                </c:pt>
                <c:pt idx="104">
                  <c:v>105</c:v>
                </c:pt>
                <c:pt idx="105">
                  <c:v>100</c:v>
                </c:pt>
                <c:pt idx="106">
                  <c:v>163</c:v>
                </c:pt>
                <c:pt idx="107">
                  <c:v>408</c:v>
                </c:pt>
                <c:pt idx="108">
                  <c:v>516</c:v>
                </c:pt>
                <c:pt idx="109">
                  <c:v>708</c:v>
                </c:pt>
                <c:pt idx="110">
                  <c:v>802</c:v>
                </c:pt>
                <c:pt idx="111">
                  <c:v>932</c:v>
                </c:pt>
                <c:pt idx="112">
                  <c:v>957</c:v>
                </c:pt>
                <c:pt idx="113">
                  <c:v>986</c:v>
                </c:pt>
                <c:pt idx="114">
                  <c:v>923</c:v>
                </c:pt>
                <c:pt idx="115">
                  <c:v>1011</c:v>
                </c:pt>
                <c:pt idx="116">
                  <c:v>986</c:v>
                </c:pt>
                <c:pt idx="117">
                  <c:v>1059</c:v>
                </c:pt>
                <c:pt idx="118">
                  <c:v>1136</c:v>
                </c:pt>
                <c:pt idx="119">
                  <c:v>1390</c:v>
                </c:pt>
                <c:pt idx="120">
                  <c:v>1447</c:v>
                </c:pt>
                <c:pt idx="121">
                  <c:v>1557</c:v>
                </c:pt>
                <c:pt idx="122">
                  <c:v>1714</c:v>
                </c:pt>
                <c:pt idx="123">
                  <c:v>1446</c:v>
                </c:pt>
                <c:pt idx="124">
                  <c:v>1231</c:v>
                </c:pt>
                <c:pt idx="125">
                  <c:v>817</c:v>
                </c:pt>
                <c:pt idx="126">
                  <c:v>383</c:v>
                </c:pt>
                <c:pt idx="127">
                  <c:v>230</c:v>
                </c:pt>
                <c:pt idx="128">
                  <c:v>144</c:v>
                </c:pt>
                <c:pt idx="129">
                  <c:v>119</c:v>
                </c:pt>
                <c:pt idx="130">
                  <c:v>228</c:v>
                </c:pt>
                <c:pt idx="131">
                  <c:v>475</c:v>
                </c:pt>
                <c:pt idx="132">
                  <c:v>597</c:v>
                </c:pt>
                <c:pt idx="133">
                  <c:v>745</c:v>
                </c:pt>
                <c:pt idx="134">
                  <c:v>949</c:v>
                </c:pt>
                <c:pt idx="135">
                  <c:v>905</c:v>
                </c:pt>
                <c:pt idx="136">
                  <c:v>1052</c:v>
                </c:pt>
                <c:pt idx="137">
                  <c:v>1059</c:v>
                </c:pt>
                <c:pt idx="138">
                  <c:v>972</c:v>
                </c:pt>
                <c:pt idx="139">
                  <c:v>963</c:v>
                </c:pt>
                <c:pt idx="140">
                  <c:v>1056</c:v>
                </c:pt>
                <c:pt idx="141">
                  <c:v>1014</c:v>
                </c:pt>
                <c:pt idx="142">
                  <c:v>1107</c:v>
                </c:pt>
                <c:pt idx="143">
                  <c:v>1224</c:v>
                </c:pt>
                <c:pt idx="144">
                  <c:v>1368</c:v>
                </c:pt>
                <c:pt idx="145">
                  <c:v>1567</c:v>
                </c:pt>
                <c:pt idx="146">
                  <c:v>1583</c:v>
                </c:pt>
                <c:pt idx="147">
                  <c:v>1496</c:v>
                </c:pt>
                <c:pt idx="148">
                  <c:v>1307</c:v>
                </c:pt>
                <c:pt idx="149">
                  <c:v>916</c:v>
                </c:pt>
                <c:pt idx="150">
                  <c:v>581</c:v>
                </c:pt>
                <c:pt idx="151">
                  <c:v>332</c:v>
                </c:pt>
                <c:pt idx="152">
                  <c:v>173</c:v>
                </c:pt>
                <c:pt idx="153">
                  <c:v>116</c:v>
                </c:pt>
                <c:pt idx="154">
                  <c:v>103</c:v>
                </c:pt>
                <c:pt idx="155">
                  <c:v>213</c:v>
                </c:pt>
                <c:pt idx="156">
                  <c:v>378</c:v>
                </c:pt>
                <c:pt idx="157">
                  <c:v>659</c:v>
                </c:pt>
                <c:pt idx="158">
                  <c:v>940</c:v>
                </c:pt>
                <c:pt idx="159">
                  <c:v>1178</c:v>
                </c:pt>
                <c:pt idx="160">
                  <c:v>1247</c:v>
                </c:pt>
                <c:pt idx="161">
                  <c:v>1200</c:v>
                </c:pt>
                <c:pt idx="162">
                  <c:v>1229</c:v>
                </c:pt>
                <c:pt idx="163">
                  <c:v>1295</c:v>
                </c:pt>
                <c:pt idx="164">
                  <c:v>1313</c:v>
                </c:pt>
                <c:pt idx="165">
                  <c:v>1226</c:v>
                </c:pt>
                <c:pt idx="166">
                  <c:v>1324</c:v>
                </c:pt>
                <c:pt idx="167">
                  <c:v>1504</c:v>
                </c:pt>
              </c:numCache>
            </c:numRef>
          </c:val>
        </c:ser>
        <c:ser>
          <c:idx val="3"/>
          <c:order val="3"/>
          <c:tx>
            <c:strRef>
              <c:f>_venue_checkin_how!$D$1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_venue_checkin_how!$G$2:$G$169</c:f>
              <c:numCache>
                <c:formatCode>General</c:formatCode>
                <c:ptCount val="168"/>
                <c:pt idx="0">
                  <c:v>-1091</c:v>
                </c:pt>
                <c:pt idx="1">
                  <c:v>-1193</c:v>
                </c:pt>
                <c:pt idx="2">
                  <c:v>-1351</c:v>
                </c:pt>
                <c:pt idx="3">
                  <c:v>-1470</c:v>
                </c:pt>
                <c:pt idx="4">
                  <c:v>-1281</c:v>
                </c:pt>
                <c:pt idx="5">
                  <c:v>-1027</c:v>
                </c:pt>
                <c:pt idx="6">
                  <c:v>-718</c:v>
                </c:pt>
                <c:pt idx="7">
                  <c:v>-499</c:v>
                </c:pt>
                <c:pt idx="8">
                  <c:v>-229</c:v>
                </c:pt>
                <c:pt idx="9">
                  <c:v>-142</c:v>
                </c:pt>
                <c:pt idx="10">
                  <c:v>-97</c:v>
                </c:pt>
                <c:pt idx="11">
                  <c:v>-117</c:v>
                </c:pt>
                <c:pt idx="12">
                  <c:v>-189</c:v>
                </c:pt>
                <c:pt idx="13">
                  <c:v>-341</c:v>
                </c:pt>
                <c:pt idx="14">
                  <c:v>-502</c:v>
                </c:pt>
                <c:pt idx="15">
                  <c:v>-716</c:v>
                </c:pt>
                <c:pt idx="16">
                  <c:v>-861</c:v>
                </c:pt>
                <c:pt idx="17">
                  <c:v>-1041</c:v>
                </c:pt>
                <c:pt idx="18">
                  <c:v>-1018</c:v>
                </c:pt>
                <c:pt idx="19">
                  <c:v>-1050</c:v>
                </c:pt>
                <c:pt idx="20">
                  <c:v>-968</c:v>
                </c:pt>
                <c:pt idx="21">
                  <c:v>-852</c:v>
                </c:pt>
                <c:pt idx="22">
                  <c:v>-964</c:v>
                </c:pt>
                <c:pt idx="23">
                  <c:v>-1217</c:v>
                </c:pt>
                <c:pt idx="24">
                  <c:v>-1389</c:v>
                </c:pt>
                <c:pt idx="25">
                  <c:v>-1856</c:v>
                </c:pt>
                <c:pt idx="26">
                  <c:v>-1841</c:v>
                </c:pt>
                <c:pt idx="27">
                  <c:v>-1714</c:v>
                </c:pt>
                <c:pt idx="28">
                  <c:v>-1221</c:v>
                </c:pt>
                <c:pt idx="29">
                  <c:v>-782</c:v>
                </c:pt>
                <c:pt idx="30">
                  <c:v>-421</c:v>
                </c:pt>
                <c:pt idx="31">
                  <c:v>-265</c:v>
                </c:pt>
                <c:pt idx="32">
                  <c:v>-123</c:v>
                </c:pt>
                <c:pt idx="33">
                  <c:v>-114</c:v>
                </c:pt>
                <c:pt idx="34">
                  <c:v>-196</c:v>
                </c:pt>
                <c:pt idx="35">
                  <c:v>-384</c:v>
                </c:pt>
                <c:pt idx="36">
                  <c:v>-399</c:v>
                </c:pt>
                <c:pt idx="37">
                  <c:v>-489</c:v>
                </c:pt>
                <c:pt idx="38">
                  <c:v>-553</c:v>
                </c:pt>
                <c:pt idx="39">
                  <c:v>-601</c:v>
                </c:pt>
                <c:pt idx="40">
                  <c:v>-686</c:v>
                </c:pt>
                <c:pt idx="41">
                  <c:v>-751</c:v>
                </c:pt>
                <c:pt idx="42">
                  <c:v>-673</c:v>
                </c:pt>
                <c:pt idx="43">
                  <c:v>-826</c:v>
                </c:pt>
                <c:pt idx="44">
                  <c:v>-752</c:v>
                </c:pt>
                <c:pt idx="45">
                  <c:v>-837</c:v>
                </c:pt>
                <c:pt idx="46">
                  <c:v>-909</c:v>
                </c:pt>
                <c:pt idx="47">
                  <c:v>-1061</c:v>
                </c:pt>
                <c:pt idx="48">
                  <c:v>-1329</c:v>
                </c:pt>
                <c:pt idx="49">
                  <c:v>-1523</c:v>
                </c:pt>
                <c:pt idx="50">
                  <c:v>-1713</c:v>
                </c:pt>
                <c:pt idx="51">
                  <c:v>-1497</c:v>
                </c:pt>
                <c:pt idx="52">
                  <c:v>-1207</c:v>
                </c:pt>
                <c:pt idx="53">
                  <c:v>-806</c:v>
                </c:pt>
                <c:pt idx="54">
                  <c:v>-425</c:v>
                </c:pt>
                <c:pt idx="55">
                  <c:v>-251</c:v>
                </c:pt>
                <c:pt idx="56">
                  <c:v>-139</c:v>
                </c:pt>
                <c:pt idx="57">
                  <c:v>-115</c:v>
                </c:pt>
                <c:pt idx="58">
                  <c:v>-205</c:v>
                </c:pt>
                <c:pt idx="59">
                  <c:v>-407</c:v>
                </c:pt>
                <c:pt idx="60">
                  <c:v>-450</c:v>
                </c:pt>
                <c:pt idx="61">
                  <c:v>-492</c:v>
                </c:pt>
                <c:pt idx="62">
                  <c:v>-632</c:v>
                </c:pt>
                <c:pt idx="63">
                  <c:v>-668</c:v>
                </c:pt>
                <c:pt idx="64">
                  <c:v>-684</c:v>
                </c:pt>
                <c:pt idx="65">
                  <c:v>-795</c:v>
                </c:pt>
                <c:pt idx="66">
                  <c:v>-767</c:v>
                </c:pt>
                <c:pt idx="67">
                  <c:v>-883</c:v>
                </c:pt>
                <c:pt idx="68">
                  <c:v>-897</c:v>
                </c:pt>
                <c:pt idx="69">
                  <c:v>-886</c:v>
                </c:pt>
                <c:pt idx="70">
                  <c:v>-962</c:v>
                </c:pt>
                <c:pt idx="71">
                  <c:v>-1041</c:v>
                </c:pt>
                <c:pt idx="72">
                  <c:v>-1220</c:v>
                </c:pt>
                <c:pt idx="73">
                  <c:v>-1598</c:v>
                </c:pt>
                <c:pt idx="74">
                  <c:v>-1702</c:v>
                </c:pt>
                <c:pt idx="75">
                  <c:v>-1459</c:v>
                </c:pt>
                <c:pt idx="76">
                  <c:v>-1112</c:v>
                </c:pt>
                <c:pt idx="77">
                  <c:v>-754</c:v>
                </c:pt>
                <c:pt idx="78">
                  <c:v>-480</c:v>
                </c:pt>
                <c:pt idx="79">
                  <c:v>-281</c:v>
                </c:pt>
                <c:pt idx="80">
                  <c:v>-150</c:v>
                </c:pt>
                <c:pt idx="81">
                  <c:v>-109</c:v>
                </c:pt>
                <c:pt idx="82">
                  <c:v>-230</c:v>
                </c:pt>
                <c:pt idx="83">
                  <c:v>-381</c:v>
                </c:pt>
                <c:pt idx="84">
                  <c:v>-453</c:v>
                </c:pt>
                <c:pt idx="85">
                  <c:v>-554</c:v>
                </c:pt>
                <c:pt idx="86">
                  <c:v>-573</c:v>
                </c:pt>
                <c:pt idx="87">
                  <c:v>-673</c:v>
                </c:pt>
                <c:pt idx="88">
                  <c:v>-770</c:v>
                </c:pt>
                <c:pt idx="89">
                  <c:v>-753</c:v>
                </c:pt>
                <c:pt idx="90">
                  <c:v>-788</c:v>
                </c:pt>
                <c:pt idx="91">
                  <c:v>-847</c:v>
                </c:pt>
                <c:pt idx="92">
                  <c:v>-886</c:v>
                </c:pt>
                <c:pt idx="93">
                  <c:v>-909</c:v>
                </c:pt>
                <c:pt idx="94">
                  <c:v>-883</c:v>
                </c:pt>
                <c:pt idx="95">
                  <c:v>-1018</c:v>
                </c:pt>
                <c:pt idx="96">
                  <c:v>-1302</c:v>
                </c:pt>
                <c:pt idx="97">
                  <c:v>-1497</c:v>
                </c:pt>
                <c:pt idx="98">
                  <c:v>-1758</c:v>
                </c:pt>
                <c:pt idx="99">
                  <c:v>-1546</c:v>
                </c:pt>
                <c:pt idx="100">
                  <c:v>-1079</c:v>
                </c:pt>
                <c:pt idx="101">
                  <c:v>-807</c:v>
                </c:pt>
                <c:pt idx="102">
                  <c:v>-538</c:v>
                </c:pt>
                <c:pt idx="103">
                  <c:v>-286</c:v>
                </c:pt>
                <c:pt idx="104">
                  <c:v>-132</c:v>
                </c:pt>
                <c:pt idx="105">
                  <c:v>-123</c:v>
                </c:pt>
                <c:pt idx="106">
                  <c:v>-193</c:v>
                </c:pt>
                <c:pt idx="107">
                  <c:v>-398</c:v>
                </c:pt>
                <c:pt idx="108">
                  <c:v>-423</c:v>
                </c:pt>
                <c:pt idx="109">
                  <c:v>-508</c:v>
                </c:pt>
                <c:pt idx="110">
                  <c:v>-601</c:v>
                </c:pt>
                <c:pt idx="111">
                  <c:v>-679</c:v>
                </c:pt>
                <c:pt idx="112">
                  <c:v>-738</c:v>
                </c:pt>
                <c:pt idx="113">
                  <c:v>-782</c:v>
                </c:pt>
                <c:pt idx="114">
                  <c:v>-803</c:v>
                </c:pt>
                <c:pt idx="115">
                  <c:v>-866</c:v>
                </c:pt>
                <c:pt idx="116">
                  <c:v>-967</c:v>
                </c:pt>
                <c:pt idx="117">
                  <c:v>-895</c:v>
                </c:pt>
                <c:pt idx="118">
                  <c:v>-956</c:v>
                </c:pt>
                <c:pt idx="119">
                  <c:v>-982</c:v>
                </c:pt>
                <c:pt idx="120">
                  <c:v>-1183</c:v>
                </c:pt>
                <c:pt idx="121">
                  <c:v>-1465</c:v>
                </c:pt>
                <c:pt idx="122">
                  <c:v>-1621</c:v>
                </c:pt>
                <c:pt idx="123">
                  <c:v>-1517</c:v>
                </c:pt>
                <c:pt idx="124">
                  <c:v>-1140</c:v>
                </c:pt>
                <c:pt idx="125">
                  <c:v>-800</c:v>
                </c:pt>
                <c:pt idx="126">
                  <c:v>-513</c:v>
                </c:pt>
                <c:pt idx="127">
                  <c:v>-274</c:v>
                </c:pt>
                <c:pt idx="128">
                  <c:v>-169</c:v>
                </c:pt>
                <c:pt idx="129">
                  <c:v>-114</c:v>
                </c:pt>
                <c:pt idx="130">
                  <c:v>-184</c:v>
                </c:pt>
                <c:pt idx="131">
                  <c:v>-307</c:v>
                </c:pt>
                <c:pt idx="132">
                  <c:v>-452</c:v>
                </c:pt>
                <c:pt idx="133">
                  <c:v>-548</c:v>
                </c:pt>
                <c:pt idx="134">
                  <c:v>-630</c:v>
                </c:pt>
                <c:pt idx="135">
                  <c:v>-662</c:v>
                </c:pt>
                <c:pt idx="136">
                  <c:v>-793</c:v>
                </c:pt>
                <c:pt idx="137">
                  <c:v>-835</c:v>
                </c:pt>
                <c:pt idx="138">
                  <c:v>-742</c:v>
                </c:pt>
                <c:pt idx="139">
                  <c:v>-787</c:v>
                </c:pt>
                <c:pt idx="140">
                  <c:v>-832</c:v>
                </c:pt>
                <c:pt idx="141">
                  <c:v>-754</c:v>
                </c:pt>
                <c:pt idx="142">
                  <c:v>-769</c:v>
                </c:pt>
                <c:pt idx="143">
                  <c:v>-881</c:v>
                </c:pt>
                <c:pt idx="144">
                  <c:v>-915</c:v>
                </c:pt>
                <c:pt idx="145">
                  <c:v>-1109</c:v>
                </c:pt>
                <c:pt idx="146">
                  <c:v>-1309</c:v>
                </c:pt>
                <c:pt idx="147">
                  <c:v>-1208</c:v>
                </c:pt>
                <c:pt idx="148">
                  <c:v>-1133</c:v>
                </c:pt>
                <c:pt idx="149">
                  <c:v>-843</c:v>
                </c:pt>
                <c:pt idx="150">
                  <c:v>-641</c:v>
                </c:pt>
                <c:pt idx="151">
                  <c:v>-400</c:v>
                </c:pt>
                <c:pt idx="152">
                  <c:v>-240</c:v>
                </c:pt>
                <c:pt idx="153">
                  <c:v>-135</c:v>
                </c:pt>
                <c:pt idx="154">
                  <c:v>-96</c:v>
                </c:pt>
                <c:pt idx="155">
                  <c:v>-150</c:v>
                </c:pt>
                <c:pt idx="156">
                  <c:v>-245</c:v>
                </c:pt>
                <c:pt idx="157">
                  <c:v>-370</c:v>
                </c:pt>
                <c:pt idx="158">
                  <c:v>-618</c:v>
                </c:pt>
                <c:pt idx="159">
                  <c:v>-730</c:v>
                </c:pt>
                <c:pt idx="160">
                  <c:v>-821</c:v>
                </c:pt>
                <c:pt idx="161">
                  <c:v>-872</c:v>
                </c:pt>
                <c:pt idx="162">
                  <c:v>-919</c:v>
                </c:pt>
                <c:pt idx="163">
                  <c:v>-947</c:v>
                </c:pt>
                <c:pt idx="164">
                  <c:v>-827</c:v>
                </c:pt>
                <c:pt idx="165">
                  <c:v>-864</c:v>
                </c:pt>
                <c:pt idx="166">
                  <c:v>-885</c:v>
                </c:pt>
                <c:pt idx="167">
                  <c:v>-966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6948720"/>
        <c:axId val="-270884544"/>
      </c:barChart>
      <c:barChart>
        <c:barDir val="col"/>
        <c:grouping val="clustered"/>
        <c:varyColors val="0"/>
        <c:ser>
          <c:idx val="2"/>
          <c:order val="2"/>
          <c:tx>
            <c:strRef>
              <c:f>_venue_checkin_how!$Q$1</c:f>
              <c:strCache>
                <c:ptCount val="1"/>
                <c:pt idx="0">
                  <c:v>checkin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[1]_senti_city_how!$A$2:$A$169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_venue_checkin_how!$Q$2:$Q$169</c:f>
              <c:numCache>
                <c:formatCode>General</c:formatCode>
                <c:ptCount val="168"/>
                <c:pt idx="0">
                  <c:v>319</c:v>
                </c:pt>
                <c:pt idx="1">
                  <c:v>213</c:v>
                </c:pt>
                <c:pt idx="2">
                  <c:v>196</c:v>
                </c:pt>
                <c:pt idx="3">
                  <c:v>184</c:v>
                </c:pt>
                <c:pt idx="4">
                  <c:v>136</c:v>
                </c:pt>
                <c:pt idx="5">
                  <c:v>89</c:v>
                </c:pt>
                <c:pt idx="6">
                  <c:v>43</c:v>
                </c:pt>
                <c:pt idx="7">
                  <c:v>18</c:v>
                </c:pt>
                <c:pt idx="8">
                  <c:v>6</c:v>
                </c:pt>
                <c:pt idx="9">
                  <c:v>6</c:v>
                </c:pt>
                <c:pt idx="10">
                  <c:v>14</c:v>
                </c:pt>
                <c:pt idx="11">
                  <c:v>10</c:v>
                </c:pt>
                <c:pt idx="12">
                  <c:v>88</c:v>
                </c:pt>
                <c:pt idx="13">
                  <c:v>86</c:v>
                </c:pt>
                <c:pt idx="14">
                  <c:v>148</c:v>
                </c:pt>
                <c:pt idx="15">
                  <c:v>176</c:v>
                </c:pt>
                <c:pt idx="16">
                  <c:v>260</c:v>
                </c:pt>
                <c:pt idx="17">
                  <c:v>298</c:v>
                </c:pt>
                <c:pt idx="18">
                  <c:v>223</c:v>
                </c:pt>
                <c:pt idx="19">
                  <c:v>177</c:v>
                </c:pt>
                <c:pt idx="20">
                  <c:v>199</c:v>
                </c:pt>
                <c:pt idx="21">
                  <c:v>206</c:v>
                </c:pt>
                <c:pt idx="22">
                  <c:v>201</c:v>
                </c:pt>
                <c:pt idx="23">
                  <c:v>192</c:v>
                </c:pt>
                <c:pt idx="24">
                  <c:v>149</c:v>
                </c:pt>
                <c:pt idx="25">
                  <c:v>103</c:v>
                </c:pt>
                <c:pt idx="26">
                  <c:v>88</c:v>
                </c:pt>
                <c:pt idx="27">
                  <c:v>80</c:v>
                </c:pt>
                <c:pt idx="28">
                  <c:v>35</c:v>
                </c:pt>
                <c:pt idx="29">
                  <c:v>37</c:v>
                </c:pt>
                <c:pt idx="30">
                  <c:v>20</c:v>
                </c:pt>
                <c:pt idx="31">
                  <c:v>2</c:v>
                </c:pt>
                <c:pt idx="32">
                  <c:v>8</c:v>
                </c:pt>
                <c:pt idx="33">
                  <c:v>5</c:v>
                </c:pt>
                <c:pt idx="34">
                  <c:v>38</c:v>
                </c:pt>
                <c:pt idx="35">
                  <c:v>56</c:v>
                </c:pt>
                <c:pt idx="36">
                  <c:v>70</c:v>
                </c:pt>
                <c:pt idx="37">
                  <c:v>116</c:v>
                </c:pt>
                <c:pt idx="38">
                  <c:v>78</c:v>
                </c:pt>
                <c:pt idx="39">
                  <c:v>134</c:v>
                </c:pt>
                <c:pt idx="40">
                  <c:v>138</c:v>
                </c:pt>
                <c:pt idx="41">
                  <c:v>158</c:v>
                </c:pt>
                <c:pt idx="42">
                  <c:v>114</c:v>
                </c:pt>
                <c:pt idx="43">
                  <c:v>143</c:v>
                </c:pt>
                <c:pt idx="44">
                  <c:v>128</c:v>
                </c:pt>
                <c:pt idx="45">
                  <c:v>187</c:v>
                </c:pt>
                <c:pt idx="46">
                  <c:v>210</c:v>
                </c:pt>
                <c:pt idx="47">
                  <c:v>171</c:v>
                </c:pt>
                <c:pt idx="48">
                  <c:v>185</c:v>
                </c:pt>
                <c:pt idx="49">
                  <c:v>172</c:v>
                </c:pt>
                <c:pt idx="50">
                  <c:v>127</c:v>
                </c:pt>
                <c:pt idx="51">
                  <c:v>74</c:v>
                </c:pt>
                <c:pt idx="52">
                  <c:v>31</c:v>
                </c:pt>
                <c:pt idx="53">
                  <c:v>16</c:v>
                </c:pt>
                <c:pt idx="54">
                  <c:v>14</c:v>
                </c:pt>
                <c:pt idx="55">
                  <c:v>6</c:v>
                </c:pt>
                <c:pt idx="56">
                  <c:v>5</c:v>
                </c:pt>
                <c:pt idx="57">
                  <c:v>10</c:v>
                </c:pt>
                <c:pt idx="58">
                  <c:v>40</c:v>
                </c:pt>
                <c:pt idx="59">
                  <c:v>49</c:v>
                </c:pt>
                <c:pt idx="60">
                  <c:v>96</c:v>
                </c:pt>
                <c:pt idx="61">
                  <c:v>112</c:v>
                </c:pt>
                <c:pt idx="62">
                  <c:v>142</c:v>
                </c:pt>
                <c:pt idx="63">
                  <c:v>103</c:v>
                </c:pt>
                <c:pt idx="64">
                  <c:v>178</c:v>
                </c:pt>
                <c:pt idx="65">
                  <c:v>131</c:v>
                </c:pt>
                <c:pt idx="66">
                  <c:v>127</c:v>
                </c:pt>
                <c:pt idx="67">
                  <c:v>148</c:v>
                </c:pt>
                <c:pt idx="68">
                  <c:v>117</c:v>
                </c:pt>
                <c:pt idx="69">
                  <c:v>179</c:v>
                </c:pt>
                <c:pt idx="70">
                  <c:v>246</c:v>
                </c:pt>
                <c:pt idx="71">
                  <c:v>213</c:v>
                </c:pt>
                <c:pt idx="72">
                  <c:v>180</c:v>
                </c:pt>
                <c:pt idx="73">
                  <c:v>124</c:v>
                </c:pt>
                <c:pt idx="74">
                  <c:v>86</c:v>
                </c:pt>
                <c:pt idx="75">
                  <c:v>72</c:v>
                </c:pt>
                <c:pt idx="76">
                  <c:v>30</c:v>
                </c:pt>
                <c:pt idx="77">
                  <c:v>20</c:v>
                </c:pt>
                <c:pt idx="78">
                  <c:v>14</c:v>
                </c:pt>
                <c:pt idx="79">
                  <c:v>8</c:v>
                </c:pt>
                <c:pt idx="80">
                  <c:v>5</c:v>
                </c:pt>
                <c:pt idx="81">
                  <c:v>6</c:v>
                </c:pt>
                <c:pt idx="82">
                  <c:v>42</c:v>
                </c:pt>
                <c:pt idx="83">
                  <c:v>35</c:v>
                </c:pt>
                <c:pt idx="84">
                  <c:v>75</c:v>
                </c:pt>
                <c:pt idx="85">
                  <c:v>112</c:v>
                </c:pt>
                <c:pt idx="86">
                  <c:v>77</c:v>
                </c:pt>
                <c:pt idx="87">
                  <c:v>105</c:v>
                </c:pt>
                <c:pt idx="88">
                  <c:v>194</c:v>
                </c:pt>
                <c:pt idx="89">
                  <c:v>154</c:v>
                </c:pt>
                <c:pt idx="90">
                  <c:v>134</c:v>
                </c:pt>
                <c:pt idx="91">
                  <c:v>164</c:v>
                </c:pt>
                <c:pt idx="92">
                  <c:v>138</c:v>
                </c:pt>
                <c:pt idx="93">
                  <c:v>210</c:v>
                </c:pt>
                <c:pt idx="94">
                  <c:v>277</c:v>
                </c:pt>
                <c:pt idx="95">
                  <c:v>256</c:v>
                </c:pt>
                <c:pt idx="96">
                  <c:v>183</c:v>
                </c:pt>
                <c:pt idx="97">
                  <c:v>154</c:v>
                </c:pt>
                <c:pt idx="98">
                  <c:v>103</c:v>
                </c:pt>
                <c:pt idx="99">
                  <c:v>99</c:v>
                </c:pt>
                <c:pt idx="100">
                  <c:v>48</c:v>
                </c:pt>
                <c:pt idx="101">
                  <c:v>20</c:v>
                </c:pt>
                <c:pt idx="102">
                  <c:v>6</c:v>
                </c:pt>
                <c:pt idx="103">
                  <c:v>12</c:v>
                </c:pt>
                <c:pt idx="104">
                  <c:v>7</c:v>
                </c:pt>
                <c:pt idx="105">
                  <c:v>9</c:v>
                </c:pt>
                <c:pt idx="106">
                  <c:v>44</c:v>
                </c:pt>
                <c:pt idx="107">
                  <c:v>65</c:v>
                </c:pt>
                <c:pt idx="108">
                  <c:v>135</c:v>
                </c:pt>
                <c:pt idx="109">
                  <c:v>129</c:v>
                </c:pt>
                <c:pt idx="110">
                  <c:v>116</c:v>
                </c:pt>
                <c:pt idx="111">
                  <c:v>125</c:v>
                </c:pt>
                <c:pt idx="112">
                  <c:v>168</c:v>
                </c:pt>
                <c:pt idx="113">
                  <c:v>146</c:v>
                </c:pt>
                <c:pt idx="114">
                  <c:v>180</c:v>
                </c:pt>
                <c:pt idx="115">
                  <c:v>149</c:v>
                </c:pt>
                <c:pt idx="116">
                  <c:v>120</c:v>
                </c:pt>
                <c:pt idx="117">
                  <c:v>183</c:v>
                </c:pt>
                <c:pt idx="118">
                  <c:v>252</c:v>
                </c:pt>
                <c:pt idx="119">
                  <c:v>235</c:v>
                </c:pt>
                <c:pt idx="120">
                  <c:v>214</c:v>
                </c:pt>
                <c:pt idx="121">
                  <c:v>156</c:v>
                </c:pt>
                <c:pt idx="122">
                  <c:v>130</c:v>
                </c:pt>
                <c:pt idx="123">
                  <c:v>116</c:v>
                </c:pt>
                <c:pt idx="124">
                  <c:v>54</c:v>
                </c:pt>
                <c:pt idx="125">
                  <c:v>83</c:v>
                </c:pt>
                <c:pt idx="126">
                  <c:v>18</c:v>
                </c:pt>
                <c:pt idx="127">
                  <c:v>14</c:v>
                </c:pt>
                <c:pt idx="128">
                  <c:v>9</c:v>
                </c:pt>
                <c:pt idx="129">
                  <c:v>12</c:v>
                </c:pt>
                <c:pt idx="130">
                  <c:v>45</c:v>
                </c:pt>
                <c:pt idx="131">
                  <c:v>52</c:v>
                </c:pt>
                <c:pt idx="132">
                  <c:v>83</c:v>
                </c:pt>
                <c:pt idx="133">
                  <c:v>115</c:v>
                </c:pt>
                <c:pt idx="134">
                  <c:v>108</c:v>
                </c:pt>
                <c:pt idx="135">
                  <c:v>144</c:v>
                </c:pt>
                <c:pt idx="136">
                  <c:v>203</c:v>
                </c:pt>
                <c:pt idx="137">
                  <c:v>189</c:v>
                </c:pt>
                <c:pt idx="138">
                  <c:v>169</c:v>
                </c:pt>
                <c:pt idx="139">
                  <c:v>159</c:v>
                </c:pt>
                <c:pt idx="140">
                  <c:v>192</c:v>
                </c:pt>
                <c:pt idx="141">
                  <c:v>272</c:v>
                </c:pt>
                <c:pt idx="142">
                  <c:v>311</c:v>
                </c:pt>
                <c:pt idx="143">
                  <c:v>358</c:v>
                </c:pt>
                <c:pt idx="144">
                  <c:v>271</c:v>
                </c:pt>
                <c:pt idx="145">
                  <c:v>210</c:v>
                </c:pt>
                <c:pt idx="146">
                  <c:v>207</c:v>
                </c:pt>
                <c:pt idx="147">
                  <c:v>210</c:v>
                </c:pt>
                <c:pt idx="148">
                  <c:v>130</c:v>
                </c:pt>
                <c:pt idx="149">
                  <c:v>70</c:v>
                </c:pt>
                <c:pt idx="150">
                  <c:v>23</c:v>
                </c:pt>
                <c:pt idx="151">
                  <c:v>16</c:v>
                </c:pt>
                <c:pt idx="152">
                  <c:v>5</c:v>
                </c:pt>
                <c:pt idx="153">
                  <c:v>4</c:v>
                </c:pt>
                <c:pt idx="154">
                  <c:v>12</c:v>
                </c:pt>
                <c:pt idx="155">
                  <c:v>32</c:v>
                </c:pt>
                <c:pt idx="156">
                  <c:v>90</c:v>
                </c:pt>
                <c:pt idx="157">
                  <c:v>145</c:v>
                </c:pt>
                <c:pt idx="158">
                  <c:v>160</c:v>
                </c:pt>
                <c:pt idx="159">
                  <c:v>197</c:v>
                </c:pt>
                <c:pt idx="160">
                  <c:v>245</c:v>
                </c:pt>
                <c:pt idx="161">
                  <c:v>309</c:v>
                </c:pt>
                <c:pt idx="162">
                  <c:v>261</c:v>
                </c:pt>
                <c:pt idx="163">
                  <c:v>288</c:v>
                </c:pt>
                <c:pt idx="164">
                  <c:v>288</c:v>
                </c:pt>
                <c:pt idx="165">
                  <c:v>291</c:v>
                </c:pt>
                <c:pt idx="166">
                  <c:v>277</c:v>
                </c:pt>
                <c:pt idx="167">
                  <c:v>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axId val="-270880736"/>
        <c:axId val="-270882368"/>
      </c:barChart>
      <c:lineChart>
        <c:grouping val="standard"/>
        <c:varyColors val="0"/>
        <c:ser>
          <c:idx val="0"/>
          <c:order val="1"/>
          <c:tx>
            <c:strRef>
              <c:f>_venue_checkin_how!$E$1</c:f>
              <c:strCache>
                <c:ptCount val="1"/>
                <c:pt idx="0">
                  <c:v>sum_senti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_venue_checkin_how!$E$2:$E$169</c:f>
              <c:numCache>
                <c:formatCode>General</c:formatCode>
                <c:ptCount val="168"/>
                <c:pt idx="0">
                  <c:v>354.303</c:v>
                </c:pt>
                <c:pt idx="1">
                  <c:v>500.85700000000003</c:v>
                </c:pt>
                <c:pt idx="2">
                  <c:v>76.578000000000003</c:v>
                </c:pt>
                <c:pt idx="3">
                  <c:v>-262.51100000000002</c:v>
                </c:pt>
                <c:pt idx="4">
                  <c:v>-164.65799999999999</c:v>
                </c:pt>
                <c:pt idx="5">
                  <c:v>-284.50099999999998</c:v>
                </c:pt>
                <c:pt idx="6">
                  <c:v>-283.37099999999998</c:v>
                </c:pt>
                <c:pt idx="7">
                  <c:v>-311.83600000000001</c:v>
                </c:pt>
                <c:pt idx="8">
                  <c:v>-190.125</c:v>
                </c:pt>
                <c:pt idx="9">
                  <c:v>-23.433</c:v>
                </c:pt>
                <c:pt idx="10">
                  <c:v>-38.21</c:v>
                </c:pt>
                <c:pt idx="11">
                  <c:v>13.432</c:v>
                </c:pt>
                <c:pt idx="12">
                  <c:v>303.029</c:v>
                </c:pt>
                <c:pt idx="13">
                  <c:v>452.608</c:v>
                </c:pt>
                <c:pt idx="14">
                  <c:v>725.73699999999997</c:v>
                </c:pt>
                <c:pt idx="15">
                  <c:v>499.03800000000001</c:v>
                </c:pt>
                <c:pt idx="16">
                  <c:v>450.59399999999999</c:v>
                </c:pt>
                <c:pt idx="17">
                  <c:v>376.49900000000002</c:v>
                </c:pt>
                <c:pt idx="18">
                  <c:v>371.31900000000002</c:v>
                </c:pt>
                <c:pt idx="19">
                  <c:v>70.605000000000004</c:v>
                </c:pt>
                <c:pt idx="20">
                  <c:v>311.767</c:v>
                </c:pt>
                <c:pt idx="21">
                  <c:v>343.60700000000003</c:v>
                </c:pt>
                <c:pt idx="22">
                  <c:v>202.69300000000001</c:v>
                </c:pt>
                <c:pt idx="23">
                  <c:v>312.94400000000002</c:v>
                </c:pt>
                <c:pt idx="24">
                  <c:v>99.305999999999997</c:v>
                </c:pt>
                <c:pt idx="25">
                  <c:v>-77.349000000000004</c:v>
                </c:pt>
                <c:pt idx="26">
                  <c:v>-29.693000000000001</c:v>
                </c:pt>
                <c:pt idx="27">
                  <c:v>-366.96800000000002</c:v>
                </c:pt>
                <c:pt idx="28">
                  <c:v>-258.464</c:v>
                </c:pt>
                <c:pt idx="29">
                  <c:v>-359.58</c:v>
                </c:pt>
                <c:pt idx="30">
                  <c:v>-230.23500000000001</c:v>
                </c:pt>
                <c:pt idx="31">
                  <c:v>-209.37799999999999</c:v>
                </c:pt>
                <c:pt idx="32">
                  <c:v>-75.998000000000005</c:v>
                </c:pt>
                <c:pt idx="33">
                  <c:v>-68.72</c:v>
                </c:pt>
                <c:pt idx="34">
                  <c:v>-77.233999999999995</c:v>
                </c:pt>
                <c:pt idx="35">
                  <c:v>-141.089</c:v>
                </c:pt>
                <c:pt idx="36">
                  <c:v>47.215000000000003</c:v>
                </c:pt>
                <c:pt idx="37">
                  <c:v>89.141000000000005</c:v>
                </c:pt>
                <c:pt idx="38">
                  <c:v>44.011000000000003</c:v>
                </c:pt>
                <c:pt idx="39">
                  <c:v>179.97900000000001</c:v>
                </c:pt>
                <c:pt idx="40">
                  <c:v>-18.254000000000001</c:v>
                </c:pt>
                <c:pt idx="41">
                  <c:v>-34.531999999999996</c:v>
                </c:pt>
                <c:pt idx="42">
                  <c:v>-69.951999999999998</c:v>
                </c:pt>
                <c:pt idx="43">
                  <c:v>-152.702</c:v>
                </c:pt>
                <c:pt idx="44">
                  <c:v>97.242999999999995</c:v>
                </c:pt>
                <c:pt idx="45">
                  <c:v>-31.053999999999998</c:v>
                </c:pt>
                <c:pt idx="46">
                  <c:v>-126.76</c:v>
                </c:pt>
                <c:pt idx="47">
                  <c:v>33.119</c:v>
                </c:pt>
                <c:pt idx="48">
                  <c:v>-205.721</c:v>
                </c:pt>
                <c:pt idx="49">
                  <c:v>-301.38</c:v>
                </c:pt>
                <c:pt idx="50">
                  <c:v>-578.11400000000003</c:v>
                </c:pt>
                <c:pt idx="51">
                  <c:v>-603.48</c:v>
                </c:pt>
                <c:pt idx="52">
                  <c:v>-531.71400000000006</c:v>
                </c:pt>
                <c:pt idx="53">
                  <c:v>-425.53399999999999</c:v>
                </c:pt>
                <c:pt idx="54">
                  <c:v>-250.18799999999999</c:v>
                </c:pt>
                <c:pt idx="55">
                  <c:v>-202.048</c:v>
                </c:pt>
                <c:pt idx="56">
                  <c:v>-112.866</c:v>
                </c:pt>
                <c:pt idx="57">
                  <c:v>-80.22</c:v>
                </c:pt>
                <c:pt idx="58">
                  <c:v>-145.97399999999999</c:v>
                </c:pt>
                <c:pt idx="59">
                  <c:v>-100.048</c:v>
                </c:pt>
                <c:pt idx="60">
                  <c:v>22.798999999999999</c:v>
                </c:pt>
                <c:pt idx="61">
                  <c:v>45.837000000000003</c:v>
                </c:pt>
                <c:pt idx="62">
                  <c:v>28.655000000000001</c:v>
                </c:pt>
                <c:pt idx="63">
                  <c:v>56.292000000000002</c:v>
                </c:pt>
                <c:pt idx="64">
                  <c:v>191.08799999999999</c:v>
                </c:pt>
                <c:pt idx="65">
                  <c:v>-84.084999999999994</c:v>
                </c:pt>
                <c:pt idx="66">
                  <c:v>-64.527000000000001</c:v>
                </c:pt>
                <c:pt idx="67">
                  <c:v>-221.65299999999999</c:v>
                </c:pt>
                <c:pt idx="68">
                  <c:v>-72.037999999999997</c:v>
                </c:pt>
                <c:pt idx="69">
                  <c:v>-49.066000000000003</c:v>
                </c:pt>
                <c:pt idx="70">
                  <c:v>-35.753</c:v>
                </c:pt>
                <c:pt idx="71">
                  <c:v>69.483000000000004</c:v>
                </c:pt>
                <c:pt idx="72">
                  <c:v>-13.521000000000001</c:v>
                </c:pt>
                <c:pt idx="73">
                  <c:v>-336.58300000000003</c:v>
                </c:pt>
                <c:pt idx="74">
                  <c:v>-422.327</c:v>
                </c:pt>
                <c:pt idx="75">
                  <c:v>-498.76100000000002</c:v>
                </c:pt>
                <c:pt idx="76">
                  <c:v>-347.29399999999998</c:v>
                </c:pt>
                <c:pt idx="77">
                  <c:v>-392.13099999999997</c:v>
                </c:pt>
                <c:pt idx="78">
                  <c:v>-488.52</c:v>
                </c:pt>
                <c:pt idx="79">
                  <c:v>-245.096</c:v>
                </c:pt>
                <c:pt idx="80">
                  <c:v>-114.251</c:v>
                </c:pt>
                <c:pt idx="81">
                  <c:v>-49.98</c:v>
                </c:pt>
                <c:pt idx="82">
                  <c:v>-103.621</c:v>
                </c:pt>
                <c:pt idx="83">
                  <c:v>-77.566999999999993</c:v>
                </c:pt>
                <c:pt idx="84">
                  <c:v>-29.922000000000001</c:v>
                </c:pt>
                <c:pt idx="85">
                  <c:v>59.445</c:v>
                </c:pt>
                <c:pt idx="86">
                  <c:v>70.488</c:v>
                </c:pt>
                <c:pt idx="87">
                  <c:v>-17.611999999999998</c:v>
                </c:pt>
                <c:pt idx="88">
                  <c:v>40.829000000000001</c:v>
                </c:pt>
                <c:pt idx="89">
                  <c:v>76.805999999999997</c:v>
                </c:pt>
                <c:pt idx="90">
                  <c:v>-57.514000000000003</c:v>
                </c:pt>
                <c:pt idx="91">
                  <c:v>-81.834000000000003</c:v>
                </c:pt>
                <c:pt idx="92">
                  <c:v>-118.961</c:v>
                </c:pt>
                <c:pt idx="93">
                  <c:v>-131.03800000000001</c:v>
                </c:pt>
                <c:pt idx="94">
                  <c:v>-20.259</c:v>
                </c:pt>
                <c:pt idx="95">
                  <c:v>175.821</c:v>
                </c:pt>
                <c:pt idx="96">
                  <c:v>-9.3640000000000008</c:v>
                </c:pt>
                <c:pt idx="97">
                  <c:v>-142.34700000000001</c:v>
                </c:pt>
                <c:pt idx="98">
                  <c:v>-490.51499999999999</c:v>
                </c:pt>
                <c:pt idx="99">
                  <c:v>-422.31900000000002</c:v>
                </c:pt>
                <c:pt idx="100">
                  <c:v>-104.84399999999999</c:v>
                </c:pt>
                <c:pt idx="101">
                  <c:v>-264.99599999999998</c:v>
                </c:pt>
                <c:pt idx="102">
                  <c:v>-411.20400000000001</c:v>
                </c:pt>
                <c:pt idx="103">
                  <c:v>-239.67</c:v>
                </c:pt>
                <c:pt idx="104">
                  <c:v>-122.075</c:v>
                </c:pt>
                <c:pt idx="105">
                  <c:v>-74.376000000000005</c:v>
                </c:pt>
                <c:pt idx="106">
                  <c:v>-117.20399999999999</c:v>
                </c:pt>
                <c:pt idx="107">
                  <c:v>-68.591999999999999</c:v>
                </c:pt>
                <c:pt idx="108">
                  <c:v>88.162999999999997</c:v>
                </c:pt>
                <c:pt idx="109">
                  <c:v>222.99100000000001</c:v>
                </c:pt>
                <c:pt idx="110">
                  <c:v>218.59100000000001</c:v>
                </c:pt>
                <c:pt idx="111">
                  <c:v>250.358</c:v>
                </c:pt>
                <c:pt idx="112">
                  <c:v>241.90799999999999</c:v>
                </c:pt>
                <c:pt idx="113">
                  <c:v>129.315</c:v>
                </c:pt>
                <c:pt idx="114">
                  <c:v>-53.423999999999999</c:v>
                </c:pt>
                <c:pt idx="115">
                  <c:v>-18.004000000000001</c:v>
                </c:pt>
                <c:pt idx="116">
                  <c:v>-235.053</c:v>
                </c:pt>
                <c:pt idx="117">
                  <c:v>93.947000000000003</c:v>
                </c:pt>
                <c:pt idx="118">
                  <c:v>87.617999999999995</c:v>
                </c:pt>
                <c:pt idx="119">
                  <c:v>453.91500000000002</c:v>
                </c:pt>
                <c:pt idx="120">
                  <c:v>84.912000000000006</c:v>
                </c:pt>
                <c:pt idx="121">
                  <c:v>-271.60300000000001</c:v>
                </c:pt>
                <c:pt idx="122">
                  <c:v>-290.13499999999999</c:v>
                </c:pt>
                <c:pt idx="123">
                  <c:v>-603.32899999999995</c:v>
                </c:pt>
                <c:pt idx="124">
                  <c:v>-275.68</c:v>
                </c:pt>
                <c:pt idx="125">
                  <c:v>-228.99100000000001</c:v>
                </c:pt>
                <c:pt idx="126">
                  <c:v>-350.642</c:v>
                </c:pt>
                <c:pt idx="127">
                  <c:v>-181.36</c:v>
                </c:pt>
                <c:pt idx="128">
                  <c:v>-118.74</c:v>
                </c:pt>
                <c:pt idx="129">
                  <c:v>-43.637999999999998</c:v>
                </c:pt>
                <c:pt idx="130">
                  <c:v>73.456999999999994</c:v>
                </c:pt>
                <c:pt idx="131">
                  <c:v>272.08300000000003</c:v>
                </c:pt>
                <c:pt idx="132">
                  <c:v>188.08099999999999</c:v>
                </c:pt>
                <c:pt idx="133">
                  <c:v>229.78200000000001</c:v>
                </c:pt>
                <c:pt idx="134">
                  <c:v>323.42200000000003</c:v>
                </c:pt>
                <c:pt idx="135">
                  <c:v>258.07100000000003</c:v>
                </c:pt>
                <c:pt idx="136">
                  <c:v>266.78100000000001</c:v>
                </c:pt>
                <c:pt idx="137">
                  <c:v>208.74</c:v>
                </c:pt>
                <c:pt idx="138">
                  <c:v>183.22900000000001</c:v>
                </c:pt>
                <c:pt idx="139">
                  <c:v>79.117999999999995</c:v>
                </c:pt>
                <c:pt idx="140">
                  <c:v>89.302000000000007</c:v>
                </c:pt>
                <c:pt idx="141">
                  <c:v>237.34200000000001</c:v>
                </c:pt>
                <c:pt idx="142">
                  <c:v>280.49900000000002</c:v>
                </c:pt>
                <c:pt idx="143">
                  <c:v>272.904</c:v>
                </c:pt>
                <c:pt idx="144">
                  <c:v>397.721</c:v>
                </c:pt>
                <c:pt idx="145">
                  <c:v>397.65699999999998</c:v>
                </c:pt>
                <c:pt idx="146">
                  <c:v>19.523</c:v>
                </c:pt>
                <c:pt idx="147">
                  <c:v>105.559</c:v>
                </c:pt>
                <c:pt idx="148">
                  <c:v>-67.927000000000007</c:v>
                </c:pt>
                <c:pt idx="149">
                  <c:v>-156.125</c:v>
                </c:pt>
                <c:pt idx="150">
                  <c:v>-320.923</c:v>
                </c:pt>
                <c:pt idx="151">
                  <c:v>-287.86799999999999</c:v>
                </c:pt>
                <c:pt idx="152">
                  <c:v>-214.25800000000001</c:v>
                </c:pt>
                <c:pt idx="153">
                  <c:v>-116.001</c:v>
                </c:pt>
                <c:pt idx="154">
                  <c:v>-41.936</c:v>
                </c:pt>
                <c:pt idx="155">
                  <c:v>72.903999999999996</c:v>
                </c:pt>
                <c:pt idx="156">
                  <c:v>177.75200000000001</c:v>
                </c:pt>
                <c:pt idx="157">
                  <c:v>433.62200000000001</c:v>
                </c:pt>
                <c:pt idx="158">
                  <c:v>358.154</c:v>
                </c:pt>
                <c:pt idx="159">
                  <c:v>573.37400000000002</c:v>
                </c:pt>
                <c:pt idx="160">
                  <c:v>485.322</c:v>
                </c:pt>
                <c:pt idx="161">
                  <c:v>333.92099999999999</c:v>
                </c:pt>
                <c:pt idx="162">
                  <c:v>282.96100000000001</c:v>
                </c:pt>
                <c:pt idx="163">
                  <c:v>343.24299999999999</c:v>
                </c:pt>
                <c:pt idx="164">
                  <c:v>625.33199999999999</c:v>
                </c:pt>
                <c:pt idx="165">
                  <c:v>397.20699999999999</c:v>
                </c:pt>
                <c:pt idx="166">
                  <c:v>448.79599999999999</c:v>
                </c:pt>
                <c:pt idx="167">
                  <c:v>608.50699999999995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948720"/>
        <c:axId val="-270884544"/>
        <c:extLst/>
      </c:lineChart>
      <c:catAx>
        <c:axId val="-1969487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0884544"/>
        <c:crosses val="autoZero"/>
        <c:auto val="1"/>
        <c:lblAlgn val="ctr"/>
        <c:lblOffset val="100"/>
        <c:tickLblSkip val="24"/>
        <c:noMultiLvlLbl val="0"/>
      </c:catAx>
      <c:valAx>
        <c:axId val="-270884544"/>
        <c:scaling>
          <c:orientation val="minMax"/>
          <c:max val="5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48720"/>
        <c:crosses val="autoZero"/>
        <c:crossBetween val="between"/>
      </c:valAx>
      <c:valAx>
        <c:axId val="-270882368"/>
        <c:scaling>
          <c:orientation val="maxMin"/>
          <c:max val="7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0880736"/>
        <c:crosses val="max"/>
        <c:crossBetween val="between"/>
      </c:valAx>
      <c:catAx>
        <c:axId val="-2708807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-270882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tweet_downtown</a:t>
            </a:r>
            <a:r>
              <a:rPr lang="en-US"/>
              <a:t>_senti vs checkin_how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_tweet_senti_cls_how!$D$2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cat>
            <c:numRef>
              <c:f>[1]_senti_city_how!$A$2:$A$169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_tweet_senti_cls_how!$D$3:$D$170</c:f>
              <c:numCache>
                <c:formatCode>General</c:formatCode>
                <c:ptCount val="168"/>
                <c:pt idx="0">
                  <c:v>29.257000000000001</c:v>
                </c:pt>
                <c:pt idx="1">
                  <c:v>42.963999999999999</c:v>
                </c:pt>
                <c:pt idx="2">
                  <c:v>43.61</c:v>
                </c:pt>
                <c:pt idx="3">
                  <c:v>36.212000000000003</c:v>
                </c:pt>
                <c:pt idx="4">
                  <c:v>30.277999999999999</c:v>
                </c:pt>
                <c:pt idx="5">
                  <c:v>10.090999999999999</c:v>
                </c:pt>
                <c:pt idx="6">
                  <c:v>9.5540000000000003</c:v>
                </c:pt>
                <c:pt idx="7">
                  <c:v>6.1040000000000001</c:v>
                </c:pt>
                <c:pt idx="8">
                  <c:v>7.0000000000000001E-3</c:v>
                </c:pt>
                <c:pt idx="9">
                  <c:v>3.3679999999999999</c:v>
                </c:pt>
                <c:pt idx="10">
                  <c:v>2</c:v>
                </c:pt>
                <c:pt idx="11">
                  <c:v>3.3679999999999999</c:v>
                </c:pt>
                <c:pt idx="12">
                  <c:v>7.5039999999999996</c:v>
                </c:pt>
                <c:pt idx="13">
                  <c:v>11.385999999999999</c:v>
                </c:pt>
                <c:pt idx="14">
                  <c:v>15.576000000000001</c:v>
                </c:pt>
                <c:pt idx="15">
                  <c:v>25.824000000000002</c:v>
                </c:pt>
                <c:pt idx="16">
                  <c:v>23.542000000000002</c:v>
                </c:pt>
                <c:pt idx="17">
                  <c:v>20.638999999999999</c:v>
                </c:pt>
                <c:pt idx="18">
                  <c:v>28.007000000000001</c:v>
                </c:pt>
                <c:pt idx="19">
                  <c:v>21.515000000000001</c:v>
                </c:pt>
                <c:pt idx="20">
                  <c:v>33.838000000000001</c:v>
                </c:pt>
                <c:pt idx="21">
                  <c:v>21.085999999999999</c:v>
                </c:pt>
                <c:pt idx="22">
                  <c:v>23.422999999999998</c:v>
                </c:pt>
                <c:pt idx="23">
                  <c:v>27.073</c:v>
                </c:pt>
                <c:pt idx="24">
                  <c:v>16.385999999999999</c:v>
                </c:pt>
                <c:pt idx="25">
                  <c:v>22.263999999999999</c:v>
                </c:pt>
                <c:pt idx="26">
                  <c:v>16.013999999999999</c:v>
                </c:pt>
                <c:pt idx="27">
                  <c:v>15.794</c:v>
                </c:pt>
                <c:pt idx="28">
                  <c:v>11.38</c:v>
                </c:pt>
                <c:pt idx="29">
                  <c:v>10.288</c:v>
                </c:pt>
                <c:pt idx="30">
                  <c:v>5.3760000000000003</c:v>
                </c:pt>
                <c:pt idx="31">
                  <c:v>6.0069999999999997</c:v>
                </c:pt>
                <c:pt idx="32">
                  <c:v>0</c:v>
                </c:pt>
                <c:pt idx="33">
                  <c:v>0</c:v>
                </c:pt>
                <c:pt idx="34">
                  <c:v>3.871</c:v>
                </c:pt>
                <c:pt idx="35">
                  <c:v>5</c:v>
                </c:pt>
                <c:pt idx="36">
                  <c:v>15.382</c:v>
                </c:pt>
                <c:pt idx="37">
                  <c:v>11.686999999999999</c:v>
                </c:pt>
                <c:pt idx="38">
                  <c:v>16.291</c:v>
                </c:pt>
                <c:pt idx="39">
                  <c:v>21.004999999999999</c:v>
                </c:pt>
                <c:pt idx="40">
                  <c:v>22.422999999999998</c:v>
                </c:pt>
                <c:pt idx="41">
                  <c:v>21.850999999999999</c:v>
                </c:pt>
                <c:pt idx="42">
                  <c:v>16.172000000000001</c:v>
                </c:pt>
                <c:pt idx="43">
                  <c:v>18.349</c:v>
                </c:pt>
                <c:pt idx="44">
                  <c:v>15.388999999999999</c:v>
                </c:pt>
                <c:pt idx="45">
                  <c:v>21.523</c:v>
                </c:pt>
                <c:pt idx="46">
                  <c:v>20.105</c:v>
                </c:pt>
                <c:pt idx="47">
                  <c:v>22.154</c:v>
                </c:pt>
                <c:pt idx="48">
                  <c:v>13.141999999999999</c:v>
                </c:pt>
                <c:pt idx="49">
                  <c:v>13.769</c:v>
                </c:pt>
                <c:pt idx="50">
                  <c:v>6.6349999999999998</c:v>
                </c:pt>
                <c:pt idx="51">
                  <c:v>3.3340000000000001</c:v>
                </c:pt>
                <c:pt idx="52">
                  <c:v>5.59</c:v>
                </c:pt>
                <c:pt idx="53">
                  <c:v>3.5049999999999999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8.4429999999999996</c:v>
                </c:pt>
                <c:pt idx="60">
                  <c:v>14.643000000000001</c:v>
                </c:pt>
                <c:pt idx="61">
                  <c:v>16.298999999999999</c:v>
                </c:pt>
                <c:pt idx="62">
                  <c:v>27.437999999999999</c:v>
                </c:pt>
                <c:pt idx="63">
                  <c:v>26.181999999999999</c:v>
                </c:pt>
                <c:pt idx="64">
                  <c:v>27.896999999999998</c:v>
                </c:pt>
                <c:pt idx="65">
                  <c:v>27.942</c:v>
                </c:pt>
                <c:pt idx="66">
                  <c:v>20.518000000000001</c:v>
                </c:pt>
                <c:pt idx="67">
                  <c:v>24.902000000000001</c:v>
                </c:pt>
                <c:pt idx="68">
                  <c:v>21.739000000000001</c:v>
                </c:pt>
                <c:pt idx="69">
                  <c:v>22.405999999999999</c:v>
                </c:pt>
                <c:pt idx="70">
                  <c:v>21.786000000000001</c:v>
                </c:pt>
                <c:pt idx="71">
                  <c:v>23.792999999999999</c:v>
                </c:pt>
                <c:pt idx="72">
                  <c:v>23.018000000000001</c:v>
                </c:pt>
                <c:pt idx="73">
                  <c:v>13.263999999999999</c:v>
                </c:pt>
                <c:pt idx="74">
                  <c:v>22.122</c:v>
                </c:pt>
                <c:pt idx="75">
                  <c:v>16.388999999999999</c:v>
                </c:pt>
                <c:pt idx="76">
                  <c:v>7.3769999999999998</c:v>
                </c:pt>
                <c:pt idx="77">
                  <c:v>2.0190000000000001</c:v>
                </c:pt>
                <c:pt idx="78">
                  <c:v>1.387</c:v>
                </c:pt>
                <c:pt idx="79">
                  <c:v>4.0179999999999998</c:v>
                </c:pt>
                <c:pt idx="80">
                  <c:v>0.13500000000000001</c:v>
                </c:pt>
                <c:pt idx="81">
                  <c:v>2</c:v>
                </c:pt>
                <c:pt idx="82">
                  <c:v>0</c:v>
                </c:pt>
                <c:pt idx="83">
                  <c:v>11.397</c:v>
                </c:pt>
                <c:pt idx="84">
                  <c:v>10.26</c:v>
                </c:pt>
                <c:pt idx="85">
                  <c:v>18.855</c:v>
                </c:pt>
                <c:pt idx="86">
                  <c:v>21.286000000000001</c:v>
                </c:pt>
                <c:pt idx="87">
                  <c:v>24.757999999999999</c:v>
                </c:pt>
                <c:pt idx="88">
                  <c:v>28.56</c:v>
                </c:pt>
                <c:pt idx="89">
                  <c:v>27.713999999999999</c:v>
                </c:pt>
                <c:pt idx="90">
                  <c:v>25.425000000000001</c:v>
                </c:pt>
                <c:pt idx="91">
                  <c:v>18.388999999999999</c:v>
                </c:pt>
                <c:pt idx="92">
                  <c:v>24.006</c:v>
                </c:pt>
                <c:pt idx="93">
                  <c:v>27.693000000000001</c:v>
                </c:pt>
                <c:pt idx="94">
                  <c:v>24.555</c:v>
                </c:pt>
                <c:pt idx="95">
                  <c:v>19.922999999999998</c:v>
                </c:pt>
                <c:pt idx="96">
                  <c:v>25.007999999999999</c:v>
                </c:pt>
                <c:pt idx="97">
                  <c:v>16.518000000000001</c:v>
                </c:pt>
                <c:pt idx="98">
                  <c:v>19.007000000000001</c:v>
                </c:pt>
                <c:pt idx="99">
                  <c:v>9.8119999999999994</c:v>
                </c:pt>
                <c:pt idx="100">
                  <c:v>13.503</c:v>
                </c:pt>
                <c:pt idx="101">
                  <c:v>5.6219999999999999</c:v>
                </c:pt>
                <c:pt idx="102">
                  <c:v>4.0019999999999998</c:v>
                </c:pt>
                <c:pt idx="103">
                  <c:v>1</c:v>
                </c:pt>
                <c:pt idx="104">
                  <c:v>1.018</c:v>
                </c:pt>
                <c:pt idx="105">
                  <c:v>0.13500000000000001</c:v>
                </c:pt>
                <c:pt idx="106">
                  <c:v>1</c:v>
                </c:pt>
                <c:pt idx="107">
                  <c:v>6.3029999999999999</c:v>
                </c:pt>
                <c:pt idx="108">
                  <c:v>13.292</c:v>
                </c:pt>
                <c:pt idx="109">
                  <c:v>26.22</c:v>
                </c:pt>
                <c:pt idx="110">
                  <c:v>19.151</c:v>
                </c:pt>
                <c:pt idx="111">
                  <c:v>31.24</c:v>
                </c:pt>
                <c:pt idx="112">
                  <c:v>28.602</c:v>
                </c:pt>
                <c:pt idx="113">
                  <c:v>27.609000000000002</c:v>
                </c:pt>
                <c:pt idx="114">
                  <c:v>30.021999999999998</c:v>
                </c:pt>
                <c:pt idx="115">
                  <c:v>24.977</c:v>
                </c:pt>
                <c:pt idx="116">
                  <c:v>28.106000000000002</c:v>
                </c:pt>
                <c:pt idx="117">
                  <c:v>21.85</c:v>
                </c:pt>
                <c:pt idx="118">
                  <c:v>21.704000000000001</c:v>
                </c:pt>
                <c:pt idx="119">
                  <c:v>30.122</c:v>
                </c:pt>
                <c:pt idx="120">
                  <c:v>26.138000000000002</c:v>
                </c:pt>
                <c:pt idx="121">
                  <c:v>16.141999999999999</c:v>
                </c:pt>
                <c:pt idx="122">
                  <c:v>16.283999999999999</c:v>
                </c:pt>
                <c:pt idx="123">
                  <c:v>10.611000000000001</c:v>
                </c:pt>
                <c:pt idx="124">
                  <c:v>11.315</c:v>
                </c:pt>
                <c:pt idx="125">
                  <c:v>8.4719999999999995</c:v>
                </c:pt>
                <c:pt idx="126">
                  <c:v>5.3760000000000003</c:v>
                </c:pt>
                <c:pt idx="127">
                  <c:v>2.1549999999999998</c:v>
                </c:pt>
                <c:pt idx="128">
                  <c:v>1</c:v>
                </c:pt>
                <c:pt idx="129">
                  <c:v>0</c:v>
                </c:pt>
                <c:pt idx="130">
                  <c:v>6.7359999999999998</c:v>
                </c:pt>
                <c:pt idx="131">
                  <c:v>5.0010000000000003</c:v>
                </c:pt>
                <c:pt idx="132">
                  <c:v>15.52</c:v>
                </c:pt>
                <c:pt idx="133">
                  <c:v>26.885999999999999</c:v>
                </c:pt>
                <c:pt idx="134">
                  <c:v>29.661999999999999</c:v>
                </c:pt>
                <c:pt idx="135">
                  <c:v>21.904</c:v>
                </c:pt>
                <c:pt idx="136">
                  <c:v>31.484999999999999</c:v>
                </c:pt>
                <c:pt idx="137">
                  <c:v>25.803999999999998</c:v>
                </c:pt>
                <c:pt idx="138">
                  <c:v>31.434000000000001</c:v>
                </c:pt>
                <c:pt idx="139">
                  <c:v>22.867999999999999</c:v>
                </c:pt>
                <c:pt idx="140">
                  <c:v>32.177999999999997</c:v>
                </c:pt>
                <c:pt idx="141">
                  <c:v>32.17</c:v>
                </c:pt>
                <c:pt idx="142">
                  <c:v>22.716000000000001</c:v>
                </c:pt>
                <c:pt idx="143">
                  <c:v>35.064999999999998</c:v>
                </c:pt>
                <c:pt idx="144">
                  <c:v>49.287999999999997</c:v>
                </c:pt>
                <c:pt idx="145">
                  <c:v>33.476999999999997</c:v>
                </c:pt>
                <c:pt idx="146">
                  <c:v>27.303000000000001</c:v>
                </c:pt>
                <c:pt idx="147">
                  <c:v>26.282</c:v>
                </c:pt>
                <c:pt idx="148">
                  <c:v>14.523999999999999</c:v>
                </c:pt>
                <c:pt idx="149">
                  <c:v>11.723000000000001</c:v>
                </c:pt>
                <c:pt idx="150">
                  <c:v>7.64</c:v>
                </c:pt>
                <c:pt idx="151">
                  <c:v>4.1379999999999999</c:v>
                </c:pt>
                <c:pt idx="152">
                  <c:v>1.018</c:v>
                </c:pt>
                <c:pt idx="153">
                  <c:v>4.1349999999999998</c:v>
                </c:pt>
                <c:pt idx="154">
                  <c:v>5</c:v>
                </c:pt>
                <c:pt idx="155">
                  <c:v>5.032</c:v>
                </c:pt>
                <c:pt idx="156">
                  <c:v>8.1489999999999991</c:v>
                </c:pt>
                <c:pt idx="157">
                  <c:v>14.736000000000001</c:v>
                </c:pt>
                <c:pt idx="158">
                  <c:v>28.154</c:v>
                </c:pt>
                <c:pt idx="159">
                  <c:v>26.620999999999999</c:v>
                </c:pt>
                <c:pt idx="160">
                  <c:v>34.345999999999997</c:v>
                </c:pt>
                <c:pt idx="161">
                  <c:v>24.003</c:v>
                </c:pt>
                <c:pt idx="162">
                  <c:v>27.363</c:v>
                </c:pt>
                <c:pt idx="163">
                  <c:v>29.387</c:v>
                </c:pt>
                <c:pt idx="164">
                  <c:v>25.952999999999999</c:v>
                </c:pt>
                <c:pt idx="165">
                  <c:v>33.450000000000003</c:v>
                </c:pt>
                <c:pt idx="166">
                  <c:v>32.26</c:v>
                </c:pt>
                <c:pt idx="167">
                  <c:v>27.922000000000001</c:v>
                </c:pt>
              </c:numCache>
            </c:numRef>
          </c:val>
        </c:ser>
        <c:ser>
          <c:idx val="3"/>
          <c:order val="3"/>
          <c:tx>
            <c:strRef>
              <c:f>_tweet_senti_cls_how!$E$2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_tweet_senti_cls_how!$F$3:$F$170</c:f>
              <c:numCache>
                <c:formatCode>General</c:formatCode>
                <c:ptCount val="168"/>
                <c:pt idx="0">
                  <c:v>-13.369</c:v>
                </c:pt>
                <c:pt idx="1">
                  <c:v>-10.385999999999999</c:v>
                </c:pt>
                <c:pt idx="2">
                  <c:v>-14.486000000000001</c:v>
                </c:pt>
                <c:pt idx="3">
                  <c:v>-16.05</c:v>
                </c:pt>
                <c:pt idx="4">
                  <c:v>-5.0460000000000003</c:v>
                </c:pt>
                <c:pt idx="5">
                  <c:v>-10.37</c:v>
                </c:pt>
                <c:pt idx="6">
                  <c:v>-10.068</c:v>
                </c:pt>
                <c:pt idx="7">
                  <c:v>-7.1349999999999998</c:v>
                </c:pt>
                <c:pt idx="8">
                  <c:v>-2</c:v>
                </c:pt>
                <c:pt idx="9">
                  <c:v>-2</c:v>
                </c:pt>
                <c:pt idx="10">
                  <c:v>-3</c:v>
                </c:pt>
                <c:pt idx="11">
                  <c:v>-1E-3</c:v>
                </c:pt>
                <c:pt idx="12">
                  <c:v>-2</c:v>
                </c:pt>
                <c:pt idx="13">
                  <c:v>-8</c:v>
                </c:pt>
                <c:pt idx="14">
                  <c:v>-5.0019999999999998</c:v>
                </c:pt>
                <c:pt idx="15">
                  <c:v>-8.0180000000000007</c:v>
                </c:pt>
                <c:pt idx="16">
                  <c:v>-15.006</c:v>
                </c:pt>
                <c:pt idx="17">
                  <c:v>-11</c:v>
                </c:pt>
                <c:pt idx="18">
                  <c:v>-6.0010000000000003</c:v>
                </c:pt>
                <c:pt idx="19">
                  <c:v>-16.786000000000001</c:v>
                </c:pt>
                <c:pt idx="20">
                  <c:v>-9.0190000000000001</c:v>
                </c:pt>
                <c:pt idx="21">
                  <c:v>-8.5069999999999997</c:v>
                </c:pt>
                <c:pt idx="22">
                  <c:v>-9.468</c:v>
                </c:pt>
                <c:pt idx="23">
                  <c:v>-6.0030000000000001</c:v>
                </c:pt>
                <c:pt idx="24">
                  <c:v>-8.0860000000000003</c:v>
                </c:pt>
                <c:pt idx="25">
                  <c:v>-9.2840000000000007</c:v>
                </c:pt>
                <c:pt idx="26">
                  <c:v>-14.874000000000001</c:v>
                </c:pt>
                <c:pt idx="27">
                  <c:v>-13.385</c:v>
                </c:pt>
                <c:pt idx="28">
                  <c:v>-6.7469999999999999</c:v>
                </c:pt>
                <c:pt idx="29">
                  <c:v>-3.0750000000000002</c:v>
                </c:pt>
                <c:pt idx="30">
                  <c:v>-3.0019999999999998</c:v>
                </c:pt>
                <c:pt idx="31">
                  <c:v>-2</c:v>
                </c:pt>
                <c:pt idx="32">
                  <c:v>-1</c:v>
                </c:pt>
                <c:pt idx="33">
                  <c:v>-2.0179999999999998</c:v>
                </c:pt>
                <c:pt idx="34">
                  <c:v>-7</c:v>
                </c:pt>
                <c:pt idx="35">
                  <c:v>-3.3679999999999999</c:v>
                </c:pt>
                <c:pt idx="36">
                  <c:v>-16.154</c:v>
                </c:pt>
                <c:pt idx="37">
                  <c:v>-9.1630000000000003</c:v>
                </c:pt>
                <c:pt idx="38">
                  <c:v>-17.053000000000001</c:v>
                </c:pt>
                <c:pt idx="39">
                  <c:v>-16.256</c:v>
                </c:pt>
                <c:pt idx="40">
                  <c:v>-12.522</c:v>
                </c:pt>
                <c:pt idx="41">
                  <c:v>-11.343</c:v>
                </c:pt>
                <c:pt idx="42">
                  <c:v>-10.394</c:v>
                </c:pt>
                <c:pt idx="43">
                  <c:v>-14.224</c:v>
                </c:pt>
                <c:pt idx="44">
                  <c:v>-12.513</c:v>
                </c:pt>
                <c:pt idx="45">
                  <c:v>-14.058</c:v>
                </c:pt>
                <c:pt idx="46">
                  <c:v>-8.4239999999999995</c:v>
                </c:pt>
                <c:pt idx="47">
                  <c:v>-16.260000000000002</c:v>
                </c:pt>
                <c:pt idx="48">
                  <c:v>-6.1</c:v>
                </c:pt>
                <c:pt idx="49">
                  <c:v>-8.0009999999999994</c:v>
                </c:pt>
                <c:pt idx="50">
                  <c:v>-4.516</c:v>
                </c:pt>
                <c:pt idx="51">
                  <c:v>-8.4190000000000005</c:v>
                </c:pt>
                <c:pt idx="52">
                  <c:v>-10.007</c:v>
                </c:pt>
                <c:pt idx="53">
                  <c:v>-3.4249999999999998</c:v>
                </c:pt>
                <c:pt idx="54">
                  <c:v>-1.3680000000000001</c:v>
                </c:pt>
                <c:pt idx="55">
                  <c:v>-3</c:v>
                </c:pt>
                <c:pt idx="56">
                  <c:v>-3</c:v>
                </c:pt>
                <c:pt idx="57">
                  <c:v>0</c:v>
                </c:pt>
                <c:pt idx="58">
                  <c:v>-2</c:v>
                </c:pt>
                <c:pt idx="59">
                  <c:v>-7.1029999999999998</c:v>
                </c:pt>
                <c:pt idx="60">
                  <c:v>-8.0630000000000006</c:v>
                </c:pt>
                <c:pt idx="61">
                  <c:v>-11.391999999999999</c:v>
                </c:pt>
                <c:pt idx="62">
                  <c:v>-11.426</c:v>
                </c:pt>
                <c:pt idx="63">
                  <c:v>-13.288</c:v>
                </c:pt>
                <c:pt idx="64">
                  <c:v>-13.09</c:v>
                </c:pt>
                <c:pt idx="65">
                  <c:v>-19.058</c:v>
                </c:pt>
                <c:pt idx="66">
                  <c:v>-21.366</c:v>
                </c:pt>
                <c:pt idx="67">
                  <c:v>-12.821999999999999</c:v>
                </c:pt>
                <c:pt idx="68">
                  <c:v>-8.3049999999999997</c:v>
                </c:pt>
                <c:pt idx="69">
                  <c:v>-16.024000000000001</c:v>
                </c:pt>
                <c:pt idx="70">
                  <c:v>-12.661</c:v>
                </c:pt>
                <c:pt idx="71">
                  <c:v>-12.923</c:v>
                </c:pt>
                <c:pt idx="72">
                  <c:v>-11.401</c:v>
                </c:pt>
                <c:pt idx="73">
                  <c:v>-10.291</c:v>
                </c:pt>
                <c:pt idx="74">
                  <c:v>-7.7469999999999999</c:v>
                </c:pt>
                <c:pt idx="75">
                  <c:v>-10.074</c:v>
                </c:pt>
                <c:pt idx="76">
                  <c:v>-7.05</c:v>
                </c:pt>
                <c:pt idx="77">
                  <c:v>-7.0140000000000002</c:v>
                </c:pt>
                <c:pt idx="78">
                  <c:v>-1</c:v>
                </c:pt>
                <c:pt idx="79">
                  <c:v>-4.0069999999999997</c:v>
                </c:pt>
                <c:pt idx="80">
                  <c:v>-2.0009999999999999</c:v>
                </c:pt>
                <c:pt idx="81">
                  <c:v>-3</c:v>
                </c:pt>
                <c:pt idx="82">
                  <c:v>-1</c:v>
                </c:pt>
                <c:pt idx="83">
                  <c:v>-3.419</c:v>
                </c:pt>
                <c:pt idx="84">
                  <c:v>-11.032999999999999</c:v>
                </c:pt>
                <c:pt idx="85">
                  <c:v>-14.577</c:v>
                </c:pt>
                <c:pt idx="86">
                  <c:v>-15.754</c:v>
                </c:pt>
                <c:pt idx="87">
                  <c:v>-15.721</c:v>
                </c:pt>
                <c:pt idx="88">
                  <c:v>-12.166</c:v>
                </c:pt>
                <c:pt idx="89">
                  <c:v>-9.1419999999999995</c:v>
                </c:pt>
                <c:pt idx="90">
                  <c:v>-10.938000000000001</c:v>
                </c:pt>
                <c:pt idx="91">
                  <c:v>-15.103999999999999</c:v>
                </c:pt>
                <c:pt idx="92">
                  <c:v>-14.792999999999999</c:v>
                </c:pt>
                <c:pt idx="93">
                  <c:v>-20.206</c:v>
                </c:pt>
                <c:pt idx="94">
                  <c:v>-17.056999999999999</c:v>
                </c:pt>
                <c:pt idx="95">
                  <c:v>-11.468</c:v>
                </c:pt>
                <c:pt idx="96">
                  <c:v>-13.617000000000001</c:v>
                </c:pt>
                <c:pt idx="97">
                  <c:v>-9.0180000000000007</c:v>
                </c:pt>
                <c:pt idx="98">
                  <c:v>-11.032</c:v>
                </c:pt>
                <c:pt idx="99">
                  <c:v>-10</c:v>
                </c:pt>
                <c:pt idx="100">
                  <c:v>-3.1419999999999999</c:v>
                </c:pt>
                <c:pt idx="101">
                  <c:v>-3.5550000000000002</c:v>
                </c:pt>
                <c:pt idx="102">
                  <c:v>-6.05</c:v>
                </c:pt>
                <c:pt idx="103">
                  <c:v>0</c:v>
                </c:pt>
                <c:pt idx="104">
                  <c:v>-5.7000000000000002E-2</c:v>
                </c:pt>
                <c:pt idx="105">
                  <c:v>-1.05</c:v>
                </c:pt>
                <c:pt idx="106">
                  <c:v>-1</c:v>
                </c:pt>
                <c:pt idx="107">
                  <c:v>-10.135</c:v>
                </c:pt>
                <c:pt idx="108">
                  <c:v>-13.211</c:v>
                </c:pt>
                <c:pt idx="109">
                  <c:v>-8.4019999999999992</c:v>
                </c:pt>
                <c:pt idx="110">
                  <c:v>-16.084</c:v>
                </c:pt>
                <c:pt idx="111">
                  <c:v>-14.513</c:v>
                </c:pt>
                <c:pt idx="112">
                  <c:v>-18.405999999999999</c:v>
                </c:pt>
                <c:pt idx="113">
                  <c:v>-18.869</c:v>
                </c:pt>
                <c:pt idx="114">
                  <c:v>-22.483000000000001</c:v>
                </c:pt>
                <c:pt idx="115">
                  <c:v>-14.249000000000001</c:v>
                </c:pt>
                <c:pt idx="116">
                  <c:v>-18.234999999999999</c:v>
                </c:pt>
                <c:pt idx="117">
                  <c:v>-15.141999999999999</c:v>
                </c:pt>
                <c:pt idx="118">
                  <c:v>-9.1140000000000008</c:v>
                </c:pt>
                <c:pt idx="119">
                  <c:v>-9.3949999999999996</c:v>
                </c:pt>
                <c:pt idx="120">
                  <c:v>-11.419</c:v>
                </c:pt>
                <c:pt idx="121">
                  <c:v>-14.375</c:v>
                </c:pt>
                <c:pt idx="122">
                  <c:v>-9.1359999999999992</c:v>
                </c:pt>
                <c:pt idx="123">
                  <c:v>-12.087</c:v>
                </c:pt>
                <c:pt idx="124">
                  <c:v>-6.2759999999999998</c:v>
                </c:pt>
                <c:pt idx="125">
                  <c:v>-4.0069999999999997</c:v>
                </c:pt>
                <c:pt idx="126">
                  <c:v>-3</c:v>
                </c:pt>
                <c:pt idx="127">
                  <c:v>-2</c:v>
                </c:pt>
                <c:pt idx="128">
                  <c:v>-1</c:v>
                </c:pt>
                <c:pt idx="129">
                  <c:v>-2.0009999999999999</c:v>
                </c:pt>
                <c:pt idx="130">
                  <c:v>-2.0499999999999998</c:v>
                </c:pt>
                <c:pt idx="131">
                  <c:v>-6.0010000000000003</c:v>
                </c:pt>
                <c:pt idx="132">
                  <c:v>-7.3049999999999997</c:v>
                </c:pt>
                <c:pt idx="133">
                  <c:v>-13.204000000000001</c:v>
                </c:pt>
                <c:pt idx="134">
                  <c:v>-14.387</c:v>
                </c:pt>
                <c:pt idx="135">
                  <c:v>-23.957999999999998</c:v>
                </c:pt>
                <c:pt idx="136">
                  <c:v>-29.295999999999999</c:v>
                </c:pt>
                <c:pt idx="137">
                  <c:v>-15.11</c:v>
                </c:pt>
                <c:pt idx="138">
                  <c:v>-18.370999999999999</c:v>
                </c:pt>
                <c:pt idx="139">
                  <c:v>-16.251999999999999</c:v>
                </c:pt>
                <c:pt idx="140">
                  <c:v>-18.611999999999998</c:v>
                </c:pt>
                <c:pt idx="141">
                  <c:v>-13.186</c:v>
                </c:pt>
                <c:pt idx="142">
                  <c:v>-9.2059999999999995</c:v>
                </c:pt>
                <c:pt idx="143">
                  <c:v>-8.1679999999999993</c:v>
                </c:pt>
                <c:pt idx="144">
                  <c:v>-12.736000000000001</c:v>
                </c:pt>
                <c:pt idx="145">
                  <c:v>-12.009</c:v>
                </c:pt>
                <c:pt idx="146">
                  <c:v>-12.621</c:v>
                </c:pt>
                <c:pt idx="147">
                  <c:v>-12.185</c:v>
                </c:pt>
                <c:pt idx="148">
                  <c:v>-7.4050000000000002</c:v>
                </c:pt>
                <c:pt idx="149">
                  <c:v>-4.4359999999999999</c:v>
                </c:pt>
                <c:pt idx="150">
                  <c:v>-4.0019999999999998</c:v>
                </c:pt>
                <c:pt idx="151">
                  <c:v>-6</c:v>
                </c:pt>
                <c:pt idx="152">
                  <c:v>-1</c:v>
                </c:pt>
                <c:pt idx="153">
                  <c:v>-2</c:v>
                </c:pt>
                <c:pt idx="154">
                  <c:v>-1</c:v>
                </c:pt>
                <c:pt idx="155">
                  <c:v>-3</c:v>
                </c:pt>
                <c:pt idx="156">
                  <c:v>-2.0249999999999999</c:v>
                </c:pt>
                <c:pt idx="157">
                  <c:v>-10</c:v>
                </c:pt>
                <c:pt idx="158">
                  <c:v>-5.0209999999999999</c:v>
                </c:pt>
                <c:pt idx="159">
                  <c:v>-13</c:v>
                </c:pt>
                <c:pt idx="160">
                  <c:v>-9.7430000000000003</c:v>
                </c:pt>
                <c:pt idx="161">
                  <c:v>-11.285</c:v>
                </c:pt>
                <c:pt idx="162">
                  <c:v>-19.05</c:v>
                </c:pt>
                <c:pt idx="163">
                  <c:v>-16.13</c:v>
                </c:pt>
                <c:pt idx="164">
                  <c:v>-13.053000000000001</c:v>
                </c:pt>
                <c:pt idx="165">
                  <c:v>-17.395</c:v>
                </c:pt>
                <c:pt idx="166">
                  <c:v>-9.39</c:v>
                </c:pt>
                <c:pt idx="167">
                  <c:v>-12.503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70885088"/>
        <c:axId val="-270893248"/>
      </c:barChart>
      <c:barChart>
        <c:barDir val="col"/>
        <c:grouping val="clustered"/>
        <c:varyColors val="0"/>
        <c:ser>
          <c:idx val="2"/>
          <c:order val="2"/>
          <c:tx>
            <c:strRef>
              <c:f>_venue_checkin_how!$Q$1</c:f>
              <c:strCache>
                <c:ptCount val="1"/>
                <c:pt idx="0">
                  <c:v>checkin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[1]_senti_city_how!$A$2:$A$169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tweet_all_dist_venue_tweet_cls_!$B$4:$B$171</c:f>
              <c:numCache>
                <c:formatCode>General</c:formatCode>
                <c:ptCount val="168"/>
                <c:pt idx="0">
                  <c:v>58</c:v>
                </c:pt>
                <c:pt idx="1">
                  <c:v>36</c:v>
                </c:pt>
                <c:pt idx="2">
                  <c:v>35</c:v>
                </c:pt>
                <c:pt idx="3">
                  <c:v>22</c:v>
                </c:pt>
                <c:pt idx="4">
                  <c:v>16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13</c:v>
                </c:pt>
                <c:pt idx="15">
                  <c:v>25</c:v>
                </c:pt>
                <c:pt idx="16">
                  <c:v>35</c:v>
                </c:pt>
                <c:pt idx="17">
                  <c:v>42</c:v>
                </c:pt>
                <c:pt idx="18">
                  <c:v>27</c:v>
                </c:pt>
                <c:pt idx="19">
                  <c:v>17</c:v>
                </c:pt>
                <c:pt idx="20">
                  <c:v>32</c:v>
                </c:pt>
                <c:pt idx="21">
                  <c:v>30</c:v>
                </c:pt>
                <c:pt idx="22">
                  <c:v>44</c:v>
                </c:pt>
                <c:pt idx="23">
                  <c:v>53</c:v>
                </c:pt>
                <c:pt idx="24">
                  <c:v>31</c:v>
                </c:pt>
                <c:pt idx="25">
                  <c:v>7</c:v>
                </c:pt>
                <c:pt idx="26">
                  <c:v>15</c:v>
                </c:pt>
                <c:pt idx="27">
                  <c:v>8</c:v>
                </c:pt>
                <c:pt idx="28">
                  <c:v>13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46</c:v>
                </c:pt>
                <c:pt idx="38">
                  <c:v>15</c:v>
                </c:pt>
                <c:pt idx="39">
                  <c:v>16</c:v>
                </c:pt>
                <c:pt idx="40">
                  <c:v>23</c:v>
                </c:pt>
                <c:pt idx="41">
                  <c:v>21</c:v>
                </c:pt>
                <c:pt idx="42">
                  <c:v>14</c:v>
                </c:pt>
                <c:pt idx="43">
                  <c:v>19</c:v>
                </c:pt>
                <c:pt idx="44">
                  <c:v>6</c:v>
                </c:pt>
                <c:pt idx="45">
                  <c:v>23</c:v>
                </c:pt>
                <c:pt idx="46">
                  <c:v>18</c:v>
                </c:pt>
                <c:pt idx="47">
                  <c:v>26</c:v>
                </c:pt>
                <c:pt idx="48">
                  <c:v>23</c:v>
                </c:pt>
                <c:pt idx="49">
                  <c:v>22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10</c:v>
                </c:pt>
                <c:pt idx="60">
                  <c:v>28</c:v>
                </c:pt>
                <c:pt idx="61">
                  <c:v>29</c:v>
                </c:pt>
                <c:pt idx="62">
                  <c:v>19</c:v>
                </c:pt>
                <c:pt idx="63">
                  <c:v>12</c:v>
                </c:pt>
                <c:pt idx="64">
                  <c:v>30</c:v>
                </c:pt>
                <c:pt idx="65">
                  <c:v>15</c:v>
                </c:pt>
                <c:pt idx="66">
                  <c:v>18</c:v>
                </c:pt>
                <c:pt idx="67">
                  <c:v>22</c:v>
                </c:pt>
                <c:pt idx="68">
                  <c:v>7</c:v>
                </c:pt>
                <c:pt idx="69">
                  <c:v>30</c:v>
                </c:pt>
                <c:pt idx="70">
                  <c:v>26</c:v>
                </c:pt>
                <c:pt idx="71">
                  <c:v>24</c:v>
                </c:pt>
                <c:pt idx="72">
                  <c:v>16</c:v>
                </c:pt>
                <c:pt idx="73">
                  <c:v>5</c:v>
                </c:pt>
                <c:pt idx="74">
                  <c:v>10</c:v>
                </c:pt>
                <c:pt idx="75">
                  <c:v>8</c:v>
                </c:pt>
                <c:pt idx="76">
                  <c:v>10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9</c:v>
                </c:pt>
                <c:pt idx="81">
                  <c:v>0</c:v>
                </c:pt>
                <c:pt idx="82">
                  <c:v>4</c:v>
                </c:pt>
                <c:pt idx="83">
                  <c:v>8</c:v>
                </c:pt>
                <c:pt idx="84">
                  <c:v>9</c:v>
                </c:pt>
                <c:pt idx="85">
                  <c:v>14</c:v>
                </c:pt>
                <c:pt idx="86">
                  <c:v>16</c:v>
                </c:pt>
                <c:pt idx="87">
                  <c:v>22</c:v>
                </c:pt>
                <c:pt idx="88">
                  <c:v>17</c:v>
                </c:pt>
                <c:pt idx="89">
                  <c:v>19</c:v>
                </c:pt>
                <c:pt idx="90">
                  <c:v>24</c:v>
                </c:pt>
                <c:pt idx="91">
                  <c:v>30</c:v>
                </c:pt>
                <c:pt idx="92">
                  <c:v>26</c:v>
                </c:pt>
                <c:pt idx="93">
                  <c:v>26</c:v>
                </c:pt>
                <c:pt idx="94">
                  <c:v>36</c:v>
                </c:pt>
                <c:pt idx="95">
                  <c:v>34</c:v>
                </c:pt>
                <c:pt idx="96">
                  <c:v>13</c:v>
                </c:pt>
                <c:pt idx="97">
                  <c:v>13</c:v>
                </c:pt>
                <c:pt idx="98">
                  <c:v>11</c:v>
                </c:pt>
                <c:pt idx="99">
                  <c:v>7</c:v>
                </c:pt>
                <c:pt idx="100">
                  <c:v>5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7</c:v>
                </c:pt>
                <c:pt idx="108">
                  <c:v>29</c:v>
                </c:pt>
                <c:pt idx="109">
                  <c:v>21</c:v>
                </c:pt>
                <c:pt idx="110">
                  <c:v>36</c:v>
                </c:pt>
                <c:pt idx="111">
                  <c:v>45</c:v>
                </c:pt>
                <c:pt idx="112">
                  <c:v>35</c:v>
                </c:pt>
                <c:pt idx="113">
                  <c:v>24</c:v>
                </c:pt>
                <c:pt idx="114">
                  <c:v>37</c:v>
                </c:pt>
                <c:pt idx="115">
                  <c:v>26</c:v>
                </c:pt>
                <c:pt idx="116">
                  <c:v>21</c:v>
                </c:pt>
                <c:pt idx="117">
                  <c:v>24</c:v>
                </c:pt>
                <c:pt idx="118">
                  <c:v>20</c:v>
                </c:pt>
                <c:pt idx="119">
                  <c:v>29</c:v>
                </c:pt>
                <c:pt idx="120">
                  <c:v>28</c:v>
                </c:pt>
                <c:pt idx="121">
                  <c:v>18</c:v>
                </c:pt>
                <c:pt idx="122">
                  <c:v>13</c:v>
                </c:pt>
                <c:pt idx="123">
                  <c:v>19</c:v>
                </c:pt>
                <c:pt idx="124">
                  <c:v>10</c:v>
                </c:pt>
                <c:pt idx="125">
                  <c:v>8</c:v>
                </c:pt>
                <c:pt idx="126">
                  <c:v>5</c:v>
                </c:pt>
                <c:pt idx="127">
                  <c:v>4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4</c:v>
                </c:pt>
                <c:pt idx="132">
                  <c:v>24</c:v>
                </c:pt>
                <c:pt idx="133">
                  <c:v>33</c:v>
                </c:pt>
                <c:pt idx="134">
                  <c:v>24</c:v>
                </c:pt>
                <c:pt idx="135">
                  <c:v>24</c:v>
                </c:pt>
                <c:pt idx="136">
                  <c:v>47</c:v>
                </c:pt>
                <c:pt idx="137">
                  <c:v>30</c:v>
                </c:pt>
                <c:pt idx="138">
                  <c:v>26</c:v>
                </c:pt>
                <c:pt idx="139">
                  <c:v>18</c:v>
                </c:pt>
                <c:pt idx="140">
                  <c:v>16</c:v>
                </c:pt>
                <c:pt idx="141">
                  <c:v>46</c:v>
                </c:pt>
                <c:pt idx="142">
                  <c:v>44</c:v>
                </c:pt>
                <c:pt idx="143">
                  <c:v>49</c:v>
                </c:pt>
                <c:pt idx="144">
                  <c:v>42</c:v>
                </c:pt>
                <c:pt idx="145">
                  <c:v>25</c:v>
                </c:pt>
                <c:pt idx="146">
                  <c:v>39</c:v>
                </c:pt>
                <c:pt idx="147">
                  <c:v>26</c:v>
                </c:pt>
                <c:pt idx="148">
                  <c:v>18</c:v>
                </c:pt>
                <c:pt idx="149">
                  <c:v>7</c:v>
                </c:pt>
                <c:pt idx="150">
                  <c:v>15</c:v>
                </c:pt>
                <c:pt idx="151">
                  <c:v>6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7</c:v>
                </c:pt>
                <c:pt idx="156">
                  <c:v>8</c:v>
                </c:pt>
                <c:pt idx="157">
                  <c:v>19</c:v>
                </c:pt>
                <c:pt idx="158">
                  <c:v>16</c:v>
                </c:pt>
                <c:pt idx="159">
                  <c:v>26</c:v>
                </c:pt>
                <c:pt idx="160">
                  <c:v>38</c:v>
                </c:pt>
                <c:pt idx="161">
                  <c:v>51</c:v>
                </c:pt>
                <c:pt idx="162">
                  <c:v>34</c:v>
                </c:pt>
                <c:pt idx="163">
                  <c:v>33</c:v>
                </c:pt>
                <c:pt idx="164">
                  <c:v>49</c:v>
                </c:pt>
                <c:pt idx="165">
                  <c:v>40</c:v>
                </c:pt>
                <c:pt idx="166">
                  <c:v>29</c:v>
                </c:pt>
                <c:pt idx="167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axId val="-270344880"/>
        <c:axId val="-270891616"/>
      </c:barChart>
      <c:lineChart>
        <c:grouping val="standard"/>
        <c:varyColors val="0"/>
        <c:ser>
          <c:idx val="0"/>
          <c:order val="1"/>
          <c:tx>
            <c:strRef>
              <c:f>_tweet_senti_cls_how!$C$2</c:f>
              <c:strCache>
                <c:ptCount val="1"/>
                <c:pt idx="0">
                  <c:v>sum_senti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_tweet_senti_cls_how!$C$3:$C$170</c:f>
              <c:numCache>
                <c:formatCode>General</c:formatCode>
                <c:ptCount val="168"/>
                <c:pt idx="0">
                  <c:v>32.591000000000001</c:v>
                </c:pt>
                <c:pt idx="1">
                  <c:v>52.223999999999997</c:v>
                </c:pt>
                <c:pt idx="2">
                  <c:v>49.073</c:v>
                </c:pt>
                <c:pt idx="3">
                  <c:v>35.014000000000003</c:v>
                </c:pt>
                <c:pt idx="4">
                  <c:v>36.731999999999999</c:v>
                </c:pt>
                <c:pt idx="5">
                  <c:v>-6.9720000000000004</c:v>
                </c:pt>
                <c:pt idx="6">
                  <c:v>-2.734</c:v>
                </c:pt>
                <c:pt idx="7">
                  <c:v>1.3620000000000001</c:v>
                </c:pt>
                <c:pt idx="8">
                  <c:v>-7.4340000000000002</c:v>
                </c:pt>
                <c:pt idx="9">
                  <c:v>-3.7930000000000001</c:v>
                </c:pt>
                <c:pt idx="10">
                  <c:v>0.36699999999999999</c:v>
                </c:pt>
                <c:pt idx="11">
                  <c:v>-0.19400000000000001</c:v>
                </c:pt>
                <c:pt idx="12">
                  <c:v>6.37</c:v>
                </c:pt>
                <c:pt idx="13">
                  <c:v>-5.8970000000000002</c:v>
                </c:pt>
                <c:pt idx="14">
                  <c:v>16.494</c:v>
                </c:pt>
                <c:pt idx="15">
                  <c:v>20.181000000000001</c:v>
                </c:pt>
                <c:pt idx="16">
                  <c:v>6.3220000000000001</c:v>
                </c:pt>
                <c:pt idx="17">
                  <c:v>6.04</c:v>
                </c:pt>
                <c:pt idx="18">
                  <c:v>44.142000000000003</c:v>
                </c:pt>
                <c:pt idx="19">
                  <c:v>-0.375</c:v>
                </c:pt>
                <c:pt idx="20">
                  <c:v>31.474</c:v>
                </c:pt>
                <c:pt idx="21">
                  <c:v>24.016999999999999</c:v>
                </c:pt>
                <c:pt idx="22">
                  <c:v>20.614000000000001</c:v>
                </c:pt>
                <c:pt idx="23">
                  <c:v>32.792999999999999</c:v>
                </c:pt>
                <c:pt idx="24">
                  <c:v>10.882</c:v>
                </c:pt>
                <c:pt idx="25">
                  <c:v>21.792999999999999</c:v>
                </c:pt>
                <c:pt idx="26">
                  <c:v>-0.81299999999999994</c:v>
                </c:pt>
                <c:pt idx="27">
                  <c:v>-3.3340000000000001</c:v>
                </c:pt>
                <c:pt idx="28">
                  <c:v>0.69499999999999995</c:v>
                </c:pt>
                <c:pt idx="29">
                  <c:v>2.6070000000000002</c:v>
                </c:pt>
                <c:pt idx="30">
                  <c:v>-0.71499999999999997</c:v>
                </c:pt>
                <c:pt idx="31">
                  <c:v>2.4209999999999998</c:v>
                </c:pt>
                <c:pt idx="32">
                  <c:v>-6.2439999999999998</c:v>
                </c:pt>
                <c:pt idx="33">
                  <c:v>-7.2279999999999998</c:v>
                </c:pt>
                <c:pt idx="34">
                  <c:v>-9.1630000000000003</c:v>
                </c:pt>
                <c:pt idx="35">
                  <c:v>-8.7449999999999992</c:v>
                </c:pt>
                <c:pt idx="36">
                  <c:v>-9.391</c:v>
                </c:pt>
                <c:pt idx="37">
                  <c:v>-6.4160000000000004</c:v>
                </c:pt>
                <c:pt idx="38">
                  <c:v>-6.0720000000000001</c:v>
                </c:pt>
                <c:pt idx="39">
                  <c:v>4.0720000000000001</c:v>
                </c:pt>
                <c:pt idx="40">
                  <c:v>7.39</c:v>
                </c:pt>
                <c:pt idx="41">
                  <c:v>14.143000000000001</c:v>
                </c:pt>
                <c:pt idx="42">
                  <c:v>-16.510000000000002</c:v>
                </c:pt>
                <c:pt idx="43">
                  <c:v>-0.307</c:v>
                </c:pt>
                <c:pt idx="44">
                  <c:v>3.2229999999999999</c:v>
                </c:pt>
                <c:pt idx="45">
                  <c:v>8.24</c:v>
                </c:pt>
                <c:pt idx="46">
                  <c:v>17.295000000000002</c:v>
                </c:pt>
                <c:pt idx="47">
                  <c:v>-3.7290000000000001</c:v>
                </c:pt>
                <c:pt idx="48">
                  <c:v>4.4749999999999996</c:v>
                </c:pt>
                <c:pt idx="49">
                  <c:v>2.8889999999999998</c:v>
                </c:pt>
                <c:pt idx="50">
                  <c:v>-0.84</c:v>
                </c:pt>
                <c:pt idx="51">
                  <c:v>-16.631</c:v>
                </c:pt>
                <c:pt idx="52">
                  <c:v>-8.8819999999999997</c:v>
                </c:pt>
                <c:pt idx="53">
                  <c:v>-6.19</c:v>
                </c:pt>
                <c:pt idx="54">
                  <c:v>-6.2389999999999999</c:v>
                </c:pt>
                <c:pt idx="55">
                  <c:v>-6.8159999999999998</c:v>
                </c:pt>
                <c:pt idx="56">
                  <c:v>-8.8510000000000009</c:v>
                </c:pt>
                <c:pt idx="57">
                  <c:v>-2.9790000000000001</c:v>
                </c:pt>
                <c:pt idx="58">
                  <c:v>-6.8890000000000002</c:v>
                </c:pt>
                <c:pt idx="59">
                  <c:v>2.4460000000000002</c:v>
                </c:pt>
                <c:pt idx="60">
                  <c:v>3.8450000000000002</c:v>
                </c:pt>
                <c:pt idx="61">
                  <c:v>13.888</c:v>
                </c:pt>
                <c:pt idx="62">
                  <c:v>6.99</c:v>
                </c:pt>
                <c:pt idx="63">
                  <c:v>13.989000000000001</c:v>
                </c:pt>
                <c:pt idx="64">
                  <c:v>13.007999999999999</c:v>
                </c:pt>
                <c:pt idx="65">
                  <c:v>2.7469999999999999</c:v>
                </c:pt>
                <c:pt idx="66">
                  <c:v>-11.744999999999999</c:v>
                </c:pt>
                <c:pt idx="67">
                  <c:v>5.5670000000000002</c:v>
                </c:pt>
                <c:pt idx="68">
                  <c:v>26.97</c:v>
                </c:pt>
                <c:pt idx="69">
                  <c:v>6.5620000000000003</c:v>
                </c:pt>
                <c:pt idx="70">
                  <c:v>9.766</c:v>
                </c:pt>
                <c:pt idx="71">
                  <c:v>20.831</c:v>
                </c:pt>
                <c:pt idx="72">
                  <c:v>22.407</c:v>
                </c:pt>
                <c:pt idx="73">
                  <c:v>-8.9909999999999997</c:v>
                </c:pt>
                <c:pt idx="74">
                  <c:v>10.994999999999999</c:v>
                </c:pt>
                <c:pt idx="75">
                  <c:v>3.9020000000000001</c:v>
                </c:pt>
                <c:pt idx="76">
                  <c:v>-8.5220000000000002</c:v>
                </c:pt>
                <c:pt idx="77">
                  <c:v>-13.250999999999999</c:v>
                </c:pt>
                <c:pt idx="78">
                  <c:v>-10.698</c:v>
                </c:pt>
                <c:pt idx="79">
                  <c:v>-6.5830000000000002</c:v>
                </c:pt>
                <c:pt idx="80">
                  <c:v>-6.1429999999999998</c:v>
                </c:pt>
                <c:pt idx="81">
                  <c:v>-5.4790000000000001</c:v>
                </c:pt>
                <c:pt idx="82">
                  <c:v>-5.39</c:v>
                </c:pt>
                <c:pt idx="83">
                  <c:v>7.9359999999999999</c:v>
                </c:pt>
                <c:pt idx="84">
                  <c:v>-2.2690000000000001</c:v>
                </c:pt>
                <c:pt idx="85">
                  <c:v>11.435</c:v>
                </c:pt>
                <c:pt idx="86">
                  <c:v>8.657</c:v>
                </c:pt>
                <c:pt idx="87">
                  <c:v>-1.84</c:v>
                </c:pt>
                <c:pt idx="88">
                  <c:v>16.286999999999999</c:v>
                </c:pt>
                <c:pt idx="89">
                  <c:v>37.863999999999997</c:v>
                </c:pt>
                <c:pt idx="90">
                  <c:v>15.803000000000001</c:v>
                </c:pt>
                <c:pt idx="91">
                  <c:v>7.032</c:v>
                </c:pt>
                <c:pt idx="92">
                  <c:v>4.9119999999999999</c:v>
                </c:pt>
                <c:pt idx="93">
                  <c:v>11.331</c:v>
                </c:pt>
                <c:pt idx="94">
                  <c:v>-1.9039999999999999</c:v>
                </c:pt>
                <c:pt idx="95">
                  <c:v>17.163</c:v>
                </c:pt>
                <c:pt idx="96">
                  <c:v>4.3559999999999999</c:v>
                </c:pt>
                <c:pt idx="97">
                  <c:v>11.551</c:v>
                </c:pt>
                <c:pt idx="98">
                  <c:v>6.3609999999999998</c:v>
                </c:pt>
                <c:pt idx="99">
                  <c:v>-1.56</c:v>
                </c:pt>
                <c:pt idx="100">
                  <c:v>12.605</c:v>
                </c:pt>
                <c:pt idx="101">
                  <c:v>2.101</c:v>
                </c:pt>
                <c:pt idx="102">
                  <c:v>-7.8179999999999996</c:v>
                </c:pt>
                <c:pt idx="103">
                  <c:v>0.17299999999999999</c:v>
                </c:pt>
                <c:pt idx="104">
                  <c:v>-3.4220000000000002</c:v>
                </c:pt>
                <c:pt idx="105">
                  <c:v>-3.823</c:v>
                </c:pt>
                <c:pt idx="106">
                  <c:v>-4.5469999999999997</c:v>
                </c:pt>
                <c:pt idx="107">
                  <c:v>-8.08</c:v>
                </c:pt>
                <c:pt idx="108">
                  <c:v>-0.57799999999999996</c:v>
                </c:pt>
                <c:pt idx="109">
                  <c:v>29.48</c:v>
                </c:pt>
                <c:pt idx="110">
                  <c:v>3.4380000000000002</c:v>
                </c:pt>
                <c:pt idx="111">
                  <c:v>19.207000000000001</c:v>
                </c:pt>
                <c:pt idx="112">
                  <c:v>1.2889999999999999</c:v>
                </c:pt>
                <c:pt idx="113">
                  <c:v>15.782999999999999</c:v>
                </c:pt>
                <c:pt idx="114">
                  <c:v>-2.8460000000000001</c:v>
                </c:pt>
                <c:pt idx="115">
                  <c:v>14.205</c:v>
                </c:pt>
                <c:pt idx="116">
                  <c:v>-2.4159999999999999</c:v>
                </c:pt>
                <c:pt idx="117">
                  <c:v>0.42799999999999999</c:v>
                </c:pt>
                <c:pt idx="118">
                  <c:v>12.045999999999999</c:v>
                </c:pt>
                <c:pt idx="119">
                  <c:v>24.824000000000002</c:v>
                </c:pt>
                <c:pt idx="120">
                  <c:v>28.57</c:v>
                </c:pt>
                <c:pt idx="121">
                  <c:v>-16.405999999999999</c:v>
                </c:pt>
                <c:pt idx="122">
                  <c:v>1.7909999999999999</c:v>
                </c:pt>
                <c:pt idx="123">
                  <c:v>-3.3660000000000001</c:v>
                </c:pt>
                <c:pt idx="124">
                  <c:v>-8.2799999999999994</c:v>
                </c:pt>
                <c:pt idx="125">
                  <c:v>4.8979999999999997</c:v>
                </c:pt>
                <c:pt idx="126">
                  <c:v>0.96399999999999997</c:v>
                </c:pt>
                <c:pt idx="127">
                  <c:v>-4.2240000000000002</c:v>
                </c:pt>
                <c:pt idx="128">
                  <c:v>0.29399999999999998</c:v>
                </c:pt>
                <c:pt idx="129">
                  <c:v>-3.5190000000000001</c:v>
                </c:pt>
                <c:pt idx="130">
                  <c:v>0.81699999999999995</c:v>
                </c:pt>
                <c:pt idx="131">
                  <c:v>-5.5579999999999998</c:v>
                </c:pt>
                <c:pt idx="132">
                  <c:v>20.448</c:v>
                </c:pt>
                <c:pt idx="133">
                  <c:v>11.131</c:v>
                </c:pt>
                <c:pt idx="134">
                  <c:v>11.43</c:v>
                </c:pt>
                <c:pt idx="135">
                  <c:v>-2.7890000000000001</c:v>
                </c:pt>
                <c:pt idx="136">
                  <c:v>-8.4000000000000005E-2</c:v>
                </c:pt>
                <c:pt idx="137">
                  <c:v>25.47</c:v>
                </c:pt>
                <c:pt idx="138">
                  <c:v>13.624000000000001</c:v>
                </c:pt>
                <c:pt idx="139">
                  <c:v>7.4770000000000003</c:v>
                </c:pt>
                <c:pt idx="140">
                  <c:v>10.118</c:v>
                </c:pt>
                <c:pt idx="141">
                  <c:v>18.817</c:v>
                </c:pt>
                <c:pt idx="142">
                  <c:v>23.829000000000001</c:v>
                </c:pt>
                <c:pt idx="143">
                  <c:v>31.05</c:v>
                </c:pt>
                <c:pt idx="144">
                  <c:v>53.51</c:v>
                </c:pt>
                <c:pt idx="145">
                  <c:v>17.870999999999999</c:v>
                </c:pt>
                <c:pt idx="146">
                  <c:v>18.081</c:v>
                </c:pt>
                <c:pt idx="147">
                  <c:v>19.553999999999998</c:v>
                </c:pt>
                <c:pt idx="148">
                  <c:v>6.6539999999999999</c:v>
                </c:pt>
                <c:pt idx="149">
                  <c:v>9.7249999999999996</c:v>
                </c:pt>
                <c:pt idx="150">
                  <c:v>-4.5309999999999997</c:v>
                </c:pt>
                <c:pt idx="151">
                  <c:v>-8.3330000000000002</c:v>
                </c:pt>
                <c:pt idx="152">
                  <c:v>-4.056</c:v>
                </c:pt>
                <c:pt idx="153">
                  <c:v>1.0289999999999999</c:v>
                </c:pt>
                <c:pt idx="154">
                  <c:v>3.2480000000000002</c:v>
                </c:pt>
                <c:pt idx="155">
                  <c:v>-1.597</c:v>
                </c:pt>
                <c:pt idx="156">
                  <c:v>8.3940000000000001</c:v>
                </c:pt>
                <c:pt idx="157">
                  <c:v>9.1180000000000003</c:v>
                </c:pt>
                <c:pt idx="158">
                  <c:v>29.04</c:v>
                </c:pt>
                <c:pt idx="159">
                  <c:v>20.074000000000002</c:v>
                </c:pt>
                <c:pt idx="160">
                  <c:v>32.551000000000002</c:v>
                </c:pt>
                <c:pt idx="161">
                  <c:v>18.001999999999999</c:v>
                </c:pt>
                <c:pt idx="162">
                  <c:v>4.5789999999999997</c:v>
                </c:pt>
                <c:pt idx="163">
                  <c:v>22.74</c:v>
                </c:pt>
                <c:pt idx="164">
                  <c:v>14.869</c:v>
                </c:pt>
                <c:pt idx="165">
                  <c:v>21.625</c:v>
                </c:pt>
                <c:pt idx="166">
                  <c:v>36.087000000000003</c:v>
                </c:pt>
                <c:pt idx="167">
                  <c:v>10.287000000000001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0885088"/>
        <c:axId val="-270893248"/>
      </c:lineChart>
      <c:catAx>
        <c:axId val="-2708850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0893248"/>
        <c:crosses val="autoZero"/>
        <c:auto val="1"/>
        <c:lblAlgn val="ctr"/>
        <c:lblOffset val="100"/>
        <c:tickLblSkip val="24"/>
        <c:noMultiLvlLbl val="0"/>
      </c:catAx>
      <c:valAx>
        <c:axId val="-270893248"/>
        <c:scaling>
          <c:orientation val="minMax"/>
          <c:max val="8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0885088"/>
        <c:crosses val="autoZero"/>
        <c:crossBetween val="between"/>
        <c:majorUnit val="20"/>
      </c:valAx>
      <c:valAx>
        <c:axId val="-270891616"/>
        <c:scaling>
          <c:orientation val="maxMin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0344880"/>
        <c:crosses val="max"/>
        <c:crossBetween val="between"/>
        <c:majorUnit val="20"/>
      </c:valAx>
      <c:catAx>
        <c:axId val="-27034488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-270891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tweet_downtown</a:t>
            </a:r>
            <a:r>
              <a:rPr lang="en-US"/>
              <a:t>_senti_abs vs checkin_how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_tweet_senti_cls_abs!$F$2</c:f>
              <c:strCache>
                <c:ptCount val="1"/>
                <c:pt idx="0">
                  <c:v>pos/neg_n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cat>
            <c:numRef>
              <c:f>[1]_senti_city_how!$A$2:$A$169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_tweet_senti_cls_abs!$F$3:$F$170</c:f>
              <c:numCache>
                <c:formatCode>General</c:formatCode>
                <c:ptCount val="168"/>
                <c:pt idx="0">
                  <c:v>42.626000000000005</c:v>
                </c:pt>
                <c:pt idx="1">
                  <c:v>53.349999999999994</c:v>
                </c:pt>
                <c:pt idx="2">
                  <c:v>58.096000000000004</c:v>
                </c:pt>
                <c:pt idx="3">
                  <c:v>52.262</c:v>
                </c:pt>
                <c:pt idx="4">
                  <c:v>35.323999999999998</c:v>
                </c:pt>
                <c:pt idx="5">
                  <c:v>20.460999999999999</c:v>
                </c:pt>
                <c:pt idx="6">
                  <c:v>19.622</c:v>
                </c:pt>
                <c:pt idx="7">
                  <c:v>13.239000000000001</c:v>
                </c:pt>
                <c:pt idx="8">
                  <c:v>2.0070000000000001</c:v>
                </c:pt>
                <c:pt idx="9">
                  <c:v>5.3680000000000003</c:v>
                </c:pt>
                <c:pt idx="10">
                  <c:v>5</c:v>
                </c:pt>
                <c:pt idx="11">
                  <c:v>3.3689999999999998</c:v>
                </c:pt>
                <c:pt idx="12">
                  <c:v>9.5039999999999996</c:v>
                </c:pt>
                <c:pt idx="13">
                  <c:v>19.385999999999999</c:v>
                </c:pt>
                <c:pt idx="14">
                  <c:v>20.577999999999999</c:v>
                </c:pt>
                <c:pt idx="15">
                  <c:v>33.841999999999999</c:v>
                </c:pt>
                <c:pt idx="16">
                  <c:v>38.548000000000002</c:v>
                </c:pt>
                <c:pt idx="17">
                  <c:v>31.638999999999999</c:v>
                </c:pt>
                <c:pt idx="18">
                  <c:v>34.008000000000003</c:v>
                </c:pt>
                <c:pt idx="19">
                  <c:v>38.301000000000002</c:v>
                </c:pt>
                <c:pt idx="20">
                  <c:v>42.856999999999999</c:v>
                </c:pt>
                <c:pt idx="21">
                  <c:v>29.592999999999996</c:v>
                </c:pt>
                <c:pt idx="22">
                  <c:v>32.890999999999998</c:v>
                </c:pt>
                <c:pt idx="23">
                  <c:v>33.076000000000001</c:v>
                </c:pt>
                <c:pt idx="24">
                  <c:v>24.472000000000001</c:v>
                </c:pt>
                <c:pt idx="25">
                  <c:v>31.548000000000002</c:v>
                </c:pt>
                <c:pt idx="26">
                  <c:v>30.887999999999998</c:v>
                </c:pt>
                <c:pt idx="27">
                  <c:v>29.179000000000002</c:v>
                </c:pt>
                <c:pt idx="28">
                  <c:v>18.127000000000002</c:v>
                </c:pt>
                <c:pt idx="29">
                  <c:v>13.363</c:v>
                </c:pt>
                <c:pt idx="30">
                  <c:v>8.3780000000000001</c:v>
                </c:pt>
                <c:pt idx="31">
                  <c:v>8.0069999999999997</c:v>
                </c:pt>
                <c:pt idx="32">
                  <c:v>1</c:v>
                </c:pt>
                <c:pt idx="33">
                  <c:v>2.0179999999999998</c:v>
                </c:pt>
                <c:pt idx="34">
                  <c:v>10.871</c:v>
                </c:pt>
                <c:pt idx="35">
                  <c:v>8.3680000000000003</c:v>
                </c:pt>
                <c:pt idx="36">
                  <c:v>31.536000000000001</c:v>
                </c:pt>
                <c:pt idx="37">
                  <c:v>20.85</c:v>
                </c:pt>
                <c:pt idx="38">
                  <c:v>33.344000000000001</c:v>
                </c:pt>
                <c:pt idx="39">
                  <c:v>37.260999999999996</c:v>
                </c:pt>
                <c:pt idx="40">
                  <c:v>34.945</c:v>
                </c:pt>
                <c:pt idx="41">
                  <c:v>33.194000000000003</c:v>
                </c:pt>
                <c:pt idx="42">
                  <c:v>26.566000000000003</c:v>
                </c:pt>
                <c:pt idx="43">
                  <c:v>32.573</c:v>
                </c:pt>
                <c:pt idx="44">
                  <c:v>27.902000000000001</c:v>
                </c:pt>
                <c:pt idx="45">
                  <c:v>35.581000000000003</c:v>
                </c:pt>
                <c:pt idx="46">
                  <c:v>28.529</c:v>
                </c:pt>
                <c:pt idx="47">
                  <c:v>38.414000000000001</c:v>
                </c:pt>
                <c:pt idx="48">
                  <c:v>19.241999999999997</c:v>
                </c:pt>
                <c:pt idx="49">
                  <c:v>21.77</c:v>
                </c:pt>
                <c:pt idx="50">
                  <c:v>11.151</c:v>
                </c:pt>
                <c:pt idx="51">
                  <c:v>11.753</c:v>
                </c:pt>
                <c:pt idx="52">
                  <c:v>15.597</c:v>
                </c:pt>
                <c:pt idx="53">
                  <c:v>6.93</c:v>
                </c:pt>
                <c:pt idx="54">
                  <c:v>2.3680000000000003</c:v>
                </c:pt>
                <c:pt idx="55">
                  <c:v>5</c:v>
                </c:pt>
                <c:pt idx="56">
                  <c:v>3</c:v>
                </c:pt>
                <c:pt idx="57">
                  <c:v>0</c:v>
                </c:pt>
                <c:pt idx="58">
                  <c:v>4</c:v>
                </c:pt>
                <c:pt idx="59">
                  <c:v>15.545999999999999</c:v>
                </c:pt>
                <c:pt idx="60">
                  <c:v>22.706000000000003</c:v>
                </c:pt>
                <c:pt idx="61">
                  <c:v>27.690999999999999</c:v>
                </c:pt>
                <c:pt idx="62">
                  <c:v>38.863999999999997</c:v>
                </c:pt>
                <c:pt idx="63">
                  <c:v>39.47</c:v>
                </c:pt>
                <c:pt idx="64">
                  <c:v>40.986999999999995</c:v>
                </c:pt>
                <c:pt idx="65">
                  <c:v>47</c:v>
                </c:pt>
                <c:pt idx="66">
                  <c:v>41.884</c:v>
                </c:pt>
                <c:pt idx="67">
                  <c:v>37.724000000000004</c:v>
                </c:pt>
                <c:pt idx="68">
                  <c:v>30.044</c:v>
                </c:pt>
                <c:pt idx="69">
                  <c:v>38.43</c:v>
                </c:pt>
                <c:pt idx="70">
                  <c:v>34.447000000000003</c:v>
                </c:pt>
                <c:pt idx="71">
                  <c:v>36.716000000000001</c:v>
                </c:pt>
                <c:pt idx="72">
                  <c:v>34.418999999999997</c:v>
                </c:pt>
                <c:pt idx="73">
                  <c:v>23.555</c:v>
                </c:pt>
                <c:pt idx="74">
                  <c:v>29.869</c:v>
                </c:pt>
                <c:pt idx="75">
                  <c:v>26.463000000000001</c:v>
                </c:pt>
                <c:pt idx="76">
                  <c:v>14.427</c:v>
                </c:pt>
                <c:pt idx="77">
                  <c:v>9.0330000000000013</c:v>
                </c:pt>
                <c:pt idx="78">
                  <c:v>2.387</c:v>
                </c:pt>
                <c:pt idx="79">
                  <c:v>8.0249999999999986</c:v>
                </c:pt>
                <c:pt idx="80">
                  <c:v>2.1360000000000001</c:v>
                </c:pt>
                <c:pt idx="81">
                  <c:v>5</c:v>
                </c:pt>
                <c:pt idx="82">
                  <c:v>1</c:v>
                </c:pt>
                <c:pt idx="83">
                  <c:v>14.816000000000001</c:v>
                </c:pt>
                <c:pt idx="84">
                  <c:v>21.292999999999999</c:v>
                </c:pt>
                <c:pt idx="85">
                  <c:v>33.432000000000002</c:v>
                </c:pt>
                <c:pt idx="86">
                  <c:v>37.04</c:v>
                </c:pt>
                <c:pt idx="87">
                  <c:v>40.478999999999999</c:v>
                </c:pt>
                <c:pt idx="88">
                  <c:v>40.725999999999999</c:v>
                </c:pt>
                <c:pt idx="89">
                  <c:v>36.855999999999995</c:v>
                </c:pt>
                <c:pt idx="90">
                  <c:v>36.363</c:v>
                </c:pt>
                <c:pt idx="91">
                  <c:v>33.492999999999995</c:v>
                </c:pt>
                <c:pt idx="92">
                  <c:v>38.798999999999999</c:v>
                </c:pt>
                <c:pt idx="93">
                  <c:v>47.899000000000001</c:v>
                </c:pt>
                <c:pt idx="94">
                  <c:v>41.611999999999995</c:v>
                </c:pt>
                <c:pt idx="95">
                  <c:v>31.390999999999998</c:v>
                </c:pt>
                <c:pt idx="96">
                  <c:v>38.625</c:v>
                </c:pt>
                <c:pt idx="97">
                  <c:v>25.536000000000001</c:v>
                </c:pt>
                <c:pt idx="98">
                  <c:v>30.039000000000001</c:v>
                </c:pt>
                <c:pt idx="99">
                  <c:v>19.811999999999998</c:v>
                </c:pt>
                <c:pt idx="100">
                  <c:v>16.645</c:v>
                </c:pt>
                <c:pt idx="101">
                  <c:v>9.1769999999999996</c:v>
                </c:pt>
                <c:pt idx="102">
                  <c:v>10.052</c:v>
                </c:pt>
                <c:pt idx="103">
                  <c:v>1</c:v>
                </c:pt>
                <c:pt idx="104">
                  <c:v>1.075</c:v>
                </c:pt>
                <c:pt idx="105">
                  <c:v>1.1850000000000001</c:v>
                </c:pt>
                <c:pt idx="106">
                  <c:v>2</c:v>
                </c:pt>
                <c:pt idx="107">
                  <c:v>16.437999999999999</c:v>
                </c:pt>
                <c:pt idx="108">
                  <c:v>26.503</c:v>
                </c:pt>
                <c:pt idx="109">
                  <c:v>34.622</c:v>
                </c:pt>
                <c:pt idx="110">
                  <c:v>35.234999999999999</c:v>
                </c:pt>
                <c:pt idx="111">
                  <c:v>45.753</c:v>
                </c:pt>
                <c:pt idx="112">
                  <c:v>47.007999999999996</c:v>
                </c:pt>
                <c:pt idx="113">
                  <c:v>46.478000000000002</c:v>
                </c:pt>
                <c:pt idx="114">
                  <c:v>52.504999999999995</c:v>
                </c:pt>
                <c:pt idx="115">
                  <c:v>39.225999999999999</c:v>
                </c:pt>
                <c:pt idx="116">
                  <c:v>46.341000000000001</c:v>
                </c:pt>
                <c:pt idx="117">
                  <c:v>36.992000000000004</c:v>
                </c:pt>
                <c:pt idx="118">
                  <c:v>30.818000000000001</c:v>
                </c:pt>
                <c:pt idx="119">
                  <c:v>39.516999999999996</c:v>
                </c:pt>
                <c:pt idx="120">
                  <c:v>37.557000000000002</c:v>
                </c:pt>
                <c:pt idx="121">
                  <c:v>30.516999999999999</c:v>
                </c:pt>
                <c:pt idx="122">
                  <c:v>25.419999999999998</c:v>
                </c:pt>
                <c:pt idx="123">
                  <c:v>22.698</c:v>
                </c:pt>
                <c:pt idx="124">
                  <c:v>17.591000000000001</c:v>
                </c:pt>
                <c:pt idx="125">
                  <c:v>12.478999999999999</c:v>
                </c:pt>
                <c:pt idx="126">
                  <c:v>8.3760000000000012</c:v>
                </c:pt>
                <c:pt idx="127">
                  <c:v>4.1549999999999994</c:v>
                </c:pt>
                <c:pt idx="128">
                  <c:v>2</c:v>
                </c:pt>
                <c:pt idx="129">
                  <c:v>2.0009999999999999</c:v>
                </c:pt>
                <c:pt idx="130">
                  <c:v>8.7859999999999996</c:v>
                </c:pt>
                <c:pt idx="131">
                  <c:v>11.002000000000001</c:v>
                </c:pt>
                <c:pt idx="132">
                  <c:v>22.824999999999999</c:v>
                </c:pt>
                <c:pt idx="133">
                  <c:v>40.090000000000003</c:v>
                </c:pt>
                <c:pt idx="134">
                  <c:v>44.048999999999999</c:v>
                </c:pt>
                <c:pt idx="135">
                  <c:v>45.861999999999995</c:v>
                </c:pt>
                <c:pt idx="136">
                  <c:v>60.780999999999999</c:v>
                </c:pt>
                <c:pt idx="137">
                  <c:v>40.914000000000001</c:v>
                </c:pt>
                <c:pt idx="138">
                  <c:v>49.805</c:v>
                </c:pt>
                <c:pt idx="139">
                  <c:v>39.119999999999997</c:v>
                </c:pt>
                <c:pt idx="140">
                  <c:v>50.789999999999992</c:v>
                </c:pt>
                <c:pt idx="141">
                  <c:v>45.356000000000002</c:v>
                </c:pt>
                <c:pt idx="142">
                  <c:v>31.922000000000001</c:v>
                </c:pt>
                <c:pt idx="143">
                  <c:v>43.232999999999997</c:v>
                </c:pt>
                <c:pt idx="144">
                  <c:v>62.024000000000001</c:v>
                </c:pt>
                <c:pt idx="145">
                  <c:v>45.485999999999997</c:v>
                </c:pt>
                <c:pt idx="146">
                  <c:v>39.923999999999999</c:v>
                </c:pt>
                <c:pt idx="147">
                  <c:v>38.466999999999999</c:v>
                </c:pt>
                <c:pt idx="148">
                  <c:v>21.928999999999998</c:v>
                </c:pt>
                <c:pt idx="149">
                  <c:v>16.158999999999999</c:v>
                </c:pt>
                <c:pt idx="150">
                  <c:v>11.641999999999999</c:v>
                </c:pt>
                <c:pt idx="151">
                  <c:v>10.138</c:v>
                </c:pt>
                <c:pt idx="152">
                  <c:v>2.0179999999999998</c:v>
                </c:pt>
                <c:pt idx="153">
                  <c:v>6.1349999999999998</c:v>
                </c:pt>
                <c:pt idx="154">
                  <c:v>6</c:v>
                </c:pt>
                <c:pt idx="155">
                  <c:v>8.032</c:v>
                </c:pt>
                <c:pt idx="156">
                  <c:v>10.173999999999999</c:v>
                </c:pt>
                <c:pt idx="157">
                  <c:v>24.736000000000001</c:v>
                </c:pt>
                <c:pt idx="158">
                  <c:v>33.174999999999997</c:v>
                </c:pt>
                <c:pt idx="159">
                  <c:v>39.620999999999995</c:v>
                </c:pt>
                <c:pt idx="160">
                  <c:v>44.088999999999999</c:v>
                </c:pt>
                <c:pt idx="161">
                  <c:v>35.287999999999997</c:v>
                </c:pt>
                <c:pt idx="162">
                  <c:v>46.412999999999997</c:v>
                </c:pt>
                <c:pt idx="163">
                  <c:v>45.516999999999996</c:v>
                </c:pt>
                <c:pt idx="164">
                  <c:v>39.006</c:v>
                </c:pt>
                <c:pt idx="165">
                  <c:v>50.844999999999999</c:v>
                </c:pt>
                <c:pt idx="166">
                  <c:v>41.65</c:v>
                </c:pt>
                <c:pt idx="167">
                  <c:v>40.424999999999997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axId val="-270342160"/>
        <c:axId val="-270344336"/>
      </c:barChart>
      <c:barChart>
        <c:barDir val="col"/>
        <c:grouping val="clustered"/>
        <c:varyColors val="0"/>
        <c:ser>
          <c:idx val="2"/>
          <c:order val="2"/>
          <c:tx>
            <c:strRef>
              <c:f>_venue_checkin_how!$Q$1</c:f>
              <c:strCache>
                <c:ptCount val="1"/>
                <c:pt idx="0">
                  <c:v>checkin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[1]_senti_city_how!$A$2:$A$169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tweet_all_dist_venue_tweet_cls_!$B$4:$B$171</c:f>
              <c:numCache>
                <c:formatCode>General</c:formatCode>
                <c:ptCount val="168"/>
                <c:pt idx="0">
                  <c:v>58</c:v>
                </c:pt>
                <c:pt idx="1">
                  <c:v>36</c:v>
                </c:pt>
                <c:pt idx="2">
                  <c:v>35</c:v>
                </c:pt>
                <c:pt idx="3">
                  <c:v>22</c:v>
                </c:pt>
                <c:pt idx="4">
                  <c:v>16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13</c:v>
                </c:pt>
                <c:pt idx="15">
                  <c:v>25</c:v>
                </c:pt>
                <c:pt idx="16">
                  <c:v>35</c:v>
                </c:pt>
                <c:pt idx="17">
                  <c:v>42</c:v>
                </c:pt>
                <c:pt idx="18">
                  <c:v>27</c:v>
                </c:pt>
                <c:pt idx="19">
                  <c:v>17</c:v>
                </c:pt>
                <c:pt idx="20">
                  <c:v>32</c:v>
                </c:pt>
                <c:pt idx="21">
                  <c:v>30</c:v>
                </c:pt>
                <c:pt idx="22">
                  <c:v>44</c:v>
                </c:pt>
                <c:pt idx="23">
                  <c:v>53</c:v>
                </c:pt>
                <c:pt idx="24">
                  <c:v>31</c:v>
                </c:pt>
                <c:pt idx="25">
                  <c:v>7</c:v>
                </c:pt>
                <c:pt idx="26">
                  <c:v>15</c:v>
                </c:pt>
                <c:pt idx="27">
                  <c:v>8</c:v>
                </c:pt>
                <c:pt idx="28">
                  <c:v>13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46</c:v>
                </c:pt>
                <c:pt idx="38">
                  <c:v>15</c:v>
                </c:pt>
                <c:pt idx="39">
                  <c:v>16</c:v>
                </c:pt>
                <c:pt idx="40">
                  <c:v>23</c:v>
                </c:pt>
                <c:pt idx="41">
                  <c:v>21</c:v>
                </c:pt>
                <c:pt idx="42">
                  <c:v>14</c:v>
                </c:pt>
                <c:pt idx="43">
                  <c:v>19</c:v>
                </c:pt>
                <c:pt idx="44">
                  <c:v>6</c:v>
                </c:pt>
                <c:pt idx="45">
                  <c:v>23</c:v>
                </c:pt>
                <c:pt idx="46">
                  <c:v>18</c:v>
                </c:pt>
                <c:pt idx="47">
                  <c:v>26</c:v>
                </c:pt>
                <c:pt idx="48">
                  <c:v>23</c:v>
                </c:pt>
                <c:pt idx="49">
                  <c:v>22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10</c:v>
                </c:pt>
                <c:pt idx="60">
                  <c:v>28</c:v>
                </c:pt>
                <c:pt idx="61">
                  <c:v>29</c:v>
                </c:pt>
                <c:pt idx="62">
                  <c:v>19</c:v>
                </c:pt>
                <c:pt idx="63">
                  <c:v>12</c:v>
                </c:pt>
                <c:pt idx="64">
                  <c:v>30</c:v>
                </c:pt>
                <c:pt idx="65">
                  <c:v>15</c:v>
                </c:pt>
                <c:pt idx="66">
                  <c:v>18</c:v>
                </c:pt>
                <c:pt idx="67">
                  <c:v>22</c:v>
                </c:pt>
                <c:pt idx="68">
                  <c:v>7</c:v>
                </c:pt>
                <c:pt idx="69">
                  <c:v>30</c:v>
                </c:pt>
                <c:pt idx="70">
                  <c:v>26</c:v>
                </c:pt>
                <c:pt idx="71">
                  <c:v>24</c:v>
                </c:pt>
                <c:pt idx="72">
                  <c:v>16</c:v>
                </c:pt>
                <c:pt idx="73">
                  <c:v>5</c:v>
                </c:pt>
                <c:pt idx="74">
                  <c:v>10</c:v>
                </c:pt>
                <c:pt idx="75">
                  <c:v>8</c:v>
                </c:pt>
                <c:pt idx="76">
                  <c:v>10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9</c:v>
                </c:pt>
                <c:pt idx="81">
                  <c:v>0</c:v>
                </c:pt>
                <c:pt idx="82">
                  <c:v>4</c:v>
                </c:pt>
                <c:pt idx="83">
                  <c:v>8</c:v>
                </c:pt>
                <c:pt idx="84">
                  <c:v>9</c:v>
                </c:pt>
                <c:pt idx="85">
                  <c:v>14</c:v>
                </c:pt>
                <c:pt idx="86">
                  <c:v>16</c:v>
                </c:pt>
                <c:pt idx="87">
                  <c:v>22</c:v>
                </c:pt>
                <c:pt idx="88">
                  <c:v>17</c:v>
                </c:pt>
                <c:pt idx="89">
                  <c:v>19</c:v>
                </c:pt>
                <c:pt idx="90">
                  <c:v>24</c:v>
                </c:pt>
                <c:pt idx="91">
                  <c:v>30</c:v>
                </c:pt>
                <c:pt idx="92">
                  <c:v>26</c:v>
                </c:pt>
                <c:pt idx="93">
                  <c:v>26</c:v>
                </c:pt>
                <c:pt idx="94">
                  <c:v>36</c:v>
                </c:pt>
                <c:pt idx="95">
                  <c:v>34</c:v>
                </c:pt>
                <c:pt idx="96">
                  <c:v>13</c:v>
                </c:pt>
                <c:pt idx="97">
                  <c:v>13</c:v>
                </c:pt>
                <c:pt idx="98">
                  <c:v>11</c:v>
                </c:pt>
                <c:pt idx="99">
                  <c:v>7</c:v>
                </c:pt>
                <c:pt idx="100">
                  <c:v>5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7</c:v>
                </c:pt>
                <c:pt idx="108">
                  <c:v>29</c:v>
                </c:pt>
                <c:pt idx="109">
                  <c:v>21</c:v>
                </c:pt>
                <c:pt idx="110">
                  <c:v>36</c:v>
                </c:pt>
                <c:pt idx="111">
                  <c:v>45</c:v>
                </c:pt>
                <c:pt idx="112">
                  <c:v>35</c:v>
                </c:pt>
                <c:pt idx="113">
                  <c:v>24</c:v>
                </c:pt>
                <c:pt idx="114">
                  <c:v>37</c:v>
                </c:pt>
                <c:pt idx="115">
                  <c:v>26</c:v>
                </c:pt>
                <c:pt idx="116">
                  <c:v>21</c:v>
                </c:pt>
                <c:pt idx="117">
                  <c:v>24</c:v>
                </c:pt>
                <c:pt idx="118">
                  <c:v>20</c:v>
                </c:pt>
                <c:pt idx="119">
                  <c:v>29</c:v>
                </c:pt>
                <c:pt idx="120">
                  <c:v>28</c:v>
                </c:pt>
                <c:pt idx="121">
                  <c:v>18</c:v>
                </c:pt>
                <c:pt idx="122">
                  <c:v>13</c:v>
                </c:pt>
                <c:pt idx="123">
                  <c:v>19</c:v>
                </c:pt>
                <c:pt idx="124">
                  <c:v>10</c:v>
                </c:pt>
                <c:pt idx="125">
                  <c:v>8</c:v>
                </c:pt>
                <c:pt idx="126">
                  <c:v>5</c:v>
                </c:pt>
                <c:pt idx="127">
                  <c:v>4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4</c:v>
                </c:pt>
                <c:pt idx="132">
                  <c:v>24</c:v>
                </c:pt>
                <c:pt idx="133">
                  <c:v>33</c:v>
                </c:pt>
                <c:pt idx="134">
                  <c:v>24</c:v>
                </c:pt>
                <c:pt idx="135">
                  <c:v>24</c:v>
                </c:pt>
                <c:pt idx="136">
                  <c:v>47</c:v>
                </c:pt>
                <c:pt idx="137">
                  <c:v>30</c:v>
                </c:pt>
                <c:pt idx="138">
                  <c:v>26</c:v>
                </c:pt>
                <c:pt idx="139">
                  <c:v>18</c:v>
                </c:pt>
                <c:pt idx="140">
                  <c:v>16</c:v>
                </c:pt>
                <c:pt idx="141">
                  <c:v>46</c:v>
                </c:pt>
                <c:pt idx="142">
                  <c:v>44</c:v>
                </c:pt>
                <c:pt idx="143">
                  <c:v>49</c:v>
                </c:pt>
                <c:pt idx="144">
                  <c:v>42</c:v>
                </c:pt>
                <c:pt idx="145">
                  <c:v>25</c:v>
                </c:pt>
                <c:pt idx="146">
                  <c:v>39</c:v>
                </c:pt>
                <c:pt idx="147">
                  <c:v>26</c:v>
                </c:pt>
                <c:pt idx="148">
                  <c:v>18</c:v>
                </c:pt>
                <c:pt idx="149">
                  <c:v>7</c:v>
                </c:pt>
                <c:pt idx="150">
                  <c:v>15</c:v>
                </c:pt>
                <c:pt idx="151">
                  <c:v>6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7</c:v>
                </c:pt>
                <c:pt idx="156">
                  <c:v>8</c:v>
                </c:pt>
                <c:pt idx="157">
                  <c:v>19</c:v>
                </c:pt>
                <c:pt idx="158">
                  <c:v>16</c:v>
                </c:pt>
                <c:pt idx="159">
                  <c:v>26</c:v>
                </c:pt>
                <c:pt idx="160">
                  <c:v>38</c:v>
                </c:pt>
                <c:pt idx="161">
                  <c:v>51</c:v>
                </c:pt>
                <c:pt idx="162">
                  <c:v>34</c:v>
                </c:pt>
                <c:pt idx="163">
                  <c:v>33</c:v>
                </c:pt>
                <c:pt idx="164">
                  <c:v>49</c:v>
                </c:pt>
                <c:pt idx="165">
                  <c:v>40</c:v>
                </c:pt>
                <c:pt idx="166">
                  <c:v>29</c:v>
                </c:pt>
                <c:pt idx="167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axId val="-592821296"/>
        <c:axId val="-270339984"/>
      </c:barChart>
      <c:lineChart>
        <c:grouping val="standard"/>
        <c:varyColors val="0"/>
        <c:ser>
          <c:idx val="0"/>
          <c:order val="1"/>
          <c:tx>
            <c:strRef>
              <c:f>_tweet_senti_cls_abs!$C$2</c:f>
              <c:strCache>
                <c:ptCount val="1"/>
                <c:pt idx="0">
                  <c:v>abs_senti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_tweet_senti_cls_abs!$C$3:$C$170</c:f>
              <c:numCache>
                <c:formatCode>General</c:formatCode>
                <c:ptCount val="168"/>
                <c:pt idx="0">
                  <c:v>133.06700000000001</c:v>
                </c:pt>
                <c:pt idx="1">
                  <c:v>155.732</c:v>
                </c:pt>
                <c:pt idx="2">
                  <c:v>149.28</c:v>
                </c:pt>
                <c:pt idx="3">
                  <c:v>124.063</c:v>
                </c:pt>
                <c:pt idx="4">
                  <c:v>86.32</c:v>
                </c:pt>
                <c:pt idx="5">
                  <c:v>59.576000000000001</c:v>
                </c:pt>
                <c:pt idx="6">
                  <c:v>57.884999999999998</c:v>
                </c:pt>
                <c:pt idx="7">
                  <c:v>39.124000000000002</c:v>
                </c:pt>
                <c:pt idx="8">
                  <c:v>14.526999999999999</c:v>
                </c:pt>
                <c:pt idx="9">
                  <c:v>16.29</c:v>
                </c:pt>
                <c:pt idx="10">
                  <c:v>16.795999999999999</c:v>
                </c:pt>
                <c:pt idx="11">
                  <c:v>29.564</c:v>
                </c:pt>
                <c:pt idx="12">
                  <c:v>46.683999999999997</c:v>
                </c:pt>
                <c:pt idx="13">
                  <c:v>64.225999999999999</c:v>
                </c:pt>
                <c:pt idx="14">
                  <c:v>71.197999999999993</c:v>
                </c:pt>
                <c:pt idx="15">
                  <c:v>98.501000000000005</c:v>
                </c:pt>
                <c:pt idx="16">
                  <c:v>110.666</c:v>
                </c:pt>
                <c:pt idx="17">
                  <c:v>95.418000000000006</c:v>
                </c:pt>
                <c:pt idx="18">
                  <c:v>110.64700000000001</c:v>
                </c:pt>
                <c:pt idx="19">
                  <c:v>106.67400000000001</c:v>
                </c:pt>
                <c:pt idx="20">
                  <c:v>121.054</c:v>
                </c:pt>
                <c:pt idx="21">
                  <c:v>94.867999999999995</c:v>
                </c:pt>
                <c:pt idx="22">
                  <c:v>101.789</c:v>
                </c:pt>
                <c:pt idx="23">
                  <c:v>93.578999999999994</c:v>
                </c:pt>
                <c:pt idx="24">
                  <c:v>84.543999999999997</c:v>
                </c:pt>
                <c:pt idx="25">
                  <c:v>92.266000000000005</c:v>
                </c:pt>
                <c:pt idx="26">
                  <c:v>75.822999999999993</c:v>
                </c:pt>
                <c:pt idx="27">
                  <c:v>70.403000000000006</c:v>
                </c:pt>
                <c:pt idx="28">
                  <c:v>50.929000000000002</c:v>
                </c:pt>
                <c:pt idx="29">
                  <c:v>35.140999999999998</c:v>
                </c:pt>
                <c:pt idx="30">
                  <c:v>21.632000000000001</c:v>
                </c:pt>
                <c:pt idx="31">
                  <c:v>30.72</c:v>
                </c:pt>
                <c:pt idx="32">
                  <c:v>10.555</c:v>
                </c:pt>
                <c:pt idx="33">
                  <c:v>15.662000000000001</c:v>
                </c:pt>
                <c:pt idx="34">
                  <c:v>29.971</c:v>
                </c:pt>
                <c:pt idx="35">
                  <c:v>37.872</c:v>
                </c:pt>
                <c:pt idx="36">
                  <c:v>95.718000000000004</c:v>
                </c:pt>
                <c:pt idx="37">
                  <c:v>76.174000000000007</c:v>
                </c:pt>
                <c:pt idx="38">
                  <c:v>97.304000000000002</c:v>
                </c:pt>
                <c:pt idx="39">
                  <c:v>107.389</c:v>
                </c:pt>
                <c:pt idx="40">
                  <c:v>117.10599999999999</c:v>
                </c:pt>
                <c:pt idx="41">
                  <c:v>113.393</c:v>
                </c:pt>
                <c:pt idx="42">
                  <c:v>94.123000000000005</c:v>
                </c:pt>
                <c:pt idx="43">
                  <c:v>117.896</c:v>
                </c:pt>
                <c:pt idx="44">
                  <c:v>103.99</c:v>
                </c:pt>
                <c:pt idx="45">
                  <c:v>115.15300000000001</c:v>
                </c:pt>
                <c:pt idx="46">
                  <c:v>90.212000000000003</c:v>
                </c:pt>
                <c:pt idx="47">
                  <c:v>103.072</c:v>
                </c:pt>
                <c:pt idx="48">
                  <c:v>62.368000000000002</c:v>
                </c:pt>
                <c:pt idx="49">
                  <c:v>65.846000000000004</c:v>
                </c:pt>
                <c:pt idx="50">
                  <c:v>55.72</c:v>
                </c:pt>
                <c:pt idx="51">
                  <c:v>49.152000000000001</c:v>
                </c:pt>
                <c:pt idx="52">
                  <c:v>45.064</c:v>
                </c:pt>
                <c:pt idx="53">
                  <c:v>27.486000000000001</c:v>
                </c:pt>
                <c:pt idx="54">
                  <c:v>13.430999999999999</c:v>
                </c:pt>
                <c:pt idx="55">
                  <c:v>14.201000000000001</c:v>
                </c:pt>
                <c:pt idx="56">
                  <c:v>16.895</c:v>
                </c:pt>
                <c:pt idx="57">
                  <c:v>5.9169999999999998</c:v>
                </c:pt>
                <c:pt idx="58">
                  <c:v>17.199000000000002</c:v>
                </c:pt>
                <c:pt idx="59">
                  <c:v>50.515000000000001</c:v>
                </c:pt>
                <c:pt idx="60">
                  <c:v>81.727999999999994</c:v>
                </c:pt>
                <c:pt idx="61">
                  <c:v>96.831999999999994</c:v>
                </c:pt>
                <c:pt idx="62">
                  <c:v>115.59699999999999</c:v>
                </c:pt>
                <c:pt idx="63">
                  <c:v>124.417</c:v>
                </c:pt>
                <c:pt idx="64">
                  <c:v>132.613</c:v>
                </c:pt>
                <c:pt idx="65">
                  <c:v>135.44900000000001</c:v>
                </c:pt>
                <c:pt idx="66">
                  <c:v>121.315</c:v>
                </c:pt>
                <c:pt idx="67">
                  <c:v>111.764</c:v>
                </c:pt>
                <c:pt idx="68">
                  <c:v>115.056</c:v>
                </c:pt>
                <c:pt idx="69">
                  <c:v>129.4</c:v>
                </c:pt>
                <c:pt idx="70">
                  <c:v>101.456</c:v>
                </c:pt>
                <c:pt idx="71">
                  <c:v>110.232</c:v>
                </c:pt>
                <c:pt idx="72">
                  <c:v>99.135999999999996</c:v>
                </c:pt>
                <c:pt idx="73">
                  <c:v>76.283000000000001</c:v>
                </c:pt>
                <c:pt idx="74">
                  <c:v>77.488</c:v>
                </c:pt>
                <c:pt idx="75">
                  <c:v>64.957999999999998</c:v>
                </c:pt>
                <c:pt idx="76">
                  <c:v>45.667999999999999</c:v>
                </c:pt>
                <c:pt idx="77">
                  <c:v>28.497</c:v>
                </c:pt>
                <c:pt idx="78">
                  <c:v>19.413</c:v>
                </c:pt>
                <c:pt idx="79">
                  <c:v>25.725999999999999</c:v>
                </c:pt>
                <c:pt idx="80">
                  <c:v>7.8310000000000004</c:v>
                </c:pt>
                <c:pt idx="81">
                  <c:v>16.5</c:v>
                </c:pt>
                <c:pt idx="82">
                  <c:v>12.728</c:v>
                </c:pt>
                <c:pt idx="83">
                  <c:v>44.515999999999998</c:v>
                </c:pt>
                <c:pt idx="84">
                  <c:v>70.494</c:v>
                </c:pt>
                <c:pt idx="85">
                  <c:v>106.20099999999999</c:v>
                </c:pt>
                <c:pt idx="86">
                  <c:v>99.552000000000007</c:v>
                </c:pt>
                <c:pt idx="87">
                  <c:v>118.14</c:v>
                </c:pt>
                <c:pt idx="88">
                  <c:v>124.905</c:v>
                </c:pt>
                <c:pt idx="89">
                  <c:v>117.64400000000001</c:v>
                </c:pt>
                <c:pt idx="90">
                  <c:v>123.56100000000001</c:v>
                </c:pt>
                <c:pt idx="91">
                  <c:v>111.447</c:v>
                </c:pt>
                <c:pt idx="92">
                  <c:v>116.979</c:v>
                </c:pt>
                <c:pt idx="93">
                  <c:v>131.62100000000001</c:v>
                </c:pt>
                <c:pt idx="94">
                  <c:v>125.749</c:v>
                </c:pt>
                <c:pt idx="95">
                  <c:v>94.867000000000004</c:v>
                </c:pt>
                <c:pt idx="96">
                  <c:v>100.32899999999999</c:v>
                </c:pt>
                <c:pt idx="97">
                  <c:v>80.73</c:v>
                </c:pt>
                <c:pt idx="98">
                  <c:v>80.028999999999996</c:v>
                </c:pt>
                <c:pt idx="99">
                  <c:v>65.585999999999999</c:v>
                </c:pt>
                <c:pt idx="100">
                  <c:v>56.295999999999999</c:v>
                </c:pt>
                <c:pt idx="101">
                  <c:v>32.662999999999997</c:v>
                </c:pt>
                <c:pt idx="102">
                  <c:v>26.326000000000001</c:v>
                </c:pt>
                <c:pt idx="103">
                  <c:v>9.0069999999999997</c:v>
                </c:pt>
                <c:pt idx="104">
                  <c:v>9.2789999999999999</c:v>
                </c:pt>
                <c:pt idx="105">
                  <c:v>8.4160000000000004</c:v>
                </c:pt>
                <c:pt idx="106">
                  <c:v>14.462999999999999</c:v>
                </c:pt>
                <c:pt idx="107">
                  <c:v>48.963999999999999</c:v>
                </c:pt>
                <c:pt idx="108">
                  <c:v>93.777000000000001</c:v>
                </c:pt>
                <c:pt idx="109">
                  <c:v>109.642</c:v>
                </c:pt>
                <c:pt idx="110">
                  <c:v>119.352</c:v>
                </c:pt>
                <c:pt idx="111">
                  <c:v>153.36199999999999</c:v>
                </c:pt>
                <c:pt idx="112">
                  <c:v>135.78299999999999</c:v>
                </c:pt>
                <c:pt idx="113">
                  <c:v>141.006</c:v>
                </c:pt>
                <c:pt idx="114">
                  <c:v>149.74199999999999</c:v>
                </c:pt>
                <c:pt idx="115">
                  <c:v>129.61000000000001</c:v>
                </c:pt>
                <c:pt idx="116">
                  <c:v>143.511</c:v>
                </c:pt>
                <c:pt idx="117">
                  <c:v>116.15300000000001</c:v>
                </c:pt>
                <c:pt idx="118">
                  <c:v>95.679000000000002</c:v>
                </c:pt>
                <c:pt idx="119">
                  <c:v>110.56</c:v>
                </c:pt>
                <c:pt idx="120">
                  <c:v>113.628</c:v>
                </c:pt>
                <c:pt idx="121">
                  <c:v>102.59099999999999</c:v>
                </c:pt>
                <c:pt idx="122">
                  <c:v>86.599000000000004</c:v>
                </c:pt>
                <c:pt idx="123">
                  <c:v>72.614000000000004</c:v>
                </c:pt>
                <c:pt idx="124">
                  <c:v>55.704999999999998</c:v>
                </c:pt>
                <c:pt idx="125">
                  <c:v>44.408000000000001</c:v>
                </c:pt>
                <c:pt idx="126">
                  <c:v>29.777999999999999</c:v>
                </c:pt>
                <c:pt idx="127">
                  <c:v>17.215</c:v>
                </c:pt>
                <c:pt idx="128">
                  <c:v>12.709</c:v>
                </c:pt>
                <c:pt idx="129">
                  <c:v>11.505000000000001</c:v>
                </c:pt>
                <c:pt idx="130">
                  <c:v>31.038</c:v>
                </c:pt>
                <c:pt idx="131">
                  <c:v>41.136000000000003</c:v>
                </c:pt>
                <c:pt idx="132">
                  <c:v>96.197000000000003</c:v>
                </c:pt>
                <c:pt idx="133">
                  <c:v>111.092</c:v>
                </c:pt>
                <c:pt idx="134">
                  <c:v>117.661</c:v>
                </c:pt>
                <c:pt idx="135">
                  <c:v>134.32599999999999</c:v>
                </c:pt>
                <c:pt idx="136">
                  <c:v>172.71199999999999</c:v>
                </c:pt>
                <c:pt idx="137">
                  <c:v>129.303</c:v>
                </c:pt>
                <c:pt idx="138">
                  <c:v>140.78100000000001</c:v>
                </c:pt>
                <c:pt idx="139">
                  <c:v>130.542</c:v>
                </c:pt>
                <c:pt idx="140">
                  <c:v>153.41800000000001</c:v>
                </c:pt>
                <c:pt idx="141">
                  <c:v>131.66999999999999</c:v>
                </c:pt>
                <c:pt idx="142">
                  <c:v>110.355</c:v>
                </c:pt>
                <c:pt idx="143">
                  <c:v>125.182</c:v>
                </c:pt>
                <c:pt idx="144">
                  <c:v>165.512</c:v>
                </c:pt>
                <c:pt idx="145">
                  <c:v>113.539</c:v>
                </c:pt>
                <c:pt idx="146">
                  <c:v>118.819</c:v>
                </c:pt>
                <c:pt idx="147">
                  <c:v>108.194</c:v>
                </c:pt>
                <c:pt idx="148">
                  <c:v>64.751000000000005</c:v>
                </c:pt>
                <c:pt idx="149">
                  <c:v>51.975000000000001</c:v>
                </c:pt>
                <c:pt idx="150">
                  <c:v>31.481000000000002</c:v>
                </c:pt>
                <c:pt idx="151">
                  <c:v>28.312999999999999</c:v>
                </c:pt>
                <c:pt idx="152">
                  <c:v>10.916</c:v>
                </c:pt>
                <c:pt idx="153">
                  <c:v>18.033000000000001</c:v>
                </c:pt>
                <c:pt idx="154">
                  <c:v>18.606000000000002</c:v>
                </c:pt>
                <c:pt idx="155">
                  <c:v>30.099</c:v>
                </c:pt>
                <c:pt idx="156">
                  <c:v>43.87</c:v>
                </c:pt>
                <c:pt idx="157">
                  <c:v>66.602999999999994</c:v>
                </c:pt>
                <c:pt idx="158">
                  <c:v>89.992999999999995</c:v>
                </c:pt>
                <c:pt idx="159">
                  <c:v>113.52500000000001</c:v>
                </c:pt>
                <c:pt idx="160">
                  <c:v>123.494</c:v>
                </c:pt>
                <c:pt idx="161">
                  <c:v>108.199</c:v>
                </c:pt>
                <c:pt idx="162">
                  <c:v>145.66499999999999</c:v>
                </c:pt>
                <c:pt idx="163">
                  <c:v>134.06</c:v>
                </c:pt>
                <c:pt idx="164">
                  <c:v>118.185</c:v>
                </c:pt>
                <c:pt idx="165">
                  <c:v>134.351</c:v>
                </c:pt>
                <c:pt idx="166">
                  <c:v>117.66500000000001</c:v>
                </c:pt>
                <c:pt idx="167">
                  <c:v>114.739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0342160"/>
        <c:axId val="-270344336"/>
      </c:lineChart>
      <c:catAx>
        <c:axId val="-2703421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0344336"/>
        <c:crosses val="autoZero"/>
        <c:auto val="1"/>
        <c:lblAlgn val="ctr"/>
        <c:lblOffset val="100"/>
        <c:tickLblSkip val="24"/>
        <c:noMultiLvlLbl val="0"/>
      </c:catAx>
      <c:valAx>
        <c:axId val="-2703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0342160"/>
        <c:crosses val="autoZero"/>
        <c:crossBetween val="between"/>
        <c:majorUnit val="40"/>
      </c:valAx>
      <c:valAx>
        <c:axId val="-270339984"/>
        <c:scaling>
          <c:orientation val="maxMin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821296"/>
        <c:crosses val="max"/>
        <c:crossBetween val="between"/>
        <c:majorUnit val="20"/>
      </c:valAx>
      <c:catAx>
        <c:axId val="-5928212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-27033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tweet_city</a:t>
            </a:r>
            <a:r>
              <a:rPr lang="en-US"/>
              <a:t>_senti</a:t>
            </a:r>
            <a:r>
              <a:rPr lang="en-US" baseline="0"/>
              <a:t> vs checkin_</a:t>
            </a:r>
            <a:r>
              <a:rPr lang="en-US"/>
              <a:t>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_venue_checkin_how!$J$1</c:f>
              <c:strCache>
                <c:ptCount val="1"/>
                <c:pt idx="0">
                  <c:v>pos_%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cat>
            <c:numRef>
              <c:f>[1]_senti_city_how!$A$2:$A$169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_venue_checkin_how!$J$2:$J$169</c:f>
              <c:numCache>
                <c:formatCode>General</c:formatCode>
                <c:ptCount val="168"/>
                <c:pt idx="0">
                  <c:v>0.15774888083564273</c:v>
                </c:pt>
                <c:pt idx="1">
                  <c:v>0.1647479158396189</c:v>
                </c:pt>
                <c:pt idx="2">
                  <c:v>0.16179469748470429</c:v>
                </c:pt>
                <c:pt idx="3">
                  <c:v>0.15734022462975847</c:v>
                </c:pt>
                <c:pt idx="4">
                  <c:v>0.16148014031911281</c:v>
                </c:pt>
                <c:pt idx="5">
                  <c:v>0.15504667444574097</c:v>
                </c:pt>
                <c:pt idx="6">
                  <c:v>0.14894971355824316</c:v>
                </c:pt>
                <c:pt idx="7">
                  <c:v>0.14381270903010032</c:v>
                </c:pt>
                <c:pt idx="8">
                  <c:v>0.12291933418693982</c:v>
                </c:pt>
                <c:pt idx="9">
                  <c:v>0.13789868667917449</c:v>
                </c:pt>
                <c:pt idx="10">
                  <c:v>0.1214622641509434</c:v>
                </c:pt>
                <c:pt idx="11">
                  <c:v>0.12289156626506025</c:v>
                </c:pt>
                <c:pt idx="12">
                  <c:v>0.18227272727272728</c:v>
                </c:pt>
                <c:pt idx="13">
                  <c:v>0.18534359851725121</c:v>
                </c:pt>
                <c:pt idx="14">
                  <c:v>0.18238050609184631</c:v>
                </c:pt>
                <c:pt idx="15">
                  <c:v>0.16639258484078337</c:v>
                </c:pt>
                <c:pt idx="16">
                  <c:v>0.15541973306723214</c:v>
                </c:pt>
                <c:pt idx="17">
                  <c:v>0.15502854633289415</c:v>
                </c:pt>
                <c:pt idx="18">
                  <c:v>0.14960366194038183</c:v>
                </c:pt>
                <c:pt idx="19">
                  <c:v>0.14929048903483053</c:v>
                </c:pt>
                <c:pt idx="20">
                  <c:v>0.15815384615384614</c:v>
                </c:pt>
                <c:pt idx="21">
                  <c:v>0.16048742546020223</c:v>
                </c:pt>
                <c:pt idx="22">
                  <c:v>0.1586241653017513</c:v>
                </c:pt>
                <c:pt idx="23">
                  <c:v>0.16203081377313619</c:v>
                </c:pt>
                <c:pt idx="24">
                  <c:v>0.16218960583402567</c:v>
                </c:pt>
                <c:pt idx="25">
                  <c:v>0.15961904761904763</c:v>
                </c:pt>
                <c:pt idx="26">
                  <c:v>0.16437718277066357</c:v>
                </c:pt>
                <c:pt idx="27">
                  <c:v>0.1572962728995578</c:v>
                </c:pt>
                <c:pt idx="28">
                  <c:v>0.15904547726136931</c:v>
                </c:pt>
                <c:pt idx="29">
                  <c:v>0.13741064336775219</c:v>
                </c:pt>
                <c:pt idx="30">
                  <c:v>0.12924941097273646</c:v>
                </c:pt>
                <c:pt idx="31">
                  <c:v>0.12158231529959279</c:v>
                </c:pt>
                <c:pt idx="32">
                  <c:v>0.10696266397578204</c:v>
                </c:pt>
                <c:pt idx="33">
                  <c:v>0.11555075593952484</c:v>
                </c:pt>
                <c:pt idx="34">
                  <c:v>0.1388888888888889</c:v>
                </c:pt>
                <c:pt idx="35">
                  <c:v>0.13470496894409939</c:v>
                </c:pt>
                <c:pt idx="36">
                  <c:v>0.14649095923996322</c:v>
                </c:pt>
                <c:pt idx="37">
                  <c:v>0.14816625916870416</c:v>
                </c:pt>
                <c:pt idx="38">
                  <c:v>0.13738414006179198</c:v>
                </c:pt>
                <c:pt idx="39">
                  <c:v>0.14461761507792678</c:v>
                </c:pt>
                <c:pt idx="40">
                  <c:v>0.13645797301971635</c:v>
                </c:pt>
                <c:pt idx="41">
                  <c:v>0.13783224574247971</c:v>
                </c:pt>
                <c:pt idx="42">
                  <c:v>0.13146734520780323</c:v>
                </c:pt>
                <c:pt idx="43">
                  <c:v>0.13648897058823528</c:v>
                </c:pt>
                <c:pt idx="44">
                  <c:v>0.14391534391534391</c:v>
                </c:pt>
                <c:pt idx="45">
                  <c:v>0.14057275766826574</c:v>
                </c:pt>
                <c:pt idx="46">
                  <c:v>0.13586440677966102</c:v>
                </c:pt>
                <c:pt idx="47">
                  <c:v>0.14205868653935724</c:v>
                </c:pt>
                <c:pt idx="48">
                  <c:v>0.14517453798767968</c:v>
                </c:pt>
                <c:pt idx="49">
                  <c:v>0.14066864918446426</c:v>
                </c:pt>
                <c:pt idx="50">
                  <c:v>0.14557405784399649</c:v>
                </c:pt>
                <c:pt idx="51">
                  <c:v>0.1396049896049896</c:v>
                </c:pt>
                <c:pt idx="52">
                  <c:v>0.14588824459673169</c:v>
                </c:pt>
                <c:pt idx="53">
                  <c:v>0.13498513379583746</c:v>
                </c:pt>
                <c:pt idx="54">
                  <c:v>0.13310344827586207</c:v>
                </c:pt>
                <c:pt idx="55">
                  <c:v>0.11423335369578497</c:v>
                </c:pt>
                <c:pt idx="56">
                  <c:v>0.11693548387096774</c:v>
                </c:pt>
                <c:pt idx="57">
                  <c:v>0.11355311355311355</c:v>
                </c:pt>
                <c:pt idx="58">
                  <c:v>0.12103174603174603</c:v>
                </c:pt>
                <c:pt idx="59">
                  <c:v>0.14548672566371681</c:v>
                </c:pt>
                <c:pt idx="60">
                  <c:v>0.14154360546113123</c:v>
                </c:pt>
                <c:pt idx="61">
                  <c:v>0.13511611541168192</c:v>
                </c:pt>
                <c:pt idx="62">
                  <c:v>0.14099063962558503</c:v>
                </c:pt>
                <c:pt idx="63">
                  <c:v>0.14067002881844382</c:v>
                </c:pt>
                <c:pt idx="64">
                  <c:v>0.14482065035199462</c:v>
                </c:pt>
                <c:pt idx="65">
                  <c:v>0.13844213181961526</c:v>
                </c:pt>
                <c:pt idx="66">
                  <c:v>0.1355206847360913</c:v>
                </c:pt>
                <c:pt idx="67">
                  <c:v>0.13533610945865557</c:v>
                </c:pt>
                <c:pt idx="68">
                  <c:v>0.14148580968280466</c:v>
                </c:pt>
                <c:pt idx="69">
                  <c:v>0.13248039620305407</c:v>
                </c:pt>
                <c:pt idx="70">
                  <c:v>0.14016276966800156</c:v>
                </c:pt>
                <c:pt idx="71">
                  <c:v>0.14627414903403863</c:v>
                </c:pt>
                <c:pt idx="72">
                  <c:v>0.14398782343987823</c:v>
                </c:pt>
                <c:pt idx="73">
                  <c:v>0.14818449460255151</c:v>
                </c:pt>
                <c:pt idx="74">
                  <c:v>0.15842458495231368</c:v>
                </c:pt>
                <c:pt idx="75">
                  <c:v>0.14432989690721648</c:v>
                </c:pt>
                <c:pt idx="76">
                  <c:v>0.14771971812259008</c:v>
                </c:pt>
                <c:pt idx="77">
                  <c:v>0.13915387805889673</c:v>
                </c:pt>
                <c:pt idx="78">
                  <c:v>0.11048557353976073</c:v>
                </c:pt>
                <c:pt idx="79">
                  <c:v>0.12166003411028994</c:v>
                </c:pt>
                <c:pt idx="80">
                  <c:v>0.10940499040307101</c:v>
                </c:pt>
                <c:pt idx="81">
                  <c:v>0.12375690607734807</c:v>
                </c:pt>
                <c:pt idx="82">
                  <c:v>0.12536613942589339</c:v>
                </c:pt>
                <c:pt idx="83">
                  <c:v>0.14789492623245773</c:v>
                </c:pt>
                <c:pt idx="84">
                  <c:v>0.13822954481988273</c:v>
                </c:pt>
                <c:pt idx="85">
                  <c:v>0.14324202963628199</c:v>
                </c:pt>
                <c:pt idx="86">
                  <c:v>0.14841997961264017</c:v>
                </c:pt>
                <c:pt idx="87">
                  <c:v>0.12974795882144124</c:v>
                </c:pt>
                <c:pt idx="88">
                  <c:v>0.13927227101631118</c:v>
                </c:pt>
                <c:pt idx="89">
                  <c:v>0.14018257775027076</c:v>
                </c:pt>
                <c:pt idx="90">
                  <c:v>0.13493788819875777</c:v>
                </c:pt>
                <c:pt idx="91">
                  <c:v>0.13696568332329923</c:v>
                </c:pt>
                <c:pt idx="92">
                  <c:v>0.14100941937297906</c:v>
                </c:pt>
                <c:pt idx="93">
                  <c:v>0.13643926788685523</c:v>
                </c:pt>
                <c:pt idx="94">
                  <c:v>0.13630389064143009</c:v>
                </c:pt>
                <c:pt idx="95">
                  <c:v>0.1483709842206834</c:v>
                </c:pt>
                <c:pt idx="96">
                  <c:v>0.15172754195459032</c:v>
                </c:pt>
                <c:pt idx="97">
                  <c:v>0.15151785714285715</c:v>
                </c:pt>
                <c:pt idx="98">
                  <c:v>0.14711004229206401</c:v>
                </c:pt>
                <c:pt idx="99">
                  <c:v>0.14703557312252966</c:v>
                </c:pt>
                <c:pt idx="100">
                  <c:v>0.15791561962703346</c:v>
                </c:pt>
                <c:pt idx="101">
                  <c:v>0.15227272727272728</c:v>
                </c:pt>
                <c:pt idx="102">
                  <c:v>0.13046211883055642</c:v>
                </c:pt>
                <c:pt idx="103">
                  <c:v>0.12209616423554835</c:v>
                </c:pt>
                <c:pt idx="104">
                  <c:v>0.10563380281690141</c:v>
                </c:pt>
                <c:pt idx="105">
                  <c:v>0.11587485515643106</c:v>
                </c:pt>
                <c:pt idx="106">
                  <c:v>0.10475578406169665</c:v>
                </c:pt>
                <c:pt idx="107">
                  <c:v>0.1384928716904277</c:v>
                </c:pt>
                <c:pt idx="108">
                  <c:v>0.13826366559485531</c:v>
                </c:pt>
                <c:pt idx="109">
                  <c:v>0.15235635894125243</c:v>
                </c:pt>
                <c:pt idx="110">
                  <c:v>0.14860107467111358</c:v>
                </c:pt>
                <c:pt idx="111">
                  <c:v>0.15098007451806253</c:v>
                </c:pt>
                <c:pt idx="112">
                  <c:v>0.13978965819456618</c:v>
                </c:pt>
                <c:pt idx="113">
                  <c:v>0.14352256186317322</c:v>
                </c:pt>
                <c:pt idx="114">
                  <c:v>0.13551607693437087</c:v>
                </c:pt>
                <c:pt idx="115">
                  <c:v>0.13929457150730229</c:v>
                </c:pt>
                <c:pt idx="116">
                  <c:v>0.13583138173302109</c:v>
                </c:pt>
                <c:pt idx="117">
                  <c:v>0.14494935669312894</c:v>
                </c:pt>
                <c:pt idx="118">
                  <c:v>0.14113554478817245</c:v>
                </c:pt>
                <c:pt idx="119">
                  <c:v>0.15556799104644656</c:v>
                </c:pt>
                <c:pt idx="120">
                  <c:v>0.1459110618130483</c:v>
                </c:pt>
                <c:pt idx="121">
                  <c:v>0.14452798663324978</c:v>
                </c:pt>
                <c:pt idx="122">
                  <c:v>0.15180232043220265</c:v>
                </c:pt>
                <c:pt idx="123">
                  <c:v>0.14226682408500591</c:v>
                </c:pt>
                <c:pt idx="124">
                  <c:v>0.15914673561732384</c:v>
                </c:pt>
                <c:pt idx="125">
                  <c:v>0.15129629629629629</c:v>
                </c:pt>
                <c:pt idx="126">
                  <c:v>0.11719706242350061</c:v>
                </c:pt>
                <c:pt idx="127">
                  <c:v>0.12928611579539068</c:v>
                </c:pt>
                <c:pt idx="128">
                  <c:v>0.12961296129612962</c:v>
                </c:pt>
                <c:pt idx="129">
                  <c:v>0.13934426229508196</c:v>
                </c:pt>
                <c:pt idx="130">
                  <c:v>0.13851761846901581</c:v>
                </c:pt>
                <c:pt idx="131">
                  <c:v>0.1743119266055046</c:v>
                </c:pt>
                <c:pt idx="132">
                  <c:v>0.15214067278287463</c:v>
                </c:pt>
                <c:pt idx="133">
                  <c:v>0.15770533446232007</c:v>
                </c:pt>
                <c:pt idx="134">
                  <c:v>0.16297441181521552</c:v>
                </c:pt>
                <c:pt idx="135">
                  <c:v>0.14542825004017354</c:v>
                </c:pt>
                <c:pt idx="136">
                  <c:v>0.15479693937610359</c:v>
                </c:pt>
                <c:pt idx="137">
                  <c:v>0.14921797942792731</c:v>
                </c:pt>
                <c:pt idx="138">
                  <c:v>0.1477652782000608</c:v>
                </c:pt>
                <c:pt idx="139">
                  <c:v>0.143860173289513</c:v>
                </c:pt>
                <c:pt idx="140">
                  <c:v>0.15118110236220472</c:v>
                </c:pt>
                <c:pt idx="141">
                  <c:v>0.14725530060993319</c:v>
                </c:pt>
                <c:pt idx="142">
                  <c:v>0.14596518987341772</c:v>
                </c:pt>
                <c:pt idx="143">
                  <c:v>0.14723926380368099</c:v>
                </c:pt>
                <c:pt idx="144">
                  <c:v>0.15356982487651549</c:v>
                </c:pt>
                <c:pt idx="145">
                  <c:v>0.16410095297936958</c:v>
                </c:pt>
                <c:pt idx="146">
                  <c:v>0.15839503702221333</c:v>
                </c:pt>
                <c:pt idx="147">
                  <c:v>0.16322967812329514</c:v>
                </c:pt>
                <c:pt idx="148">
                  <c:v>0.16290664340022434</c:v>
                </c:pt>
                <c:pt idx="149">
                  <c:v>0.15478202095302468</c:v>
                </c:pt>
                <c:pt idx="150">
                  <c:v>0.14524999999999999</c:v>
                </c:pt>
                <c:pt idx="151">
                  <c:v>0.13856427378964942</c:v>
                </c:pt>
                <c:pt idx="152">
                  <c:v>0.11768707482993197</c:v>
                </c:pt>
                <c:pt idx="153">
                  <c:v>0.12210526315789473</c:v>
                </c:pt>
                <c:pt idx="154">
                  <c:v>0.12232779097387174</c:v>
                </c:pt>
                <c:pt idx="155">
                  <c:v>0.14579055441478439</c:v>
                </c:pt>
                <c:pt idx="156">
                  <c:v>0.14432989690721648</c:v>
                </c:pt>
                <c:pt idx="157">
                  <c:v>0.16393034825870648</c:v>
                </c:pt>
                <c:pt idx="158">
                  <c:v>0.1667257892869812</c:v>
                </c:pt>
                <c:pt idx="159">
                  <c:v>0.16500910491665499</c:v>
                </c:pt>
                <c:pt idx="160">
                  <c:v>0.15938139059304704</c:v>
                </c:pt>
                <c:pt idx="161">
                  <c:v>0.15269118208423463</c:v>
                </c:pt>
                <c:pt idx="162">
                  <c:v>0.15113133300541073</c:v>
                </c:pt>
                <c:pt idx="163">
                  <c:v>0.15345420073468422</c:v>
                </c:pt>
                <c:pt idx="164">
                  <c:v>0.15981012658227847</c:v>
                </c:pt>
                <c:pt idx="165">
                  <c:v>0.15256346441015431</c:v>
                </c:pt>
                <c:pt idx="166">
                  <c:v>0.15743162901307967</c:v>
                </c:pt>
                <c:pt idx="167">
                  <c:v>0.16340721425467189</c:v>
                </c:pt>
              </c:numCache>
            </c:numRef>
          </c:val>
        </c:ser>
        <c:ser>
          <c:idx val="3"/>
          <c:order val="3"/>
          <c:tx>
            <c:strRef>
              <c:f>_venue_checkin_how!$K$1</c:f>
              <c:strCache>
                <c:ptCount val="1"/>
                <c:pt idx="0">
                  <c:v>neg_%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_venue_checkin_how!$M$2:$M$169</c:f>
              <c:numCache>
                <c:formatCode>General</c:formatCode>
                <c:ptCount val="168"/>
                <c:pt idx="0">
                  <c:v>-0.11628650607546365</c:v>
                </c:pt>
                <c:pt idx="1">
                  <c:v>-0.11840015879317189</c:v>
                </c:pt>
                <c:pt idx="2">
                  <c:v>-0.13120326308633581</c:v>
                </c:pt>
                <c:pt idx="3">
                  <c:v>-0.14610873670609284</c:v>
                </c:pt>
                <c:pt idx="4">
                  <c:v>-0.14495869639017767</c:v>
                </c:pt>
                <c:pt idx="5">
                  <c:v>-0.14979579929988332</c:v>
                </c:pt>
                <c:pt idx="6">
                  <c:v>-0.1523445788245279</c:v>
                </c:pt>
                <c:pt idx="7">
                  <c:v>-0.1668896321070234</c:v>
                </c:pt>
                <c:pt idx="8">
                  <c:v>-0.14660691421254801</c:v>
                </c:pt>
                <c:pt idx="9">
                  <c:v>-0.13320825515947468</c:v>
                </c:pt>
                <c:pt idx="10">
                  <c:v>-0.11438679245283019</c:v>
                </c:pt>
                <c:pt idx="11">
                  <c:v>-9.3975903614457831E-2</c:v>
                </c:pt>
                <c:pt idx="12">
                  <c:v>-8.5909090909090907E-2</c:v>
                </c:pt>
                <c:pt idx="13">
                  <c:v>-9.723410322212718E-2</c:v>
                </c:pt>
                <c:pt idx="14">
                  <c:v>-9.4095595126522963E-2</c:v>
                </c:pt>
                <c:pt idx="15">
                  <c:v>-0.107041411272238</c:v>
                </c:pt>
                <c:pt idx="16">
                  <c:v>-0.10739678183859298</c:v>
                </c:pt>
                <c:pt idx="17">
                  <c:v>-0.11429512516469038</c:v>
                </c:pt>
                <c:pt idx="18">
                  <c:v>-0.11365412526515574</c:v>
                </c:pt>
                <c:pt idx="19">
                  <c:v>-0.12313826668230327</c:v>
                </c:pt>
                <c:pt idx="20">
                  <c:v>-0.11913846153846154</c:v>
                </c:pt>
                <c:pt idx="21">
                  <c:v>-0.11044853513093078</c:v>
                </c:pt>
                <c:pt idx="22">
                  <c:v>-0.12145646969887867</c:v>
                </c:pt>
                <c:pt idx="23">
                  <c:v>-0.12584014062661567</c:v>
                </c:pt>
                <c:pt idx="24">
                  <c:v>-0.12821932982553311</c:v>
                </c:pt>
                <c:pt idx="25">
                  <c:v>-0.14140952380952382</c:v>
                </c:pt>
                <c:pt idx="26">
                  <c:v>-0.14287931703531237</c:v>
                </c:pt>
                <c:pt idx="27">
                  <c:v>-0.15467918057937008</c:v>
                </c:pt>
                <c:pt idx="28">
                  <c:v>-0.15254872563718141</c:v>
                </c:pt>
                <c:pt idx="29">
                  <c:v>-0.15528196981731532</c:v>
                </c:pt>
                <c:pt idx="30">
                  <c:v>-0.141703130259172</c:v>
                </c:pt>
                <c:pt idx="31">
                  <c:v>-0.15415939499709133</c:v>
                </c:pt>
                <c:pt idx="32">
                  <c:v>-0.12411705348133199</c:v>
                </c:pt>
                <c:pt idx="33">
                  <c:v>-0.12311015118790497</c:v>
                </c:pt>
                <c:pt idx="34">
                  <c:v>-0.1361111111111111</c:v>
                </c:pt>
                <c:pt idx="35">
                  <c:v>-0.14906832298136646</c:v>
                </c:pt>
                <c:pt idx="36">
                  <c:v>-0.12228011032791909</c:v>
                </c:pt>
                <c:pt idx="37">
                  <c:v>-0.119559902200489</c:v>
                </c:pt>
                <c:pt idx="38">
                  <c:v>-0.11390319258496395</c:v>
                </c:pt>
                <c:pt idx="39">
                  <c:v>-0.1089162740123233</c:v>
                </c:pt>
                <c:pt idx="40">
                  <c:v>-0.11864406779661017</c:v>
                </c:pt>
                <c:pt idx="41">
                  <c:v>-0.11952888747413656</c:v>
                </c:pt>
                <c:pt idx="42">
                  <c:v>-0.11416454622561492</c:v>
                </c:pt>
                <c:pt idx="43">
                  <c:v>-0.12653186274509803</c:v>
                </c:pt>
                <c:pt idx="44">
                  <c:v>-0.11368102796674225</c:v>
                </c:pt>
                <c:pt idx="45">
                  <c:v>-0.12167466201482774</c:v>
                </c:pt>
                <c:pt idx="46">
                  <c:v>-0.12325423728813559</c:v>
                </c:pt>
                <c:pt idx="47">
                  <c:v>-0.12354448067070331</c:v>
                </c:pt>
                <c:pt idx="48">
                  <c:v>-0.1364476386036961</c:v>
                </c:pt>
                <c:pt idx="49">
                  <c:v>-0.13724430026133189</c:v>
                </c:pt>
                <c:pt idx="50">
                  <c:v>-0.15013146362839613</c:v>
                </c:pt>
                <c:pt idx="51">
                  <c:v>-0.15561330561330561</c:v>
                </c:pt>
                <c:pt idx="52">
                  <c:v>-0.15906694781233527</c:v>
                </c:pt>
                <c:pt idx="53">
                  <c:v>-0.15976214073339939</c:v>
                </c:pt>
                <c:pt idx="54">
                  <c:v>-0.14655172413793102</c:v>
                </c:pt>
                <c:pt idx="55">
                  <c:v>-0.15332926084300549</c:v>
                </c:pt>
                <c:pt idx="56">
                  <c:v>-0.14012096774193547</c:v>
                </c:pt>
                <c:pt idx="57">
                  <c:v>-0.14041514041514042</c:v>
                </c:pt>
                <c:pt idx="58">
                  <c:v>-0.13558201058201058</c:v>
                </c:pt>
                <c:pt idx="59">
                  <c:v>-0.14407079646017698</c:v>
                </c:pt>
                <c:pt idx="60">
                  <c:v>-0.12538311507383673</c:v>
                </c:pt>
                <c:pt idx="61">
                  <c:v>-0.11541168191414497</c:v>
                </c:pt>
                <c:pt idx="62">
                  <c:v>-0.12324492979719189</c:v>
                </c:pt>
                <c:pt idx="63">
                  <c:v>-0.12031700288184438</c:v>
                </c:pt>
                <c:pt idx="64">
                  <c:v>-0.11464968152866242</c:v>
                </c:pt>
                <c:pt idx="65">
                  <c:v>-0.12535477767265846</c:v>
                </c:pt>
                <c:pt idx="66">
                  <c:v>-0.12157235695038833</c:v>
                </c:pt>
                <c:pt idx="67">
                  <c:v>-0.13132064247471742</c:v>
                </c:pt>
                <c:pt idx="68">
                  <c:v>-0.12479131886477463</c:v>
                </c:pt>
                <c:pt idx="69">
                  <c:v>-0.12188746732700509</c:v>
                </c:pt>
                <c:pt idx="70">
                  <c:v>-0.12427334969642165</c:v>
                </c:pt>
                <c:pt idx="71">
                  <c:v>-0.11971021159153634</c:v>
                </c:pt>
                <c:pt idx="72">
                  <c:v>-0.12379502790461694</c:v>
                </c:pt>
                <c:pt idx="73">
                  <c:v>-0.14256401106253902</c:v>
                </c:pt>
                <c:pt idx="74">
                  <c:v>-0.15030024726245142</c:v>
                </c:pt>
                <c:pt idx="75">
                  <c:v>-0.15041237113402062</c:v>
                </c:pt>
                <c:pt idx="76">
                  <c:v>-0.14785267916500466</c:v>
                </c:pt>
                <c:pt idx="77">
                  <c:v>-0.15636665284114476</c:v>
                </c:pt>
                <c:pt idx="78">
                  <c:v>-0.16889514426460239</c:v>
                </c:pt>
                <c:pt idx="79">
                  <c:v>-0.15974985787379192</c:v>
                </c:pt>
                <c:pt idx="80">
                  <c:v>-0.14395393474088292</c:v>
                </c:pt>
                <c:pt idx="81">
                  <c:v>-0.12044198895027625</c:v>
                </c:pt>
                <c:pt idx="82">
                  <c:v>-0.13473930872876391</c:v>
                </c:pt>
                <c:pt idx="83">
                  <c:v>-0.1370996761424973</c:v>
                </c:pt>
                <c:pt idx="84">
                  <c:v>-0.12650097738061994</c:v>
                </c:pt>
                <c:pt idx="85">
                  <c:v>-0.1243825774584643</c:v>
                </c:pt>
                <c:pt idx="86">
                  <c:v>-0.11681957186544342</c:v>
                </c:pt>
                <c:pt idx="87">
                  <c:v>-0.11945331913383031</c:v>
                </c:pt>
                <c:pt idx="88">
                  <c:v>-0.12076537013801757</c:v>
                </c:pt>
                <c:pt idx="89">
                  <c:v>-0.11650936097787405</c:v>
                </c:pt>
                <c:pt idx="90">
                  <c:v>-0.12236024844720497</c:v>
                </c:pt>
                <c:pt idx="91">
                  <c:v>-0.12748344370860928</c:v>
                </c:pt>
                <c:pt idx="92">
                  <c:v>-0.12456066357373823</c:v>
                </c:pt>
                <c:pt idx="93">
                  <c:v>-0.12603993344425957</c:v>
                </c:pt>
                <c:pt idx="94">
                  <c:v>-0.11606203995793901</c:v>
                </c:pt>
                <c:pt idx="95">
                  <c:v>-0.11556362810761721</c:v>
                </c:pt>
                <c:pt idx="96">
                  <c:v>-0.12852912142152023</c:v>
                </c:pt>
                <c:pt idx="97">
                  <c:v>-0.1336607142857143</c:v>
                </c:pt>
                <c:pt idx="98">
                  <c:v>-0.14578323244050087</c:v>
                </c:pt>
                <c:pt idx="99">
                  <c:v>-0.15276679841897234</c:v>
                </c:pt>
                <c:pt idx="100">
                  <c:v>-0.1427059912709959</c:v>
                </c:pt>
                <c:pt idx="101">
                  <c:v>-0.15284090909090908</c:v>
                </c:pt>
                <c:pt idx="102">
                  <c:v>-0.16912920465262496</c:v>
                </c:pt>
                <c:pt idx="103">
                  <c:v>-0.15451107509454348</c:v>
                </c:pt>
                <c:pt idx="104">
                  <c:v>-0.13279678068410464</c:v>
                </c:pt>
                <c:pt idx="105">
                  <c:v>-0.1425260718424102</c:v>
                </c:pt>
                <c:pt idx="106">
                  <c:v>-0.12403598971722365</c:v>
                </c:pt>
                <c:pt idx="107">
                  <c:v>-0.13509843856076034</c:v>
                </c:pt>
                <c:pt idx="108">
                  <c:v>-0.11334405144694534</c:v>
                </c:pt>
                <c:pt idx="109">
                  <c:v>-0.10931783946632236</c:v>
                </c:pt>
                <c:pt idx="110">
                  <c:v>-0.11135816194181954</c:v>
                </c:pt>
                <c:pt idx="111">
                  <c:v>-0.10999514012635671</c:v>
                </c:pt>
                <c:pt idx="112">
                  <c:v>-0.10780017528483786</c:v>
                </c:pt>
                <c:pt idx="113">
                  <c:v>-0.11382823871906841</c:v>
                </c:pt>
                <c:pt idx="114">
                  <c:v>-0.1178975187197181</c:v>
                </c:pt>
                <c:pt idx="115">
                  <c:v>-0.11931661614769909</c:v>
                </c:pt>
                <c:pt idx="116">
                  <c:v>-0.13321394131423062</c:v>
                </c:pt>
                <c:pt idx="117">
                  <c:v>-0.12250205310703531</c:v>
                </c:pt>
                <c:pt idx="118">
                  <c:v>-0.1187725183252578</c:v>
                </c:pt>
                <c:pt idx="119">
                  <c:v>-0.10990486849468382</c:v>
                </c:pt>
                <c:pt idx="120">
                  <c:v>-0.11929010789553292</c:v>
                </c:pt>
                <c:pt idx="121">
                  <c:v>-0.13598811844425879</c:v>
                </c:pt>
                <c:pt idx="122">
                  <c:v>-0.14356567177397928</c:v>
                </c:pt>
                <c:pt idx="123">
                  <c:v>-0.14925226288862653</c:v>
                </c:pt>
                <c:pt idx="124">
                  <c:v>-0.14738202973497092</c:v>
                </c:pt>
                <c:pt idx="125">
                  <c:v>-0.14814814814814814</c:v>
                </c:pt>
                <c:pt idx="126">
                  <c:v>-0.15697674418604651</c:v>
                </c:pt>
                <c:pt idx="127">
                  <c:v>-0.15401911186059583</c:v>
                </c:pt>
                <c:pt idx="128">
                  <c:v>-0.15211521152115212</c:v>
                </c:pt>
                <c:pt idx="129">
                  <c:v>-0.13348946135831383</c:v>
                </c:pt>
                <c:pt idx="130">
                  <c:v>-0.1117861482381531</c:v>
                </c:pt>
                <c:pt idx="131">
                  <c:v>-0.11266055045871559</c:v>
                </c:pt>
                <c:pt idx="132">
                  <c:v>-0.11518858307849134</c:v>
                </c:pt>
                <c:pt idx="133">
                  <c:v>-0.11600338696020322</c:v>
                </c:pt>
                <c:pt idx="134">
                  <c:v>-0.10819165378670788</c:v>
                </c:pt>
                <c:pt idx="135">
                  <c:v>-0.10637955969789491</c:v>
                </c:pt>
                <c:pt idx="136">
                  <c:v>-0.11668628605061801</c:v>
                </c:pt>
                <c:pt idx="137">
                  <c:v>-0.11765534732985769</c:v>
                </c:pt>
                <c:pt idx="138">
                  <c:v>-0.11280024323502584</c:v>
                </c:pt>
                <c:pt idx="139">
                  <c:v>-0.11756797131759784</c:v>
                </c:pt>
                <c:pt idx="140">
                  <c:v>-0.11911238367931282</c:v>
                </c:pt>
                <c:pt idx="141">
                  <c:v>-0.10949753122277084</c:v>
                </c:pt>
                <c:pt idx="142">
                  <c:v>-0.10139767932489452</c:v>
                </c:pt>
                <c:pt idx="143">
                  <c:v>-0.10597858775412006</c:v>
                </c:pt>
                <c:pt idx="144">
                  <c:v>-0.10271665918275708</c:v>
                </c:pt>
                <c:pt idx="145">
                  <c:v>-0.11613781547806053</c:v>
                </c:pt>
                <c:pt idx="146">
                  <c:v>-0.13097858715229138</c:v>
                </c:pt>
                <c:pt idx="147">
                  <c:v>-0.13180578286961267</c:v>
                </c:pt>
                <c:pt idx="148">
                  <c:v>-0.14121899538825874</c:v>
                </c:pt>
                <c:pt idx="149">
                  <c:v>-0.14244677255829671</c:v>
                </c:pt>
                <c:pt idx="150">
                  <c:v>-0.16025</c:v>
                </c:pt>
                <c:pt idx="151">
                  <c:v>-0.1669449081803005</c:v>
                </c:pt>
                <c:pt idx="152">
                  <c:v>-0.16326530612244897</c:v>
                </c:pt>
                <c:pt idx="153">
                  <c:v>-0.14210526315789473</c:v>
                </c:pt>
                <c:pt idx="154">
                  <c:v>-0.11401425178147269</c:v>
                </c:pt>
                <c:pt idx="155">
                  <c:v>-0.10266940451745379</c:v>
                </c:pt>
                <c:pt idx="156">
                  <c:v>-9.3547155402825502E-2</c:v>
                </c:pt>
                <c:pt idx="157">
                  <c:v>-9.2039800995024873E-2</c:v>
                </c:pt>
                <c:pt idx="158">
                  <c:v>-0.10961333806314295</c:v>
                </c:pt>
                <c:pt idx="159">
                  <c:v>-0.10225521781762152</c:v>
                </c:pt>
                <c:pt idx="160">
                  <c:v>-0.10493353783231084</c:v>
                </c:pt>
                <c:pt idx="161">
                  <c:v>-0.11095559231454384</c:v>
                </c:pt>
                <c:pt idx="162">
                  <c:v>-0.11301032956222332</c:v>
                </c:pt>
                <c:pt idx="163">
                  <c:v>-0.11221708733262235</c:v>
                </c:pt>
                <c:pt idx="164">
                  <c:v>-0.1006572541382668</c:v>
                </c:pt>
                <c:pt idx="165">
                  <c:v>-0.10751617720258835</c:v>
                </c:pt>
                <c:pt idx="166">
                  <c:v>-0.10523186682520809</c:v>
                </c:pt>
                <c:pt idx="167">
                  <c:v>-0.10495436766623208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92503120"/>
        <c:axId val="-592506928"/>
      </c:barChart>
      <c:barChart>
        <c:barDir val="col"/>
        <c:grouping val="clustered"/>
        <c:varyColors val="0"/>
        <c:ser>
          <c:idx val="2"/>
          <c:order val="2"/>
          <c:tx>
            <c:strRef>
              <c:f>_venue_checkin_how!$Q$1</c:f>
              <c:strCache>
                <c:ptCount val="1"/>
                <c:pt idx="0">
                  <c:v>checkin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[1]_senti_city_how!$A$2:$A$169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_venue_checkin_how!$Q$2:$Q$169</c:f>
              <c:numCache>
                <c:formatCode>General</c:formatCode>
                <c:ptCount val="168"/>
                <c:pt idx="0">
                  <c:v>319</c:v>
                </c:pt>
                <c:pt idx="1">
                  <c:v>213</c:v>
                </c:pt>
                <c:pt idx="2">
                  <c:v>196</c:v>
                </c:pt>
                <c:pt idx="3">
                  <c:v>184</c:v>
                </c:pt>
                <c:pt idx="4">
                  <c:v>136</c:v>
                </c:pt>
                <c:pt idx="5">
                  <c:v>89</c:v>
                </c:pt>
                <c:pt idx="6">
                  <c:v>43</c:v>
                </c:pt>
                <c:pt idx="7">
                  <c:v>18</c:v>
                </c:pt>
                <c:pt idx="8">
                  <c:v>6</c:v>
                </c:pt>
                <c:pt idx="9">
                  <c:v>6</c:v>
                </c:pt>
                <c:pt idx="10">
                  <c:v>14</c:v>
                </c:pt>
                <c:pt idx="11">
                  <c:v>10</c:v>
                </c:pt>
                <c:pt idx="12">
                  <c:v>88</c:v>
                </c:pt>
                <c:pt idx="13">
                  <c:v>86</c:v>
                </c:pt>
                <c:pt idx="14">
                  <c:v>148</c:v>
                </c:pt>
                <c:pt idx="15">
                  <c:v>176</c:v>
                </c:pt>
                <c:pt idx="16">
                  <c:v>260</c:v>
                </c:pt>
                <c:pt idx="17">
                  <c:v>298</c:v>
                </c:pt>
                <c:pt idx="18">
                  <c:v>223</c:v>
                </c:pt>
                <c:pt idx="19">
                  <c:v>177</c:v>
                </c:pt>
                <c:pt idx="20">
                  <c:v>199</c:v>
                </c:pt>
                <c:pt idx="21">
                  <c:v>206</c:v>
                </c:pt>
                <c:pt idx="22">
                  <c:v>201</c:v>
                </c:pt>
                <c:pt idx="23">
                  <c:v>192</c:v>
                </c:pt>
                <c:pt idx="24">
                  <c:v>149</c:v>
                </c:pt>
                <c:pt idx="25">
                  <c:v>103</c:v>
                </c:pt>
                <c:pt idx="26">
                  <c:v>88</c:v>
                </c:pt>
                <c:pt idx="27">
                  <c:v>80</c:v>
                </c:pt>
                <c:pt idx="28">
                  <c:v>35</c:v>
                </c:pt>
                <c:pt idx="29">
                  <c:v>37</c:v>
                </c:pt>
                <c:pt idx="30">
                  <c:v>20</c:v>
                </c:pt>
                <c:pt idx="31">
                  <c:v>2</c:v>
                </c:pt>
                <c:pt idx="32">
                  <c:v>8</c:v>
                </c:pt>
                <c:pt idx="33">
                  <c:v>5</c:v>
                </c:pt>
                <c:pt idx="34">
                  <c:v>38</c:v>
                </c:pt>
                <c:pt idx="35">
                  <c:v>56</c:v>
                </c:pt>
                <c:pt idx="36">
                  <c:v>70</c:v>
                </c:pt>
                <c:pt idx="37">
                  <c:v>116</c:v>
                </c:pt>
                <c:pt idx="38">
                  <c:v>78</c:v>
                </c:pt>
                <c:pt idx="39">
                  <c:v>134</c:v>
                </c:pt>
                <c:pt idx="40">
                  <c:v>138</c:v>
                </c:pt>
                <c:pt idx="41">
                  <c:v>158</c:v>
                </c:pt>
                <c:pt idx="42">
                  <c:v>114</c:v>
                </c:pt>
                <c:pt idx="43">
                  <c:v>143</c:v>
                </c:pt>
                <c:pt idx="44">
                  <c:v>128</c:v>
                </c:pt>
                <c:pt idx="45">
                  <c:v>187</c:v>
                </c:pt>
                <c:pt idx="46">
                  <c:v>210</c:v>
                </c:pt>
                <c:pt idx="47">
                  <c:v>171</c:v>
                </c:pt>
                <c:pt idx="48">
                  <c:v>185</c:v>
                </c:pt>
                <c:pt idx="49">
                  <c:v>172</c:v>
                </c:pt>
                <c:pt idx="50">
                  <c:v>127</c:v>
                </c:pt>
                <c:pt idx="51">
                  <c:v>74</c:v>
                </c:pt>
                <c:pt idx="52">
                  <c:v>31</c:v>
                </c:pt>
                <c:pt idx="53">
                  <c:v>16</c:v>
                </c:pt>
                <c:pt idx="54">
                  <c:v>14</c:v>
                </c:pt>
                <c:pt idx="55">
                  <c:v>6</c:v>
                </c:pt>
                <c:pt idx="56">
                  <c:v>5</c:v>
                </c:pt>
                <c:pt idx="57">
                  <c:v>10</c:v>
                </c:pt>
                <c:pt idx="58">
                  <c:v>40</c:v>
                </c:pt>
                <c:pt idx="59">
                  <c:v>49</c:v>
                </c:pt>
                <c:pt idx="60">
                  <c:v>96</c:v>
                </c:pt>
                <c:pt idx="61">
                  <c:v>112</c:v>
                </c:pt>
                <c:pt idx="62">
                  <c:v>142</c:v>
                </c:pt>
                <c:pt idx="63">
                  <c:v>103</c:v>
                </c:pt>
                <c:pt idx="64">
                  <c:v>178</c:v>
                </c:pt>
                <c:pt idx="65">
                  <c:v>131</c:v>
                </c:pt>
                <c:pt idx="66">
                  <c:v>127</c:v>
                </c:pt>
                <c:pt idx="67">
                  <c:v>148</c:v>
                </c:pt>
                <c:pt idx="68">
                  <c:v>117</c:v>
                </c:pt>
                <c:pt idx="69">
                  <c:v>179</c:v>
                </c:pt>
                <c:pt idx="70">
                  <c:v>246</c:v>
                </c:pt>
                <c:pt idx="71">
                  <c:v>213</c:v>
                </c:pt>
                <c:pt idx="72">
                  <c:v>180</c:v>
                </c:pt>
                <c:pt idx="73">
                  <c:v>124</c:v>
                </c:pt>
                <c:pt idx="74">
                  <c:v>86</c:v>
                </c:pt>
                <c:pt idx="75">
                  <c:v>72</c:v>
                </c:pt>
                <c:pt idx="76">
                  <c:v>30</c:v>
                </c:pt>
                <c:pt idx="77">
                  <c:v>20</c:v>
                </c:pt>
                <c:pt idx="78">
                  <c:v>14</c:v>
                </c:pt>
                <c:pt idx="79">
                  <c:v>8</c:v>
                </c:pt>
                <c:pt idx="80">
                  <c:v>5</c:v>
                </c:pt>
                <c:pt idx="81">
                  <c:v>6</c:v>
                </c:pt>
                <c:pt idx="82">
                  <c:v>42</c:v>
                </c:pt>
                <c:pt idx="83">
                  <c:v>35</c:v>
                </c:pt>
                <c:pt idx="84">
                  <c:v>75</c:v>
                </c:pt>
                <c:pt idx="85">
                  <c:v>112</c:v>
                </c:pt>
                <c:pt idx="86">
                  <c:v>77</c:v>
                </c:pt>
                <c:pt idx="87">
                  <c:v>105</c:v>
                </c:pt>
                <c:pt idx="88">
                  <c:v>194</c:v>
                </c:pt>
                <c:pt idx="89">
                  <c:v>154</c:v>
                </c:pt>
                <c:pt idx="90">
                  <c:v>134</c:v>
                </c:pt>
                <c:pt idx="91">
                  <c:v>164</c:v>
                </c:pt>
                <c:pt idx="92">
                  <c:v>138</c:v>
                </c:pt>
                <c:pt idx="93">
                  <c:v>210</c:v>
                </c:pt>
                <c:pt idx="94">
                  <c:v>277</c:v>
                </c:pt>
                <c:pt idx="95">
                  <c:v>256</c:v>
                </c:pt>
                <c:pt idx="96">
                  <c:v>183</c:v>
                </c:pt>
                <c:pt idx="97">
                  <c:v>154</c:v>
                </c:pt>
                <c:pt idx="98">
                  <c:v>103</c:v>
                </c:pt>
                <c:pt idx="99">
                  <c:v>99</c:v>
                </c:pt>
                <c:pt idx="100">
                  <c:v>48</c:v>
                </c:pt>
                <c:pt idx="101">
                  <c:v>20</c:v>
                </c:pt>
                <c:pt idx="102">
                  <c:v>6</c:v>
                </c:pt>
                <c:pt idx="103">
                  <c:v>12</c:v>
                </c:pt>
                <c:pt idx="104">
                  <c:v>7</c:v>
                </c:pt>
                <c:pt idx="105">
                  <c:v>9</c:v>
                </c:pt>
                <c:pt idx="106">
                  <c:v>44</c:v>
                </c:pt>
                <c:pt idx="107">
                  <c:v>65</c:v>
                </c:pt>
                <c:pt idx="108">
                  <c:v>135</c:v>
                </c:pt>
                <c:pt idx="109">
                  <c:v>129</c:v>
                </c:pt>
                <c:pt idx="110">
                  <c:v>116</c:v>
                </c:pt>
                <c:pt idx="111">
                  <c:v>125</c:v>
                </c:pt>
                <c:pt idx="112">
                  <c:v>168</c:v>
                </c:pt>
                <c:pt idx="113">
                  <c:v>146</c:v>
                </c:pt>
                <c:pt idx="114">
                  <c:v>180</c:v>
                </c:pt>
                <c:pt idx="115">
                  <c:v>149</c:v>
                </c:pt>
                <c:pt idx="116">
                  <c:v>120</c:v>
                </c:pt>
                <c:pt idx="117">
                  <c:v>183</c:v>
                </c:pt>
                <c:pt idx="118">
                  <c:v>252</c:v>
                </c:pt>
                <c:pt idx="119">
                  <c:v>235</c:v>
                </c:pt>
                <c:pt idx="120">
                  <c:v>214</c:v>
                </c:pt>
                <c:pt idx="121">
                  <c:v>156</c:v>
                </c:pt>
                <c:pt idx="122">
                  <c:v>130</c:v>
                </c:pt>
                <c:pt idx="123">
                  <c:v>116</c:v>
                </c:pt>
                <c:pt idx="124">
                  <c:v>54</c:v>
                </c:pt>
                <c:pt idx="125">
                  <c:v>83</c:v>
                </c:pt>
                <c:pt idx="126">
                  <c:v>18</c:v>
                </c:pt>
                <c:pt idx="127">
                  <c:v>14</c:v>
                </c:pt>
                <c:pt idx="128">
                  <c:v>9</c:v>
                </c:pt>
                <c:pt idx="129">
                  <c:v>12</c:v>
                </c:pt>
                <c:pt idx="130">
                  <c:v>45</c:v>
                </c:pt>
                <c:pt idx="131">
                  <c:v>52</c:v>
                </c:pt>
                <c:pt idx="132">
                  <c:v>83</c:v>
                </c:pt>
                <c:pt idx="133">
                  <c:v>115</c:v>
                </c:pt>
                <c:pt idx="134">
                  <c:v>108</c:v>
                </c:pt>
                <c:pt idx="135">
                  <c:v>144</c:v>
                </c:pt>
                <c:pt idx="136">
                  <c:v>203</c:v>
                </c:pt>
                <c:pt idx="137">
                  <c:v>189</c:v>
                </c:pt>
                <c:pt idx="138">
                  <c:v>169</c:v>
                </c:pt>
                <c:pt idx="139">
                  <c:v>159</c:v>
                </c:pt>
                <c:pt idx="140">
                  <c:v>192</c:v>
                </c:pt>
                <c:pt idx="141">
                  <c:v>272</c:v>
                </c:pt>
                <c:pt idx="142">
                  <c:v>311</c:v>
                </c:pt>
                <c:pt idx="143">
                  <c:v>358</c:v>
                </c:pt>
                <c:pt idx="144">
                  <c:v>271</c:v>
                </c:pt>
                <c:pt idx="145">
                  <c:v>210</c:v>
                </c:pt>
                <c:pt idx="146">
                  <c:v>207</c:v>
                </c:pt>
                <c:pt idx="147">
                  <c:v>210</c:v>
                </c:pt>
                <c:pt idx="148">
                  <c:v>130</c:v>
                </c:pt>
                <c:pt idx="149">
                  <c:v>70</c:v>
                </c:pt>
                <c:pt idx="150">
                  <c:v>23</c:v>
                </c:pt>
                <c:pt idx="151">
                  <c:v>16</c:v>
                </c:pt>
                <c:pt idx="152">
                  <c:v>5</c:v>
                </c:pt>
                <c:pt idx="153">
                  <c:v>4</c:v>
                </c:pt>
                <c:pt idx="154">
                  <c:v>12</c:v>
                </c:pt>
                <c:pt idx="155">
                  <c:v>32</c:v>
                </c:pt>
                <c:pt idx="156">
                  <c:v>90</c:v>
                </c:pt>
                <c:pt idx="157">
                  <c:v>145</c:v>
                </c:pt>
                <c:pt idx="158">
                  <c:v>160</c:v>
                </c:pt>
                <c:pt idx="159">
                  <c:v>197</c:v>
                </c:pt>
                <c:pt idx="160">
                  <c:v>245</c:v>
                </c:pt>
                <c:pt idx="161">
                  <c:v>309</c:v>
                </c:pt>
                <c:pt idx="162">
                  <c:v>261</c:v>
                </c:pt>
                <c:pt idx="163">
                  <c:v>288</c:v>
                </c:pt>
                <c:pt idx="164">
                  <c:v>288</c:v>
                </c:pt>
                <c:pt idx="165">
                  <c:v>291</c:v>
                </c:pt>
                <c:pt idx="166">
                  <c:v>277</c:v>
                </c:pt>
                <c:pt idx="167">
                  <c:v>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axId val="-189305040"/>
        <c:axId val="-592506384"/>
      </c:barChart>
      <c:lineChart>
        <c:grouping val="standard"/>
        <c:varyColors val="0"/>
        <c:ser>
          <c:idx val="0"/>
          <c:order val="1"/>
          <c:tx>
            <c:strRef>
              <c:f>_venue_checkin_how!$L$1</c:f>
              <c:strCache>
                <c:ptCount val="1"/>
                <c:pt idx="0">
                  <c:v>avg_senti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_venue_checkin_how!$L$2:$L$169</c:f>
              <c:numCache>
                <c:formatCode>General</c:formatCode>
                <c:ptCount val="168"/>
                <c:pt idx="0">
                  <c:v>3.7764122788318054E-2</c:v>
                </c:pt>
                <c:pt idx="1">
                  <c:v>4.9707919809448199E-2</c:v>
                </c:pt>
                <c:pt idx="2">
                  <c:v>7.4369233757405071E-3</c:v>
                </c:pt>
                <c:pt idx="3">
                  <c:v>-2.6091939171056556E-2</c:v>
                </c:pt>
                <c:pt idx="4">
                  <c:v>-1.8632793934593186E-2</c:v>
                </c:pt>
                <c:pt idx="5">
                  <c:v>-4.1496645274212367E-2</c:v>
                </c:pt>
                <c:pt idx="6">
                  <c:v>-6.0125397835773392E-2</c:v>
                </c:pt>
                <c:pt idx="7">
                  <c:v>-0.10429297658862877</c:v>
                </c:pt>
                <c:pt idx="8">
                  <c:v>-0.12171895006402049</c:v>
                </c:pt>
                <c:pt idx="9">
                  <c:v>-2.198217636022514E-2</c:v>
                </c:pt>
                <c:pt idx="10">
                  <c:v>-4.5058962264150945E-2</c:v>
                </c:pt>
                <c:pt idx="11">
                  <c:v>1.0788755020080322E-2</c:v>
                </c:pt>
                <c:pt idx="12">
                  <c:v>0.13774045454545455</c:v>
                </c:pt>
                <c:pt idx="13">
                  <c:v>0.12905845451953238</c:v>
                </c:pt>
                <c:pt idx="14">
                  <c:v>0.13603317713214619</c:v>
                </c:pt>
                <c:pt idx="15">
                  <c:v>7.4605770668261323E-2</c:v>
                </c:pt>
                <c:pt idx="16">
                  <c:v>5.620481476861669E-2</c:v>
                </c:pt>
                <c:pt idx="17">
                  <c:v>4.1337176108915241E-2</c:v>
                </c:pt>
                <c:pt idx="18">
                  <c:v>4.1455732946298986E-2</c:v>
                </c:pt>
                <c:pt idx="19">
                  <c:v>8.2801688753371648E-3</c:v>
                </c:pt>
                <c:pt idx="20">
                  <c:v>3.8371323076923078E-2</c:v>
                </c:pt>
                <c:pt idx="21">
                  <c:v>4.4543297899922223E-2</c:v>
                </c:pt>
                <c:pt idx="22">
                  <c:v>2.5537734660451054E-2</c:v>
                </c:pt>
                <c:pt idx="23">
                  <c:v>3.2359011477613484E-2</c:v>
                </c:pt>
                <c:pt idx="24">
                  <c:v>9.166989753530877E-3</c:v>
                </c:pt>
                <c:pt idx="25">
                  <c:v>-5.8932571428571435E-3</c:v>
                </c:pt>
                <c:pt idx="26">
                  <c:v>-2.3044625533566163E-3</c:v>
                </c:pt>
                <c:pt idx="27">
                  <c:v>-3.31168667087808E-2</c:v>
                </c:pt>
                <c:pt idx="28">
                  <c:v>-3.2291854072963519E-2</c:v>
                </c:pt>
                <c:pt idx="29">
                  <c:v>-7.1401906274821278E-2</c:v>
                </c:pt>
                <c:pt idx="30">
                  <c:v>-7.7494109727364535E-2</c:v>
                </c:pt>
                <c:pt idx="31">
                  <c:v>-0.12180221058755089</c:v>
                </c:pt>
                <c:pt idx="32">
                  <c:v>-7.6688193743693248E-2</c:v>
                </c:pt>
                <c:pt idx="33">
                  <c:v>-7.4211663066954647E-2</c:v>
                </c:pt>
                <c:pt idx="34">
                  <c:v>-5.3634722222222216E-2</c:v>
                </c:pt>
                <c:pt idx="35">
                  <c:v>-5.4770574534161488E-2</c:v>
                </c:pt>
                <c:pt idx="36">
                  <c:v>1.4469813055470427E-2</c:v>
                </c:pt>
                <c:pt idx="37">
                  <c:v>2.1794865525672374E-2</c:v>
                </c:pt>
                <c:pt idx="38">
                  <c:v>9.0650875386199797E-3</c:v>
                </c:pt>
                <c:pt idx="39">
                  <c:v>3.261670895251903E-2</c:v>
                </c:pt>
                <c:pt idx="40">
                  <c:v>-3.1570390868211696E-3</c:v>
                </c:pt>
                <c:pt idx="41">
                  <c:v>-5.496100588890657E-3</c:v>
                </c:pt>
                <c:pt idx="42">
                  <c:v>-1.1866327396098388E-2</c:v>
                </c:pt>
                <c:pt idx="43">
                  <c:v>-2.3391850490196077E-2</c:v>
                </c:pt>
                <c:pt idx="44">
                  <c:v>1.4700377928949357E-2</c:v>
                </c:pt>
                <c:pt idx="45">
                  <c:v>-4.514318941706643E-3</c:v>
                </c:pt>
                <c:pt idx="46">
                  <c:v>-1.7187796610169493E-2</c:v>
                </c:pt>
                <c:pt idx="47">
                  <c:v>3.8564275733581743E-3</c:v>
                </c:pt>
                <c:pt idx="48">
                  <c:v>-2.1121252566735114E-2</c:v>
                </c:pt>
                <c:pt idx="49">
                  <c:v>-2.7158691538253583E-2</c:v>
                </c:pt>
                <c:pt idx="50">
                  <c:v>-5.0667309377738827E-2</c:v>
                </c:pt>
                <c:pt idx="51">
                  <c:v>-6.2731808731808739E-2</c:v>
                </c:pt>
                <c:pt idx="52">
                  <c:v>-7.0073010015814452E-2</c:v>
                </c:pt>
                <c:pt idx="53">
                  <c:v>-8.4347670961347862E-2</c:v>
                </c:pt>
                <c:pt idx="54">
                  <c:v>-8.6271724137931036E-2</c:v>
                </c:pt>
                <c:pt idx="55">
                  <c:v>-0.1234257788637752</c:v>
                </c:pt>
                <c:pt idx="56">
                  <c:v>-0.11377620967741936</c:v>
                </c:pt>
                <c:pt idx="57">
                  <c:v>-9.7948717948717942E-2</c:v>
                </c:pt>
                <c:pt idx="58">
                  <c:v>-9.6543650793650793E-2</c:v>
                </c:pt>
                <c:pt idx="59">
                  <c:v>-3.5415221238938054E-2</c:v>
                </c:pt>
                <c:pt idx="60">
                  <c:v>6.3524658679297852E-3</c:v>
                </c:pt>
                <c:pt idx="61">
                  <c:v>1.075228712174525E-2</c:v>
                </c:pt>
                <c:pt idx="62">
                  <c:v>5.5879485179407178E-3</c:v>
                </c:pt>
                <c:pt idx="63">
                  <c:v>1.0139048991354467E-2</c:v>
                </c:pt>
                <c:pt idx="64">
                  <c:v>3.202950050284948E-2</c:v>
                </c:pt>
                <c:pt idx="65">
                  <c:v>-1.325843582466099E-2</c:v>
                </c:pt>
                <c:pt idx="66">
                  <c:v>-1.0227769852591537E-2</c:v>
                </c:pt>
                <c:pt idx="67">
                  <c:v>-3.2964455681142174E-2</c:v>
                </c:pt>
                <c:pt idx="68">
                  <c:v>-1.0021981079577072E-2</c:v>
                </c:pt>
                <c:pt idx="69">
                  <c:v>-6.7500343926262217E-3</c:v>
                </c:pt>
                <c:pt idx="70">
                  <c:v>-4.6186539206820821E-3</c:v>
                </c:pt>
                <c:pt idx="71">
                  <c:v>7.9902253909843613E-3</c:v>
                </c:pt>
                <c:pt idx="72">
                  <c:v>-1.3719939117199393E-3</c:v>
                </c:pt>
                <c:pt idx="73">
                  <c:v>-3.0027923989651175E-2</c:v>
                </c:pt>
                <c:pt idx="74">
                  <c:v>-3.7294860473330978E-2</c:v>
                </c:pt>
                <c:pt idx="75">
                  <c:v>-5.1418659793814436E-2</c:v>
                </c:pt>
                <c:pt idx="76">
                  <c:v>-4.6176572264326553E-2</c:v>
                </c:pt>
                <c:pt idx="77">
                  <c:v>-8.1321236001659053E-2</c:v>
                </c:pt>
                <c:pt idx="78">
                  <c:v>-0.17189303307529907</c:v>
                </c:pt>
                <c:pt idx="79">
                  <c:v>-0.13933826037521319</c:v>
                </c:pt>
                <c:pt idx="80">
                  <c:v>-0.10964587332053743</c:v>
                </c:pt>
                <c:pt idx="81">
                  <c:v>-5.5226519337016569E-2</c:v>
                </c:pt>
                <c:pt idx="82">
                  <c:v>-6.0703573520796715E-2</c:v>
                </c:pt>
                <c:pt idx="83">
                  <c:v>-2.7911838790931988E-2</c:v>
                </c:pt>
                <c:pt idx="84">
                  <c:v>-8.3557665456576377E-3</c:v>
                </c:pt>
                <c:pt idx="85">
                  <c:v>1.3346430175123485E-2</c:v>
                </c:pt>
                <c:pt idx="86">
                  <c:v>1.4370642201834863E-2</c:v>
                </c:pt>
                <c:pt idx="87">
                  <c:v>-3.126020589279375E-3</c:v>
                </c:pt>
                <c:pt idx="88">
                  <c:v>6.4035445420326225E-3</c:v>
                </c:pt>
                <c:pt idx="89">
                  <c:v>1.1883954819743152E-2</c:v>
                </c:pt>
                <c:pt idx="90">
                  <c:v>-8.9307453416149069E-3</c:v>
                </c:pt>
                <c:pt idx="91">
                  <c:v>-1.2316977724262494E-2</c:v>
                </c:pt>
                <c:pt idx="92">
                  <c:v>-1.6724448193448614E-2</c:v>
                </c:pt>
                <c:pt idx="93">
                  <c:v>-1.8169439822518028E-2</c:v>
                </c:pt>
                <c:pt idx="94">
                  <c:v>-2.6628548895899053E-3</c:v>
                </c:pt>
                <c:pt idx="95">
                  <c:v>1.9959246225451244E-2</c:v>
                </c:pt>
                <c:pt idx="96">
                  <c:v>-9.2438302073050355E-4</c:v>
                </c:pt>
                <c:pt idx="97">
                  <c:v>-1.2709553571428573E-2</c:v>
                </c:pt>
                <c:pt idx="98">
                  <c:v>-4.0676258396218593E-2</c:v>
                </c:pt>
                <c:pt idx="99">
                  <c:v>-4.1731126482213443E-2</c:v>
                </c:pt>
                <c:pt idx="100">
                  <c:v>-1.3866419785742625E-2</c:v>
                </c:pt>
                <c:pt idx="101">
                  <c:v>-5.0188636363636359E-2</c:v>
                </c:pt>
                <c:pt idx="102">
                  <c:v>-0.1292687834014461</c:v>
                </c:pt>
                <c:pt idx="103">
                  <c:v>-0.12948136142625608</c:v>
                </c:pt>
                <c:pt idx="104">
                  <c:v>-0.12281187122736419</c:v>
                </c:pt>
                <c:pt idx="105">
                  <c:v>-8.6183082271147168E-2</c:v>
                </c:pt>
                <c:pt idx="106">
                  <c:v>-7.5323907455012856E-2</c:v>
                </c:pt>
                <c:pt idx="107">
                  <c:v>-2.3283095723014256E-2</c:v>
                </c:pt>
                <c:pt idx="108">
                  <c:v>2.3623526259378348E-2</c:v>
                </c:pt>
                <c:pt idx="109">
                  <c:v>4.7986012481170653E-2</c:v>
                </c:pt>
                <c:pt idx="110">
                  <c:v>4.0502316101537893E-2</c:v>
                </c:pt>
                <c:pt idx="111">
                  <c:v>4.0556941519520495E-2</c:v>
                </c:pt>
                <c:pt idx="112">
                  <c:v>3.5335670464504816E-2</c:v>
                </c:pt>
                <c:pt idx="113">
                  <c:v>1.8823144104803492E-2</c:v>
                </c:pt>
                <c:pt idx="114">
                  <c:v>-7.8437821171634114E-3</c:v>
                </c:pt>
                <c:pt idx="115">
                  <c:v>-2.4805731606503171E-3</c:v>
                </c:pt>
                <c:pt idx="116">
                  <c:v>-3.2380906460945033E-2</c:v>
                </c:pt>
                <c:pt idx="117">
                  <c:v>1.285888310977279E-2</c:v>
                </c:pt>
                <c:pt idx="118">
                  <c:v>1.0885575847931419E-2</c:v>
                </c:pt>
                <c:pt idx="119">
                  <c:v>5.0801902630106324E-2</c:v>
                </c:pt>
                <c:pt idx="120">
                  <c:v>8.5622668145608552E-3</c:v>
                </c:pt>
                <c:pt idx="121">
                  <c:v>-2.5211454562331755E-2</c:v>
                </c:pt>
                <c:pt idx="122">
                  <c:v>-2.5696129660791781E-2</c:v>
                </c:pt>
                <c:pt idx="123">
                  <c:v>-5.9359405745769374E-2</c:v>
                </c:pt>
                <c:pt idx="124">
                  <c:v>-3.5640594699418229E-2</c:v>
                </c:pt>
                <c:pt idx="125">
                  <c:v>-4.2405740740740744E-2</c:v>
                </c:pt>
                <c:pt idx="126">
                  <c:v>-0.10729559363525092</c:v>
                </c:pt>
                <c:pt idx="127">
                  <c:v>-0.10194491287240023</c:v>
                </c:pt>
                <c:pt idx="128">
                  <c:v>-0.10687668766876687</c:v>
                </c:pt>
                <c:pt idx="129">
                  <c:v>-5.1098360655737703E-2</c:v>
                </c:pt>
                <c:pt idx="130">
                  <c:v>4.4627582017010933E-2</c:v>
                </c:pt>
                <c:pt idx="131">
                  <c:v>9.9846972477064228E-2</c:v>
                </c:pt>
                <c:pt idx="132">
                  <c:v>4.7930937818552496E-2</c:v>
                </c:pt>
                <c:pt idx="133">
                  <c:v>4.8641405588484336E-2</c:v>
                </c:pt>
                <c:pt idx="134">
                  <c:v>5.5542160398420061E-2</c:v>
                </c:pt>
                <c:pt idx="135">
                  <c:v>4.1470512614494623E-2</c:v>
                </c:pt>
                <c:pt idx="136">
                  <c:v>3.9255591524426134E-2</c:v>
                </c:pt>
                <c:pt idx="137">
                  <c:v>2.9412427786388615E-2</c:v>
                </c:pt>
                <c:pt idx="138">
                  <c:v>2.7854819093949532E-2</c:v>
                </c:pt>
                <c:pt idx="139">
                  <c:v>1.1819241111443083E-2</c:v>
                </c:pt>
                <c:pt idx="140">
                  <c:v>1.2784824624194703E-2</c:v>
                </c:pt>
                <c:pt idx="141">
                  <c:v>3.4467325007261108E-2</c:v>
                </c:pt>
                <c:pt idx="142">
                  <c:v>3.6985627637130807E-2</c:v>
                </c:pt>
                <c:pt idx="143">
                  <c:v>3.2828581739444244E-2</c:v>
                </c:pt>
                <c:pt idx="144">
                  <c:v>4.4647620116748991E-2</c:v>
                </c:pt>
                <c:pt idx="145">
                  <c:v>4.1643837051000103E-2</c:v>
                </c:pt>
                <c:pt idx="146">
                  <c:v>1.9534720832499498E-3</c:v>
                </c:pt>
                <c:pt idx="147">
                  <c:v>1.1517621385706492E-2</c:v>
                </c:pt>
                <c:pt idx="148">
                  <c:v>-8.466533715567744E-3</c:v>
                </c:pt>
                <c:pt idx="149">
                  <c:v>-2.6381378844204124E-2</c:v>
                </c:pt>
                <c:pt idx="150">
                  <c:v>-8.0230750000000003E-2</c:v>
                </c:pt>
                <c:pt idx="151">
                  <c:v>-0.12014524207011686</c:v>
                </c:pt>
                <c:pt idx="152">
                  <c:v>-0.14575374149659864</c:v>
                </c:pt>
                <c:pt idx="153">
                  <c:v>-0.12210631578947369</c:v>
                </c:pt>
                <c:pt idx="154">
                  <c:v>-4.980522565320665E-2</c:v>
                </c:pt>
                <c:pt idx="155">
                  <c:v>4.9900068446269673E-2</c:v>
                </c:pt>
                <c:pt idx="156">
                  <c:v>6.7870179457808322E-2</c:v>
                </c:pt>
                <c:pt idx="157">
                  <c:v>0.10786616915422886</c:v>
                </c:pt>
                <c:pt idx="158">
                  <c:v>6.3525008868393046E-2</c:v>
                </c:pt>
                <c:pt idx="159">
                  <c:v>8.0315730494467011E-2</c:v>
                </c:pt>
                <c:pt idx="160">
                  <c:v>6.2029907975460125E-2</c:v>
                </c:pt>
                <c:pt idx="161">
                  <c:v>4.248899351062476E-2</c:v>
                </c:pt>
                <c:pt idx="162">
                  <c:v>3.4795991146089528E-2</c:v>
                </c:pt>
                <c:pt idx="163">
                  <c:v>4.0673421021448039E-2</c:v>
                </c:pt>
                <c:pt idx="164">
                  <c:v>7.6111489776046731E-2</c:v>
                </c:pt>
                <c:pt idx="165">
                  <c:v>4.9428446988551519E-2</c:v>
                </c:pt>
                <c:pt idx="166">
                  <c:v>5.3364565992865633E-2</c:v>
                </c:pt>
                <c:pt idx="167">
                  <c:v>6.6113320295523678E-2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92503120"/>
        <c:axId val="-592506928"/>
        <c:extLst/>
      </c:lineChart>
      <c:catAx>
        <c:axId val="-5925031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506928"/>
        <c:crosses val="autoZero"/>
        <c:auto val="1"/>
        <c:lblAlgn val="ctr"/>
        <c:lblOffset val="100"/>
        <c:tickLblSkip val="24"/>
        <c:noMultiLvlLbl val="0"/>
      </c:catAx>
      <c:valAx>
        <c:axId val="-592506928"/>
        <c:scaling>
          <c:orientation val="minMax"/>
          <c:max val="0.5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503120"/>
        <c:crosses val="autoZero"/>
        <c:crossBetween val="between"/>
      </c:valAx>
      <c:valAx>
        <c:axId val="-592506384"/>
        <c:scaling>
          <c:orientation val="maxMin"/>
          <c:max val="7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305040"/>
        <c:crosses val="max"/>
        <c:crossBetween val="between"/>
      </c:valAx>
      <c:catAx>
        <c:axId val="-1893050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-59250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tweet_city</a:t>
            </a:r>
            <a:r>
              <a:rPr lang="en-US"/>
              <a:t>_senti_abs</a:t>
            </a:r>
            <a:r>
              <a:rPr lang="en-US" baseline="0"/>
              <a:t> vs checkin_</a:t>
            </a:r>
            <a:r>
              <a:rPr lang="en-US"/>
              <a:t>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_venue_checkin_how!$I$1</c:f>
              <c:strCache>
                <c:ptCount val="1"/>
                <c:pt idx="0">
                  <c:v>pos/neg_n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cat>
            <c:numRef>
              <c:f>[1]_senti_city_how!$A$2:$A$169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_venue_checkin_how!$I$2:$I$169</c:f>
              <c:numCache>
                <c:formatCode>General</c:formatCode>
                <c:ptCount val="168"/>
                <c:pt idx="0">
                  <c:v>2571</c:v>
                </c:pt>
                <c:pt idx="1">
                  <c:v>2853</c:v>
                </c:pt>
                <c:pt idx="2">
                  <c:v>3017</c:v>
                </c:pt>
                <c:pt idx="3">
                  <c:v>3053</c:v>
                </c:pt>
                <c:pt idx="4">
                  <c:v>2708</c:v>
                </c:pt>
                <c:pt idx="5">
                  <c:v>2090</c:v>
                </c:pt>
                <c:pt idx="6">
                  <c:v>1420</c:v>
                </c:pt>
                <c:pt idx="7">
                  <c:v>929</c:v>
                </c:pt>
                <c:pt idx="8">
                  <c:v>421</c:v>
                </c:pt>
                <c:pt idx="9">
                  <c:v>289</c:v>
                </c:pt>
                <c:pt idx="10">
                  <c:v>200</c:v>
                </c:pt>
                <c:pt idx="11">
                  <c:v>270</c:v>
                </c:pt>
                <c:pt idx="12">
                  <c:v>590</c:v>
                </c:pt>
                <c:pt idx="13">
                  <c:v>991</c:v>
                </c:pt>
                <c:pt idx="14">
                  <c:v>1475</c:v>
                </c:pt>
                <c:pt idx="15">
                  <c:v>1829</c:v>
                </c:pt>
                <c:pt idx="16">
                  <c:v>2107</c:v>
                </c:pt>
                <c:pt idx="17">
                  <c:v>2453</c:v>
                </c:pt>
                <c:pt idx="18">
                  <c:v>2358</c:v>
                </c:pt>
                <c:pt idx="19">
                  <c:v>2323</c:v>
                </c:pt>
                <c:pt idx="20">
                  <c:v>2253</c:v>
                </c:pt>
                <c:pt idx="21">
                  <c:v>2090</c:v>
                </c:pt>
                <c:pt idx="22">
                  <c:v>2223</c:v>
                </c:pt>
                <c:pt idx="23">
                  <c:v>2784</c:v>
                </c:pt>
                <c:pt idx="24">
                  <c:v>3146</c:v>
                </c:pt>
                <c:pt idx="25">
                  <c:v>3951</c:v>
                </c:pt>
                <c:pt idx="26">
                  <c:v>3959</c:v>
                </c:pt>
                <c:pt idx="27">
                  <c:v>3457</c:v>
                </c:pt>
                <c:pt idx="28">
                  <c:v>2494</c:v>
                </c:pt>
                <c:pt idx="29">
                  <c:v>1474</c:v>
                </c:pt>
                <c:pt idx="30">
                  <c:v>805</c:v>
                </c:pt>
                <c:pt idx="31">
                  <c:v>474</c:v>
                </c:pt>
                <c:pt idx="32">
                  <c:v>229</c:v>
                </c:pt>
                <c:pt idx="33">
                  <c:v>221</c:v>
                </c:pt>
                <c:pt idx="34">
                  <c:v>396</c:v>
                </c:pt>
                <c:pt idx="35">
                  <c:v>731</c:v>
                </c:pt>
                <c:pt idx="36">
                  <c:v>877</c:v>
                </c:pt>
                <c:pt idx="37">
                  <c:v>1095</c:v>
                </c:pt>
                <c:pt idx="38">
                  <c:v>1220</c:v>
                </c:pt>
                <c:pt idx="39">
                  <c:v>1399</c:v>
                </c:pt>
                <c:pt idx="40">
                  <c:v>1475</c:v>
                </c:pt>
                <c:pt idx="41">
                  <c:v>1617</c:v>
                </c:pt>
                <c:pt idx="42">
                  <c:v>1448</c:v>
                </c:pt>
                <c:pt idx="43">
                  <c:v>1717</c:v>
                </c:pt>
                <c:pt idx="44">
                  <c:v>1704</c:v>
                </c:pt>
                <c:pt idx="45">
                  <c:v>1804</c:v>
                </c:pt>
                <c:pt idx="46">
                  <c:v>1911</c:v>
                </c:pt>
                <c:pt idx="47">
                  <c:v>2281</c:v>
                </c:pt>
                <c:pt idx="48">
                  <c:v>2743</c:v>
                </c:pt>
                <c:pt idx="49">
                  <c:v>3084</c:v>
                </c:pt>
                <c:pt idx="50">
                  <c:v>3374</c:v>
                </c:pt>
                <c:pt idx="51">
                  <c:v>2840</c:v>
                </c:pt>
                <c:pt idx="52">
                  <c:v>2314</c:v>
                </c:pt>
                <c:pt idx="53">
                  <c:v>1487</c:v>
                </c:pt>
                <c:pt idx="54">
                  <c:v>811</c:v>
                </c:pt>
                <c:pt idx="55">
                  <c:v>438</c:v>
                </c:pt>
                <c:pt idx="56">
                  <c:v>255</c:v>
                </c:pt>
                <c:pt idx="57">
                  <c:v>208</c:v>
                </c:pt>
                <c:pt idx="58">
                  <c:v>388</c:v>
                </c:pt>
                <c:pt idx="59">
                  <c:v>818</c:v>
                </c:pt>
                <c:pt idx="60">
                  <c:v>958</c:v>
                </c:pt>
                <c:pt idx="61">
                  <c:v>1068</c:v>
                </c:pt>
                <c:pt idx="62">
                  <c:v>1355</c:v>
                </c:pt>
                <c:pt idx="63">
                  <c:v>1449</c:v>
                </c:pt>
                <c:pt idx="64">
                  <c:v>1548</c:v>
                </c:pt>
                <c:pt idx="65">
                  <c:v>1673</c:v>
                </c:pt>
                <c:pt idx="66">
                  <c:v>1622</c:v>
                </c:pt>
                <c:pt idx="67">
                  <c:v>1793</c:v>
                </c:pt>
                <c:pt idx="68">
                  <c:v>1914</c:v>
                </c:pt>
                <c:pt idx="69">
                  <c:v>1849</c:v>
                </c:pt>
                <c:pt idx="70">
                  <c:v>2047</c:v>
                </c:pt>
                <c:pt idx="71">
                  <c:v>2313</c:v>
                </c:pt>
                <c:pt idx="72">
                  <c:v>2639</c:v>
                </c:pt>
                <c:pt idx="73">
                  <c:v>3259</c:v>
                </c:pt>
                <c:pt idx="74">
                  <c:v>3496</c:v>
                </c:pt>
                <c:pt idx="75">
                  <c:v>2859</c:v>
                </c:pt>
                <c:pt idx="76">
                  <c:v>2223</c:v>
                </c:pt>
                <c:pt idx="77">
                  <c:v>1425</c:v>
                </c:pt>
                <c:pt idx="78">
                  <c:v>794</c:v>
                </c:pt>
                <c:pt idx="79">
                  <c:v>495</c:v>
                </c:pt>
                <c:pt idx="80">
                  <c:v>264</c:v>
                </c:pt>
                <c:pt idx="81">
                  <c:v>221</c:v>
                </c:pt>
                <c:pt idx="82">
                  <c:v>444</c:v>
                </c:pt>
                <c:pt idx="83">
                  <c:v>792</c:v>
                </c:pt>
                <c:pt idx="84">
                  <c:v>948</c:v>
                </c:pt>
                <c:pt idx="85">
                  <c:v>1192</c:v>
                </c:pt>
                <c:pt idx="86">
                  <c:v>1301</c:v>
                </c:pt>
                <c:pt idx="87">
                  <c:v>1404</c:v>
                </c:pt>
                <c:pt idx="88">
                  <c:v>1658</c:v>
                </c:pt>
                <c:pt idx="89">
                  <c:v>1659</c:v>
                </c:pt>
                <c:pt idx="90">
                  <c:v>1657</c:v>
                </c:pt>
                <c:pt idx="91">
                  <c:v>1757</c:v>
                </c:pt>
                <c:pt idx="92">
                  <c:v>1889</c:v>
                </c:pt>
                <c:pt idx="93">
                  <c:v>1893</c:v>
                </c:pt>
                <c:pt idx="94">
                  <c:v>1920</c:v>
                </c:pt>
                <c:pt idx="95">
                  <c:v>2325</c:v>
                </c:pt>
                <c:pt idx="96">
                  <c:v>2839</c:v>
                </c:pt>
                <c:pt idx="97">
                  <c:v>3194</c:v>
                </c:pt>
                <c:pt idx="98">
                  <c:v>3532</c:v>
                </c:pt>
                <c:pt idx="99">
                  <c:v>3034</c:v>
                </c:pt>
                <c:pt idx="100">
                  <c:v>2273</c:v>
                </c:pt>
                <c:pt idx="101">
                  <c:v>1611</c:v>
                </c:pt>
                <c:pt idx="102">
                  <c:v>953</c:v>
                </c:pt>
                <c:pt idx="103">
                  <c:v>512</c:v>
                </c:pt>
                <c:pt idx="104">
                  <c:v>237</c:v>
                </c:pt>
                <c:pt idx="105">
                  <c:v>223</c:v>
                </c:pt>
                <c:pt idx="106">
                  <c:v>356</c:v>
                </c:pt>
                <c:pt idx="107">
                  <c:v>806</c:v>
                </c:pt>
                <c:pt idx="108">
                  <c:v>939</c:v>
                </c:pt>
                <c:pt idx="109">
                  <c:v>1216</c:v>
                </c:pt>
                <c:pt idx="110">
                  <c:v>1403</c:v>
                </c:pt>
                <c:pt idx="111">
                  <c:v>1611</c:v>
                </c:pt>
                <c:pt idx="112">
                  <c:v>1695</c:v>
                </c:pt>
                <c:pt idx="113">
                  <c:v>1768</c:v>
                </c:pt>
                <c:pt idx="114">
                  <c:v>1726</c:v>
                </c:pt>
                <c:pt idx="115">
                  <c:v>1877</c:v>
                </c:pt>
                <c:pt idx="116">
                  <c:v>1953</c:v>
                </c:pt>
                <c:pt idx="117">
                  <c:v>1954</c:v>
                </c:pt>
                <c:pt idx="118">
                  <c:v>2092</c:v>
                </c:pt>
                <c:pt idx="119">
                  <c:v>2372</c:v>
                </c:pt>
                <c:pt idx="120">
                  <c:v>2630</c:v>
                </c:pt>
                <c:pt idx="121">
                  <c:v>3022</c:v>
                </c:pt>
                <c:pt idx="122">
                  <c:v>3335</c:v>
                </c:pt>
                <c:pt idx="123">
                  <c:v>2963</c:v>
                </c:pt>
                <c:pt idx="124">
                  <c:v>2371</c:v>
                </c:pt>
                <c:pt idx="125">
                  <c:v>1617</c:v>
                </c:pt>
                <c:pt idx="126">
                  <c:v>896</c:v>
                </c:pt>
                <c:pt idx="127">
                  <c:v>504</c:v>
                </c:pt>
                <c:pt idx="128">
                  <c:v>313</c:v>
                </c:pt>
                <c:pt idx="129">
                  <c:v>233</c:v>
                </c:pt>
                <c:pt idx="130">
                  <c:v>412</c:v>
                </c:pt>
                <c:pt idx="131">
                  <c:v>782</c:v>
                </c:pt>
                <c:pt idx="132">
                  <c:v>1049</c:v>
                </c:pt>
                <c:pt idx="133">
                  <c:v>1293</c:v>
                </c:pt>
                <c:pt idx="134">
                  <c:v>1579</c:v>
                </c:pt>
                <c:pt idx="135">
                  <c:v>1567</c:v>
                </c:pt>
                <c:pt idx="136">
                  <c:v>1845</c:v>
                </c:pt>
                <c:pt idx="137">
                  <c:v>1894</c:v>
                </c:pt>
                <c:pt idx="138">
                  <c:v>1714</c:v>
                </c:pt>
                <c:pt idx="139">
                  <c:v>1750</c:v>
                </c:pt>
                <c:pt idx="140">
                  <c:v>1888</c:v>
                </c:pt>
                <c:pt idx="141">
                  <c:v>1768</c:v>
                </c:pt>
                <c:pt idx="142">
                  <c:v>1876</c:v>
                </c:pt>
                <c:pt idx="143">
                  <c:v>2105</c:v>
                </c:pt>
                <c:pt idx="144">
                  <c:v>2283</c:v>
                </c:pt>
                <c:pt idx="145">
                  <c:v>2676</c:v>
                </c:pt>
                <c:pt idx="146">
                  <c:v>2892</c:v>
                </c:pt>
                <c:pt idx="147">
                  <c:v>2704</c:v>
                </c:pt>
                <c:pt idx="148">
                  <c:v>2440</c:v>
                </c:pt>
                <c:pt idx="149">
                  <c:v>1759</c:v>
                </c:pt>
                <c:pt idx="150">
                  <c:v>1222</c:v>
                </c:pt>
                <c:pt idx="151">
                  <c:v>732</c:v>
                </c:pt>
                <c:pt idx="152">
                  <c:v>413</c:v>
                </c:pt>
                <c:pt idx="153">
                  <c:v>251</c:v>
                </c:pt>
                <c:pt idx="154">
                  <c:v>199</c:v>
                </c:pt>
                <c:pt idx="155">
                  <c:v>363</c:v>
                </c:pt>
                <c:pt idx="156">
                  <c:v>623</c:v>
                </c:pt>
                <c:pt idx="157">
                  <c:v>1029</c:v>
                </c:pt>
                <c:pt idx="158">
                  <c:v>1558</c:v>
                </c:pt>
                <c:pt idx="159">
                  <c:v>1908</c:v>
                </c:pt>
                <c:pt idx="160">
                  <c:v>2068</c:v>
                </c:pt>
                <c:pt idx="161">
                  <c:v>2072</c:v>
                </c:pt>
                <c:pt idx="162">
                  <c:v>2148</c:v>
                </c:pt>
                <c:pt idx="163">
                  <c:v>2242</c:v>
                </c:pt>
                <c:pt idx="164">
                  <c:v>2140</c:v>
                </c:pt>
                <c:pt idx="165">
                  <c:v>2090</c:v>
                </c:pt>
                <c:pt idx="166">
                  <c:v>2209</c:v>
                </c:pt>
                <c:pt idx="167">
                  <c:v>2470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9295792"/>
        <c:axId val="-189308304"/>
      </c:barChart>
      <c:barChart>
        <c:barDir val="col"/>
        <c:grouping val="clustered"/>
        <c:varyColors val="0"/>
        <c:ser>
          <c:idx val="2"/>
          <c:order val="2"/>
          <c:tx>
            <c:strRef>
              <c:f>_venue_checkin_how!$Q$1</c:f>
              <c:strCache>
                <c:ptCount val="1"/>
                <c:pt idx="0">
                  <c:v>checkin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[1]_senti_city_how!$A$2:$A$169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_venue_checkin_how!$Q$2:$Q$169</c:f>
              <c:numCache>
                <c:formatCode>General</c:formatCode>
                <c:ptCount val="168"/>
                <c:pt idx="0">
                  <c:v>319</c:v>
                </c:pt>
                <c:pt idx="1">
                  <c:v>213</c:v>
                </c:pt>
                <c:pt idx="2">
                  <c:v>196</c:v>
                </c:pt>
                <c:pt idx="3">
                  <c:v>184</c:v>
                </c:pt>
                <c:pt idx="4">
                  <c:v>136</c:v>
                </c:pt>
                <c:pt idx="5">
                  <c:v>89</c:v>
                </c:pt>
                <c:pt idx="6">
                  <c:v>43</c:v>
                </c:pt>
                <c:pt idx="7">
                  <c:v>18</c:v>
                </c:pt>
                <c:pt idx="8">
                  <c:v>6</c:v>
                </c:pt>
                <c:pt idx="9">
                  <c:v>6</c:v>
                </c:pt>
                <c:pt idx="10">
                  <c:v>14</c:v>
                </c:pt>
                <c:pt idx="11">
                  <c:v>10</c:v>
                </c:pt>
                <c:pt idx="12">
                  <c:v>88</c:v>
                </c:pt>
                <c:pt idx="13">
                  <c:v>86</c:v>
                </c:pt>
                <c:pt idx="14">
                  <c:v>148</c:v>
                </c:pt>
                <c:pt idx="15">
                  <c:v>176</c:v>
                </c:pt>
                <c:pt idx="16">
                  <c:v>260</c:v>
                </c:pt>
                <c:pt idx="17">
                  <c:v>298</c:v>
                </c:pt>
                <c:pt idx="18">
                  <c:v>223</c:v>
                </c:pt>
                <c:pt idx="19">
                  <c:v>177</c:v>
                </c:pt>
                <c:pt idx="20">
                  <c:v>199</c:v>
                </c:pt>
                <c:pt idx="21">
                  <c:v>206</c:v>
                </c:pt>
                <c:pt idx="22">
                  <c:v>201</c:v>
                </c:pt>
                <c:pt idx="23">
                  <c:v>192</c:v>
                </c:pt>
                <c:pt idx="24">
                  <c:v>149</c:v>
                </c:pt>
                <c:pt idx="25">
                  <c:v>103</c:v>
                </c:pt>
                <c:pt idx="26">
                  <c:v>88</c:v>
                </c:pt>
                <c:pt idx="27">
                  <c:v>80</c:v>
                </c:pt>
                <c:pt idx="28">
                  <c:v>35</c:v>
                </c:pt>
                <c:pt idx="29">
                  <c:v>37</c:v>
                </c:pt>
                <c:pt idx="30">
                  <c:v>20</c:v>
                </c:pt>
                <c:pt idx="31">
                  <c:v>2</c:v>
                </c:pt>
                <c:pt idx="32">
                  <c:v>8</c:v>
                </c:pt>
                <c:pt idx="33">
                  <c:v>5</c:v>
                </c:pt>
                <c:pt idx="34">
                  <c:v>38</c:v>
                </c:pt>
                <c:pt idx="35">
                  <c:v>56</c:v>
                </c:pt>
                <c:pt idx="36">
                  <c:v>70</c:v>
                </c:pt>
                <c:pt idx="37">
                  <c:v>116</c:v>
                </c:pt>
                <c:pt idx="38">
                  <c:v>78</c:v>
                </c:pt>
                <c:pt idx="39">
                  <c:v>134</c:v>
                </c:pt>
                <c:pt idx="40">
                  <c:v>138</c:v>
                </c:pt>
                <c:pt idx="41">
                  <c:v>158</c:v>
                </c:pt>
                <c:pt idx="42">
                  <c:v>114</c:v>
                </c:pt>
                <c:pt idx="43">
                  <c:v>143</c:v>
                </c:pt>
                <c:pt idx="44">
                  <c:v>128</c:v>
                </c:pt>
                <c:pt idx="45">
                  <c:v>187</c:v>
                </c:pt>
                <c:pt idx="46">
                  <c:v>210</c:v>
                </c:pt>
                <c:pt idx="47">
                  <c:v>171</c:v>
                </c:pt>
                <c:pt idx="48">
                  <c:v>185</c:v>
                </c:pt>
                <c:pt idx="49">
                  <c:v>172</c:v>
                </c:pt>
                <c:pt idx="50">
                  <c:v>127</c:v>
                </c:pt>
                <c:pt idx="51">
                  <c:v>74</c:v>
                </c:pt>
                <c:pt idx="52">
                  <c:v>31</c:v>
                </c:pt>
                <c:pt idx="53">
                  <c:v>16</c:v>
                </c:pt>
                <c:pt idx="54">
                  <c:v>14</c:v>
                </c:pt>
                <c:pt idx="55">
                  <c:v>6</c:v>
                </c:pt>
                <c:pt idx="56">
                  <c:v>5</c:v>
                </c:pt>
                <c:pt idx="57">
                  <c:v>10</c:v>
                </c:pt>
                <c:pt idx="58">
                  <c:v>40</c:v>
                </c:pt>
                <c:pt idx="59">
                  <c:v>49</c:v>
                </c:pt>
                <c:pt idx="60">
                  <c:v>96</c:v>
                </c:pt>
                <c:pt idx="61">
                  <c:v>112</c:v>
                </c:pt>
                <c:pt idx="62">
                  <c:v>142</c:v>
                </c:pt>
                <c:pt idx="63">
                  <c:v>103</c:v>
                </c:pt>
                <c:pt idx="64">
                  <c:v>178</c:v>
                </c:pt>
                <c:pt idx="65">
                  <c:v>131</c:v>
                </c:pt>
                <c:pt idx="66">
                  <c:v>127</c:v>
                </c:pt>
                <c:pt idx="67">
                  <c:v>148</c:v>
                </c:pt>
                <c:pt idx="68">
                  <c:v>117</c:v>
                </c:pt>
                <c:pt idx="69">
                  <c:v>179</c:v>
                </c:pt>
                <c:pt idx="70">
                  <c:v>246</c:v>
                </c:pt>
                <c:pt idx="71">
                  <c:v>213</c:v>
                </c:pt>
                <c:pt idx="72">
                  <c:v>180</c:v>
                </c:pt>
                <c:pt idx="73">
                  <c:v>124</c:v>
                </c:pt>
                <c:pt idx="74">
                  <c:v>86</c:v>
                </c:pt>
                <c:pt idx="75">
                  <c:v>72</c:v>
                </c:pt>
                <c:pt idx="76">
                  <c:v>30</c:v>
                </c:pt>
                <c:pt idx="77">
                  <c:v>20</c:v>
                </c:pt>
                <c:pt idx="78">
                  <c:v>14</c:v>
                </c:pt>
                <c:pt idx="79">
                  <c:v>8</c:v>
                </c:pt>
                <c:pt idx="80">
                  <c:v>5</c:v>
                </c:pt>
                <c:pt idx="81">
                  <c:v>6</c:v>
                </c:pt>
                <c:pt idx="82">
                  <c:v>42</c:v>
                </c:pt>
                <c:pt idx="83">
                  <c:v>35</c:v>
                </c:pt>
                <c:pt idx="84">
                  <c:v>75</c:v>
                </c:pt>
                <c:pt idx="85">
                  <c:v>112</c:v>
                </c:pt>
                <c:pt idx="86">
                  <c:v>77</c:v>
                </c:pt>
                <c:pt idx="87">
                  <c:v>105</c:v>
                </c:pt>
                <c:pt idx="88">
                  <c:v>194</c:v>
                </c:pt>
                <c:pt idx="89">
                  <c:v>154</c:v>
                </c:pt>
                <c:pt idx="90">
                  <c:v>134</c:v>
                </c:pt>
                <c:pt idx="91">
                  <c:v>164</c:v>
                </c:pt>
                <c:pt idx="92">
                  <c:v>138</c:v>
                </c:pt>
                <c:pt idx="93">
                  <c:v>210</c:v>
                </c:pt>
                <c:pt idx="94">
                  <c:v>277</c:v>
                </c:pt>
                <c:pt idx="95">
                  <c:v>256</c:v>
                </c:pt>
                <c:pt idx="96">
                  <c:v>183</c:v>
                </c:pt>
                <c:pt idx="97">
                  <c:v>154</c:v>
                </c:pt>
                <c:pt idx="98">
                  <c:v>103</c:v>
                </c:pt>
                <c:pt idx="99">
                  <c:v>99</c:v>
                </c:pt>
                <c:pt idx="100">
                  <c:v>48</c:v>
                </c:pt>
                <c:pt idx="101">
                  <c:v>20</c:v>
                </c:pt>
                <c:pt idx="102">
                  <c:v>6</c:v>
                </c:pt>
                <c:pt idx="103">
                  <c:v>12</c:v>
                </c:pt>
                <c:pt idx="104">
                  <c:v>7</c:v>
                </c:pt>
                <c:pt idx="105">
                  <c:v>9</c:v>
                </c:pt>
                <c:pt idx="106">
                  <c:v>44</c:v>
                </c:pt>
                <c:pt idx="107">
                  <c:v>65</c:v>
                </c:pt>
                <c:pt idx="108">
                  <c:v>135</c:v>
                </c:pt>
                <c:pt idx="109">
                  <c:v>129</c:v>
                </c:pt>
                <c:pt idx="110">
                  <c:v>116</c:v>
                </c:pt>
                <c:pt idx="111">
                  <c:v>125</c:v>
                </c:pt>
                <c:pt idx="112">
                  <c:v>168</c:v>
                </c:pt>
                <c:pt idx="113">
                  <c:v>146</c:v>
                </c:pt>
                <c:pt idx="114">
                  <c:v>180</c:v>
                </c:pt>
                <c:pt idx="115">
                  <c:v>149</c:v>
                </c:pt>
                <c:pt idx="116">
                  <c:v>120</c:v>
                </c:pt>
                <c:pt idx="117">
                  <c:v>183</c:v>
                </c:pt>
                <c:pt idx="118">
                  <c:v>252</c:v>
                </c:pt>
                <c:pt idx="119">
                  <c:v>235</c:v>
                </c:pt>
                <c:pt idx="120">
                  <c:v>214</c:v>
                </c:pt>
                <c:pt idx="121">
                  <c:v>156</c:v>
                </c:pt>
                <c:pt idx="122">
                  <c:v>130</c:v>
                </c:pt>
                <c:pt idx="123">
                  <c:v>116</c:v>
                </c:pt>
                <c:pt idx="124">
                  <c:v>54</c:v>
                </c:pt>
                <c:pt idx="125">
                  <c:v>83</c:v>
                </c:pt>
                <c:pt idx="126">
                  <c:v>18</c:v>
                </c:pt>
                <c:pt idx="127">
                  <c:v>14</c:v>
                </c:pt>
                <c:pt idx="128">
                  <c:v>9</c:v>
                </c:pt>
                <c:pt idx="129">
                  <c:v>12</c:v>
                </c:pt>
                <c:pt idx="130">
                  <c:v>45</c:v>
                </c:pt>
                <c:pt idx="131">
                  <c:v>52</c:v>
                </c:pt>
                <c:pt idx="132">
                  <c:v>83</c:v>
                </c:pt>
                <c:pt idx="133">
                  <c:v>115</c:v>
                </c:pt>
                <c:pt idx="134">
                  <c:v>108</c:v>
                </c:pt>
                <c:pt idx="135">
                  <c:v>144</c:v>
                </c:pt>
                <c:pt idx="136">
                  <c:v>203</c:v>
                </c:pt>
                <c:pt idx="137">
                  <c:v>189</c:v>
                </c:pt>
                <c:pt idx="138">
                  <c:v>169</c:v>
                </c:pt>
                <c:pt idx="139">
                  <c:v>159</c:v>
                </c:pt>
                <c:pt idx="140">
                  <c:v>192</c:v>
                </c:pt>
                <c:pt idx="141">
                  <c:v>272</c:v>
                </c:pt>
                <c:pt idx="142">
                  <c:v>311</c:v>
                </c:pt>
                <c:pt idx="143">
                  <c:v>358</c:v>
                </c:pt>
                <c:pt idx="144">
                  <c:v>271</c:v>
                </c:pt>
                <c:pt idx="145">
                  <c:v>210</c:v>
                </c:pt>
                <c:pt idx="146">
                  <c:v>207</c:v>
                </c:pt>
                <c:pt idx="147">
                  <c:v>210</c:v>
                </c:pt>
                <c:pt idx="148">
                  <c:v>130</c:v>
                </c:pt>
                <c:pt idx="149">
                  <c:v>70</c:v>
                </c:pt>
                <c:pt idx="150">
                  <c:v>23</c:v>
                </c:pt>
                <c:pt idx="151">
                  <c:v>16</c:v>
                </c:pt>
                <c:pt idx="152">
                  <c:v>5</c:v>
                </c:pt>
                <c:pt idx="153">
                  <c:v>4</c:v>
                </c:pt>
                <c:pt idx="154">
                  <c:v>12</c:v>
                </c:pt>
                <c:pt idx="155">
                  <c:v>32</c:v>
                </c:pt>
                <c:pt idx="156">
                  <c:v>90</c:v>
                </c:pt>
                <c:pt idx="157">
                  <c:v>145</c:v>
                </c:pt>
                <c:pt idx="158">
                  <c:v>160</c:v>
                </c:pt>
                <c:pt idx="159">
                  <c:v>197</c:v>
                </c:pt>
                <c:pt idx="160">
                  <c:v>245</c:v>
                </c:pt>
                <c:pt idx="161">
                  <c:v>309</c:v>
                </c:pt>
                <c:pt idx="162">
                  <c:v>261</c:v>
                </c:pt>
                <c:pt idx="163">
                  <c:v>288</c:v>
                </c:pt>
                <c:pt idx="164">
                  <c:v>288</c:v>
                </c:pt>
                <c:pt idx="165">
                  <c:v>291</c:v>
                </c:pt>
                <c:pt idx="166">
                  <c:v>277</c:v>
                </c:pt>
                <c:pt idx="167">
                  <c:v>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axId val="-189297424"/>
        <c:axId val="-189303952"/>
      </c:barChart>
      <c:lineChart>
        <c:grouping val="standard"/>
        <c:varyColors val="0"/>
        <c:ser>
          <c:idx val="0"/>
          <c:order val="1"/>
          <c:tx>
            <c:strRef>
              <c:f>_venue_checkin_how!$H$1</c:f>
              <c:strCache>
                <c:ptCount val="1"/>
                <c:pt idx="0">
                  <c:v>abs_senti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_venue_checkin_how!$H$2:$H$169</c:f>
              <c:numCache>
                <c:formatCode>General</c:formatCode>
                <c:ptCount val="168"/>
                <c:pt idx="0">
                  <c:v>4315.107</c:v>
                </c:pt>
                <c:pt idx="1">
                  <c:v>4791.2719999999999</c:v>
                </c:pt>
                <c:pt idx="2">
                  <c:v>5134.4229999999998</c:v>
                </c:pt>
                <c:pt idx="3">
                  <c:v>5188.223</c:v>
                </c:pt>
                <c:pt idx="4">
                  <c:v>4748.9040000000005</c:v>
                </c:pt>
                <c:pt idx="5">
                  <c:v>3664.384</c:v>
                </c:pt>
                <c:pt idx="6">
                  <c:v>2449.2530000000002</c:v>
                </c:pt>
                <c:pt idx="7">
                  <c:v>1683.806</c:v>
                </c:pt>
                <c:pt idx="8">
                  <c:v>722.26800000000003</c:v>
                </c:pt>
                <c:pt idx="9">
                  <c:v>483.60300000000001</c:v>
                </c:pt>
                <c:pt idx="10">
                  <c:v>346.14499999999998</c:v>
                </c:pt>
                <c:pt idx="11">
                  <c:v>440.286</c:v>
                </c:pt>
                <c:pt idx="12">
                  <c:v>974.64800000000002</c:v>
                </c:pt>
                <c:pt idx="13">
                  <c:v>1689.702</c:v>
                </c:pt>
                <c:pt idx="14">
                  <c:v>2444.0940000000001</c:v>
                </c:pt>
                <c:pt idx="15">
                  <c:v>3031.0340000000001</c:v>
                </c:pt>
                <c:pt idx="16">
                  <c:v>3533.5279999999998</c:v>
                </c:pt>
                <c:pt idx="17">
                  <c:v>4052.29</c:v>
                </c:pt>
                <c:pt idx="18">
                  <c:v>3899.09</c:v>
                </c:pt>
                <c:pt idx="19">
                  <c:v>3901.7460000000001</c:v>
                </c:pt>
                <c:pt idx="20">
                  <c:v>3740.239</c:v>
                </c:pt>
                <c:pt idx="21">
                  <c:v>3522.835</c:v>
                </c:pt>
                <c:pt idx="22">
                  <c:v>3693.2939999999999</c:v>
                </c:pt>
                <c:pt idx="23">
                  <c:v>4771.0829999999996</c:v>
                </c:pt>
                <c:pt idx="24">
                  <c:v>5373.69</c:v>
                </c:pt>
                <c:pt idx="25">
                  <c:v>6776.9530000000004</c:v>
                </c:pt>
                <c:pt idx="26">
                  <c:v>6777.9449999999997</c:v>
                </c:pt>
                <c:pt idx="27">
                  <c:v>5961.6480000000001</c:v>
                </c:pt>
                <c:pt idx="28">
                  <c:v>4350.2049999999999</c:v>
                </c:pt>
                <c:pt idx="29">
                  <c:v>2527.34</c:v>
                </c:pt>
                <c:pt idx="30">
                  <c:v>1388.9369999999999</c:v>
                </c:pt>
                <c:pt idx="31">
                  <c:v>825.52800000000002</c:v>
                </c:pt>
                <c:pt idx="32">
                  <c:v>397.03699999999998</c:v>
                </c:pt>
                <c:pt idx="33">
                  <c:v>389.22500000000002</c:v>
                </c:pt>
                <c:pt idx="34">
                  <c:v>694.654</c:v>
                </c:pt>
                <c:pt idx="35">
                  <c:v>1267.7190000000001</c:v>
                </c:pt>
                <c:pt idx="36">
                  <c:v>1482.145</c:v>
                </c:pt>
                <c:pt idx="37">
                  <c:v>1831.5709999999999</c:v>
                </c:pt>
                <c:pt idx="38">
                  <c:v>2047.712</c:v>
                </c:pt>
                <c:pt idx="39">
                  <c:v>2279.152</c:v>
                </c:pt>
                <c:pt idx="40">
                  <c:v>2422.364</c:v>
                </c:pt>
                <c:pt idx="41">
                  <c:v>2673.5279999999998</c:v>
                </c:pt>
                <c:pt idx="42">
                  <c:v>2403.9870000000001</c:v>
                </c:pt>
                <c:pt idx="43">
                  <c:v>2881.9580000000001</c:v>
                </c:pt>
                <c:pt idx="44">
                  <c:v>2840.6779999999999</c:v>
                </c:pt>
                <c:pt idx="45">
                  <c:v>2982.8589999999999</c:v>
                </c:pt>
                <c:pt idx="46">
                  <c:v>3194.3240000000001</c:v>
                </c:pt>
                <c:pt idx="47">
                  <c:v>3813.1570000000002</c:v>
                </c:pt>
                <c:pt idx="48">
                  <c:v>4685.08</c:v>
                </c:pt>
                <c:pt idx="49">
                  <c:v>5232.0569999999998</c:v>
                </c:pt>
                <c:pt idx="50">
                  <c:v>5756.2219999999998</c:v>
                </c:pt>
                <c:pt idx="51">
                  <c:v>4806.9650000000001</c:v>
                </c:pt>
                <c:pt idx="52">
                  <c:v>3991.857</c:v>
                </c:pt>
                <c:pt idx="53">
                  <c:v>2572.8359999999998</c:v>
                </c:pt>
                <c:pt idx="54">
                  <c:v>1399.9960000000001</c:v>
                </c:pt>
                <c:pt idx="55">
                  <c:v>761.70600000000002</c:v>
                </c:pt>
                <c:pt idx="56">
                  <c:v>428.55900000000003</c:v>
                </c:pt>
                <c:pt idx="57">
                  <c:v>374.53199999999998</c:v>
                </c:pt>
                <c:pt idx="58">
                  <c:v>674.54300000000001</c:v>
                </c:pt>
                <c:pt idx="59">
                  <c:v>1398.8869999999999</c:v>
                </c:pt>
                <c:pt idx="60">
                  <c:v>1601.2829999999999</c:v>
                </c:pt>
                <c:pt idx="61">
                  <c:v>1749.6079999999999</c:v>
                </c:pt>
                <c:pt idx="62">
                  <c:v>2219.2220000000002</c:v>
                </c:pt>
                <c:pt idx="63">
                  <c:v>2384.86</c:v>
                </c:pt>
                <c:pt idx="64">
                  <c:v>2549.5920000000001</c:v>
                </c:pt>
                <c:pt idx="65">
                  <c:v>2768.578</c:v>
                </c:pt>
                <c:pt idx="66">
                  <c:v>2697.1849999999999</c:v>
                </c:pt>
                <c:pt idx="67">
                  <c:v>2956.4250000000002</c:v>
                </c:pt>
                <c:pt idx="68">
                  <c:v>3178.3420000000001</c:v>
                </c:pt>
                <c:pt idx="69">
                  <c:v>3092.4870000000001</c:v>
                </c:pt>
                <c:pt idx="70">
                  <c:v>3406.0889999999999</c:v>
                </c:pt>
                <c:pt idx="71">
                  <c:v>3800.5889999999999</c:v>
                </c:pt>
                <c:pt idx="72">
                  <c:v>4455.1210000000001</c:v>
                </c:pt>
                <c:pt idx="73">
                  <c:v>5543.6210000000001</c:v>
                </c:pt>
                <c:pt idx="74">
                  <c:v>5874.2960000000003</c:v>
                </c:pt>
                <c:pt idx="75">
                  <c:v>4881.0010000000002</c:v>
                </c:pt>
                <c:pt idx="76">
                  <c:v>3800.2350000000001</c:v>
                </c:pt>
                <c:pt idx="77">
                  <c:v>2430.7570000000001</c:v>
                </c:pt>
                <c:pt idx="78">
                  <c:v>1392.8150000000001</c:v>
                </c:pt>
                <c:pt idx="79">
                  <c:v>869.50199999999995</c:v>
                </c:pt>
                <c:pt idx="80">
                  <c:v>440.339</c:v>
                </c:pt>
                <c:pt idx="81">
                  <c:v>365.18400000000003</c:v>
                </c:pt>
                <c:pt idx="82">
                  <c:v>737.80399999999997</c:v>
                </c:pt>
                <c:pt idx="83">
                  <c:v>1364.5350000000001</c:v>
                </c:pt>
                <c:pt idx="84">
                  <c:v>1554.19</c:v>
                </c:pt>
                <c:pt idx="85">
                  <c:v>1983.816</c:v>
                </c:pt>
                <c:pt idx="86">
                  <c:v>2160.0120000000002</c:v>
                </c:pt>
                <c:pt idx="87">
                  <c:v>2301.5349999999999</c:v>
                </c:pt>
                <c:pt idx="88">
                  <c:v>2685.4690000000001</c:v>
                </c:pt>
                <c:pt idx="89">
                  <c:v>2686.8380000000002</c:v>
                </c:pt>
                <c:pt idx="90">
                  <c:v>2782.1619999999998</c:v>
                </c:pt>
                <c:pt idx="91">
                  <c:v>2896.3449999999998</c:v>
                </c:pt>
                <c:pt idx="92">
                  <c:v>3113.7829999999999</c:v>
                </c:pt>
                <c:pt idx="93">
                  <c:v>3119.125</c:v>
                </c:pt>
                <c:pt idx="94">
                  <c:v>3184.5439999999999</c:v>
                </c:pt>
                <c:pt idx="95">
                  <c:v>3940.0610000000001</c:v>
                </c:pt>
                <c:pt idx="96">
                  <c:v>4726.0389999999998</c:v>
                </c:pt>
                <c:pt idx="97">
                  <c:v>5475.43</c:v>
                </c:pt>
                <c:pt idx="98">
                  <c:v>6192.2640000000001</c:v>
                </c:pt>
                <c:pt idx="99">
                  <c:v>5186.5870000000004</c:v>
                </c:pt>
                <c:pt idx="100">
                  <c:v>3884.3130000000001</c:v>
                </c:pt>
                <c:pt idx="101">
                  <c:v>2759.17</c:v>
                </c:pt>
                <c:pt idx="102">
                  <c:v>1661.297</c:v>
                </c:pt>
                <c:pt idx="103">
                  <c:v>862.82299999999998</c:v>
                </c:pt>
                <c:pt idx="104">
                  <c:v>408.46100000000001</c:v>
                </c:pt>
                <c:pt idx="105">
                  <c:v>381.45699999999999</c:v>
                </c:pt>
                <c:pt idx="106">
                  <c:v>604.49900000000002</c:v>
                </c:pt>
                <c:pt idx="107">
                  <c:v>1361.087</c:v>
                </c:pt>
                <c:pt idx="108">
                  <c:v>1548.383</c:v>
                </c:pt>
                <c:pt idx="109">
                  <c:v>1971.854</c:v>
                </c:pt>
                <c:pt idx="110">
                  <c:v>2304.634</c:v>
                </c:pt>
                <c:pt idx="111">
                  <c:v>2651.1640000000002</c:v>
                </c:pt>
                <c:pt idx="112">
                  <c:v>2748.0610000000001</c:v>
                </c:pt>
                <c:pt idx="113">
                  <c:v>2931.3020000000001</c:v>
                </c:pt>
                <c:pt idx="114">
                  <c:v>2855.1849999999999</c:v>
                </c:pt>
                <c:pt idx="115">
                  <c:v>3076.61</c:v>
                </c:pt>
                <c:pt idx="116">
                  <c:v>3280.1709999999998</c:v>
                </c:pt>
                <c:pt idx="117">
                  <c:v>3236.1419999999998</c:v>
                </c:pt>
                <c:pt idx="118">
                  <c:v>3488.5189999999998</c:v>
                </c:pt>
                <c:pt idx="119">
                  <c:v>3853.3850000000002</c:v>
                </c:pt>
                <c:pt idx="120">
                  <c:v>4381.4399999999996</c:v>
                </c:pt>
                <c:pt idx="121">
                  <c:v>5127.375</c:v>
                </c:pt>
                <c:pt idx="122">
                  <c:v>5699.2110000000002</c:v>
                </c:pt>
                <c:pt idx="123">
                  <c:v>5015.9309999999996</c:v>
                </c:pt>
                <c:pt idx="124">
                  <c:v>4085.277</c:v>
                </c:pt>
                <c:pt idx="125">
                  <c:v>2738.5909999999999</c:v>
                </c:pt>
                <c:pt idx="126">
                  <c:v>1545.5540000000001</c:v>
                </c:pt>
                <c:pt idx="127">
                  <c:v>860.49900000000002</c:v>
                </c:pt>
                <c:pt idx="128">
                  <c:v>529.12099999999998</c:v>
                </c:pt>
                <c:pt idx="129">
                  <c:v>422.267</c:v>
                </c:pt>
                <c:pt idx="130">
                  <c:v>702.48400000000004</c:v>
                </c:pt>
                <c:pt idx="131">
                  <c:v>1371.0309999999999</c:v>
                </c:pt>
                <c:pt idx="132">
                  <c:v>1768.7619999999999</c:v>
                </c:pt>
                <c:pt idx="133">
                  <c:v>2134.3409999999999</c:v>
                </c:pt>
                <c:pt idx="134">
                  <c:v>2629.375</c:v>
                </c:pt>
                <c:pt idx="135">
                  <c:v>2571.0360000000001</c:v>
                </c:pt>
                <c:pt idx="136">
                  <c:v>3011.9250000000002</c:v>
                </c:pt>
                <c:pt idx="137">
                  <c:v>3118.9690000000001</c:v>
                </c:pt>
                <c:pt idx="138">
                  <c:v>2794.123</c:v>
                </c:pt>
                <c:pt idx="139">
                  <c:v>2913.9360000000001</c:v>
                </c:pt>
                <c:pt idx="140">
                  <c:v>3077.154</c:v>
                </c:pt>
                <c:pt idx="141">
                  <c:v>2885.415</c:v>
                </c:pt>
                <c:pt idx="142">
                  <c:v>3096.9110000000001</c:v>
                </c:pt>
                <c:pt idx="143">
                  <c:v>3459.0369999999998</c:v>
                </c:pt>
                <c:pt idx="144">
                  <c:v>3802.2179999999998</c:v>
                </c:pt>
                <c:pt idx="145">
                  <c:v>4487.259</c:v>
                </c:pt>
                <c:pt idx="146">
                  <c:v>4947.9390000000003</c:v>
                </c:pt>
                <c:pt idx="147">
                  <c:v>4656.7939999999999</c:v>
                </c:pt>
                <c:pt idx="148">
                  <c:v>4202.5590000000002</c:v>
                </c:pt>
                <c:pt idx="149">
                  <c:v>3092.9389999999999</c:v>
                </c:pt>
                <c:pt idx="150">
                  <c:v>2136.172</c:v>
                </c:pt>
                <c:pt idx="151">
                  <c:v>1296.7360000000001</c:v>
                </c:pt>
                <c:pt idx="152">
                  <c:v>717.58799999999997</c:v>
                </c:pt>
                <c:pt idx="153">
                  <c:v>427.57400000000001</c:v>
                </c:pt>
                <c:pt idx="154">
                  <c:v>354.55</c:v>
                </c:pt>
                <c:pt idx="155">
                  <c:v>607.31100000000004</c:v>
                </c:pt>
                <c:pt idx="156">
                  <c:v>1027.8150000000001</c:v>
                </c:pt>
                <c:pt idx="157">
                  <c:v>1732.135</c:v>
                </c:pt>
                <c:pt idx="158">
                  <c:v>2600.614</c:v>
                </c:pt>
                <c:pt idx="159">
                  <c:v>3179.393</c:v>
                </c:pt>
                <c:pt idx="160">
                  <c:v>3419.3159999999998</c:v>
                </c:pt>
                <c:pt idx="161">
                  <c:v>3437.0459999999998</c:v>
                </c:pt>
                <c:pt idx="162">
                  <c:v>3580.4870000000001</c:v>
                </c:pt>
                <c:pt idx="163">
                  <c:v>3758.1149999999998</c:v>
                </c:pt>
                <c:pt idx="164">
                  <c:v>3543.4319999999998</c:v>
                </c:pt>
                <c:pt idx="165">
                  <c:v>3430.6559999999999</c:v>
                </c:pt>
                <c:pt idx="166">
                  <c:v>3600.1709999999998</c:v>
                </c:pt>
                <c:pt idx="167">
                  <c:v>4074.759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295792"/>
        <c:axId val="-189308304"/>
        <c:extLst/>
      </c:lineChart>
      <c:catAx>
        <c:axId val="-1892957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308304"/>
        <c:crosses val="autoZero"/>
        <c:auto val="1"/>
        <c:lblAlgn val="ctr"/>
        <c:lblOffset val="100"/>
        <c:tickLblSkip val="24"/>
        <c:noMultiLvlLbl val="0"/>
      </c:catAx>
      <c:valAx>
        <c:axId val="-18930830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295792"/>
        <c:crosses val="autoZero"/>
        <c:crossBetween val="between"/>
        <c:majorUnit val="2000"/>
      </c:valAx>
      <c:valAx>
        <c:axId val="-189303952"/>
        <c:scaling>
          <c:orientation val="maxMin"/>
          <c:max val="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297424"/>
        <c:crosses val="max"/>
        <c:crossBetween val="between"/>
        <c:majorUnit val="100"/>
      </c:valAx>
      <c:catAx>
        <c:axId val="-1892974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-189303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tweet_southside</a:t>
            </a:r>
            <a:r>
              <a:rPr lang="en-US"/>
              <a:t>_senti vs checkin_how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_tweet_senti_cls_how!$D$2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cat>
            <c:numRef>
              <c:f>[1]_senti_city_how!$A$2:$A$169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_tweet_senti_cls_how!$I$3:$I$170</c:f>
              <c:numCache>
                <c:formatCode>General</c:formatCode>
                <c:ptCount val="168"/>
                <c:pt idx="0">
                  <c:v>22.018000000000001</c:v>
                </c:pt>
                <c:pt idx="1">
                  <c:v>29.183</c:v>
                </c:pt>
                <c:pt idx="2">
                  <c:v>31.052</c:v>
                </c:pt>
                <c:pt idx="3">
                  <c:v>40.692</c:v>
                </c:pt>
                <c:pt idx="4">
                  <c:v>40.197000000000003</c:v>
                </c:pt>
                <c:pt idx="5">
                  <c:v>19.792000000000002</c:v>
                </c:pt>
                <c:pt idx="6">
                  <c:v>12.188000000000001</c:v>
                </c:pt>
                <c:pt idx="7">
                  <c:v>3.1379999999999999</c:v>
                </c:pt>
                <c:pt idx="8">
                  <c:v>3.0049999999999999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8</c:v>
                </c:pt>
                <c:pt idx="13">
                  <c:v>1.018</c:v>
                </c:pt>
                <c:pt idx="14">
                  <c:v>7</c:v>
                </c:pt>
                <c:pt idx="15">
                  <c:v>22.870999999999999</c:v>
                </c:pt>
                <c:pt idx="16">
                  <c:v>15.105</c:v>
                </c:pt>
                <c:pt idx="17">
                  <c:v>21.26</c:v>
                </c:pt>
                <c:pt idx="18">
                  <c:v>9.2780000000000005</c:v>
                </c:pt>
                <c:pt idx="19">
                  <c:v>14.154</c:v>
                </c:pt>
                <c:pt idx="20">
                  <c:v>11.002000000000001</c:v>
                </c:pt>
                <c:pt idx="21">
                  <c:v>11.208</c:v>
                </c:pt>
                <c:pt idx="22">
                  <c:v>10.016</c:v>
                </c:pt>
                <c:pt idx="23">
                  <c:v>22.367999999999999</c:v>
                </c:pt>
                <c:pt idx="24">
                  <c:v>18.510999999999999</c:v>
                </c:pt>
                <c:pt idx="25">
                  <c:v>17.667000000000002</c:v>
                </c:pt>
                <c:pt idx="26">
                  <c:v>10.375999999999999</c:v>
                </c:pt>
                <c:pt idx="27">
                  <c:v>10.385</c:v>
                </c:pt>
                <c:pt idx="28">
                  <c:v>5.3940000000000001</c:v>
                </c:pt>
                <c:pt idx="29">
                  <c:v>13.385999999999999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1E-3</c:v>
                </c:pt>
                <c:pt idx="35">
                  <c:v>0.05</c:v>
                </c:pt>
                <c:pt idx="36">
                  <c:v>5.1360000000000001</c:v>
                </c:pt>
                <c:pt idx="37">
                  <c:v>5.1180000000000003</c:v>
                </c:pt>
                <c:pt idx="38">
                  <c:v>8.0139999999999993</c:v>
                </c:pt>
                <c:pt idx="39">
                  <c:v>3.4180000000000001</c:v>
                </c:pt>
                <c:pt idx="40">
                  <c:v>4.0999999999999996</c:v>
                </c:pt>
                <c:pt idx="41">
                  <c:v>7.0369999999999999</c:v>
                </c:pt>
                <c:pt idx="42">
                  <c:v>8.375</c:v>
                </c:pt>
                <c:pt idx="43">
                  <c:v>4.0380000000000003</c:v>
                </c:pt>
                <c:pt idx="44">
                  <c:v>9.782</c:v>
                </c:pt>
                <c:pt idx="45">
                  <c:v>12.385999999999999</c:v>
                </c:pt>
                <c:pt idx="46">
                  <c:v>11.276999999999999</c:v>
                </c:pt>
                <c:pt idx="47">
                  <c:v>23.763000000000002</c:v>
                </c:pt>
                <c:pt idx="48">
                  <c:v>18.738</c:v>
                </c:pt>
                <c:pt idx="49">
                  <c:v>11.506</c:v>
                </c:pt>
                <c:pt idx="50">
                  <c:v>5.1379999999999999</c:v>
                </c:pt>
                <c:pt idx="51">
                  <c:v>11.029</c:v>
                </c:pt>
                <c:pt idx="52">
                  <c:v>4.1360000000000001</c:v>
                </c:pt>
                <c:pt idx="53">
                  <c:v>5.5060000000000002</c:v>
                </c:pt>
                <c:pt idx="54">
                  <c:v>3.7360000000000002</c:v>
                </c:pt>
                <c:pt idx="55">
                  <c:v>2E-3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2.008</c:v>
                </c:pt>
                <c:pt idx="61">
                  <c:v>2.0070000000000001</c:v>
                </c:pt>
                <c:pt idx="62">
                  <c:v>7.3680000000000003</c:v>
                </c:pt>
                <c:pt idx="63">
                  <c:v>5.1559999999999997</c:v>
                </c:pt>
                <c:pt idx="64">
                  <c:v>9.7379999999999995</c:v>
                </c:pt>
                <c:pt idx="65">
                  <c:v>10.641</c:v>
                </c:pt>
                <c:pt idx="66">
                  <c:v>3.89</c:v>
                </c:pt>
                <c:pt idx="67">
                  <c:v>8.6639999999999997</c:v>
                </c:pt>
                <c:pt idx="68">
                  <c:v>8.64</c:v>
                </c:pt>
                <c:pt idx="69">
                  <c:v>11.61</c:v>
                </c:pt>
                <c:pt idx="70">
                  <c:v>14.553000000000001</c:v>
                </c:pt>
                <c:pt idx="71">
                  <c:v>11.507999999999999</c:v>
                </c:pt>
                <c:pt idx="72">
                  <c:v>7.3689999999999998</c:v>
                </c:pt>
                <c:pt idx="73">
                  <c:v>16.021000000000001</c:v>
                </c:pt>
                <c:pt idx="74">
                  <c:v>17.007000000000001</c:v>
                </c:pt>
                <c:pt idx="75">
                  <c:v>14.473000000000001</c:v>
                </c:pt>
                <c:pt idx="76">
                  <c:v>12.439</c:v>
                </c:pt>
                <c:pt idx="77">
                  <c:v>5.2720000000000002</c:v>
                </c:pt>
                <c:pt idx="78">
                  <c:v>0.36799999999999999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1.05</c:v>
                </c:pt>
                <c:pt idx="83">
                  <c:v>2</c:v>
                </c:pt>
                <c:pt idx="84">
                  <c:v>3.7879999999999998</c:v>
                </c:pt>
                <c:pt idx="85">
                  <c:v>4</c:v>
                </c:pt>
                <c:pt idx="86">
                  <c:v>4.742</c:v>
                </c:pt>
                <c:pt idx="87">
                  <c:v>2.0049999999999999</c:v>
                </c:pt>
                <c:pt idx="88">
                  <c:v>6.056</c:v>
                </c:pt>
                <c:pt idx="89">
                  <c:v>7.4240000000000004</c:v>
                </c:pt>
                <c:pt idx="90">
                  <c:v>6.5220000000000002</c:v>
                </c:pt>
                <c:pt idx="91">
                  <c:v>4.1349999999999998</c:v>
                </c:pt>
                <c:pt idx="92">
                  <c:v>8.0589999999999993</c:v>
                </c:pt>
                <c:pt idx="93">
                  <c:v>6.0019999999999998</c:v>
                </c:pt>
                <c:pt idx="94">
                  <c:v>6.5709999999999997</c:v>
                </c:pt>
                <c:pt idx="95">
                  <c:v>17.266999999999999</c:v>
                </c:pt>
                <c:pt idx="96">
                  <c:v>16.071999999999999</c:v>
                </c:pt>
                <c:pt idx="97">
                  <c:v>14.419</c:v>
                </c:pt>
                <c:pt idx="98">
                  <c:v>18.527000000000001</c:v>
                </c:pt>
                <c:pt idx="99">
                  <c:v>16.135999999999999</c:v>
                </c:pt>
                <c:pt idx="100">
                  <c:v>12.15</c:v>
                </c:pt>
                <c:pt idx="101">
                  <c:v>10.789</c:v>
                </c:pt>
                <c:pt idx="102">
                  <c:v>5.0049999999999999</c:v>
                </c:pt>
                <c:pt idx="103">
                  <c:v>2</c:v>
                </c:pt>
                <c:pt idx="104">
                  <c:v>8.0000000000000002E-3</c:v>
                </c:pt>
                <c:pt idx="105">
                  <c:v>0.05</c:v>
                </c:pt>
                <c:pt idx="106">
                  <c:v>1</c:v>
                </c:pt>
                <c:pt idx="107">
                  <c:v>2.1349999999999998</c:v>
                </c:pt>
                <c:pt idx="108">
                  <c:v>4.3860000000000001</c:v>
                </c:pt>
                <c:pt idx="109">
                  <c:v>3.3959999999999999</c:v>
                </c:pt>
                <c:pt idx="110">
                  <c:v>6.0030000000000001</c:v>
                </c:pt>
                <c:pt idx="111">
                  <c:v>3.1379999999999999</c:v>
                </c:pt>
                <c:pt idx="112">
                  <c:v>11.375999999999999</c:v>
                </c:pt>
                <c:pt idx="113">
                  <c:v>5.6230000000000002</c:v>
                </c:pt>
                <c:pt idx="114">
                  <c:v>11.763</c:v>
                </c:pt>
                <c:pt idx="115">
                  <c:v>8.3119999999999994</c:v>
                </c:pt>
                <c:pt idx="116">
                  <c:v>6.0519999999999996</c:v>
                </c:pt>
                <c:pt idx="117">
                  <c:v>14.605</c:v>
                </c:pt>
                <c:pt idx="118">
                  <c:v>13.781000000000001</c:v>
                </c:pt>
                <c:pt idx="119">
                  <c:v>22.573</c:v>
                </c:pt>
                <c:pt idx="120">
                  <c:v>22.559000000000001</c:v>
                </c:pt>
                <c:pt idx="121">
                  <c:v>17.670999999999999</c:v>
                </c:pt>
                <c:pt idx="122">
                  <c:v>24.427</c:v>
                </c:pt>
                <c:pt idx="123">
                  <c:v>17.547999999999998</c:v>
                </c:pt>
                <c:pt idx="124">
                  <c:v>16.103999999999999</c:v>
                </c:pt>
                <c:pt idx="125">
                  <c:v>17.289000000000001</c:v>
                </c:pt>
                <c:pt idx="126">
                  <c:v>6.1429999999999998</c:v>
                </c:pt>
                <c:pt idx="127">
                  <c:v>0</c:v>
                </c:pt>
                <c:pt idx="128">
                  <c:v>2</c:v>
                </c:pt>
                <c:pt idx="129">
                  <c:v>0.14899999999999999</c:v>
                </c:pt>
                <c:pt idx="130">
                  <c:v>1.3680000000000001</c:v>
                </c:pt>
                <c:pt idx="131">
                  <c:v>3.5169999999999999</c:v>
                </c:pt>
                <c:pt idx="132">
                  <c:v>3.0009999999999999</c:v>
                </c:pt>
                <c:pt idx="133">
                  <c:v>5.0720000000000001</c:v>
                </c:pt>
                <c:pt idx="134">
                  <c:v>7.5149999999999997</c:v>
                </c:pt>
                <c:pt idx="135">
                  <c:v>8.0030000000000001</c:v>
                </c:pt>
                <c:pt idx="136">
                  <c:v>9.4670000000000005</c:v>
                </c:pt>
                <c:pt idx="137">
                  <c:v>10.871</c:v>
                </c:pt>
                <c:pt idx="138">
                  <c:v>9.0139999999999993</c:v>
                </c:pt>
                <c:pt idx="139">
                  <c:v>9.4359999999999999</c:v>
                </c:pt>
                <c:pt idx="140">
                  <c:v>7.1420000000000003</c:v>
                </c:pt>
                <c:pt idx="141">
                  <c:v>17.503</c:v>
                </c:pt>
                <c:pt idx="142">
                  <c:v>27.504000000000001</c:v>
                </c:pt>
                <c:pt idx="143">
                  <c:v>17.683</c:v>
                </c:pt>
                <c:pt idx="144">
                  <c:v>21.786999999999999</c:v>
                </c:pt>
                <c:pt idx="145">
                  <c:v>22.395</c:v>
                </c:pt>
                <c:pt idx="146">
                  <c:v>24.841999999999999</c:v>
                </c:pt>
                <c:pt idx="147">
                  <c:v>25.268999999999998</c:v>
                </c:pt>
                <c:pt idx="148">
                  <c:v>27.553000000000001</c:v>
                </c:pt>
                <c:pt idx="149">
                  <c:v>22.47</c:v>
                </c:pt>
                <c:pt idx="150">
                  <c:v>9.0350000000000001</c:v>
                </c:pt>
                <c:pt idx="151">
                  <c:v>5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3.1040000000000001</c:v>
                </c:pt>
                <c:pt idx="156">
                  <c:v>2.7490000000000001</c:v>
                </c:pt>
                <c:pt idx="157">
                  <c:v>6.3810000000000002</c:v>
                </c:pt>
                <c:pt idx="158">
                  <c:v>9.0190000000000001</c:v>
                </c:pt>
                <c:pt idx="159">
                  <c:v>12.167</c:v>
                </c:pt>
                <c:pt idx="160">
                  <c:v>15.034000000000001</c:v>
                </c:pt>
                <c:pt idx="161">
                  <c:v>23.15</c:v>
                </c:pt>
                <c:pt idx="162">
                  <c:v>18</c:v>
                </c:pt>
                <c:pt idx="163">
                  <c:v>23.550999999999998</c:v>
                </c:pt>
                <c:pt idx="164">
                  <c:v>23.06</c:v>
                </c:pt>
                <c:pt idx="165">
                  <c:v>10.093999999999999</c:v>
                </c:pt>
                <c:pt idx="166">
                  <c:v>13.739000000000001</c:v>
                </c:pt>
                <c:pt idx="167">
                  <c:v>27.788</c:v>
                </c:pt>
              </c:numCache>
            </c:numRef>
          </c:val>
        </c:ser>
        <c:ser>
          <c:idx val="3"/>
          <c:order val="3"/>
          <c:tx>
            <c:strRef>
              <c:f>_tweet_senti_cls_how!$E$2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_tweet_senti_cls_how!$K$3:$K$170</c:f>
              <c:numCache>
                <c:formatCode>General</c:formatCode>
                <c:ptCount val="168"/>
                <c:pt idx="0">
                  <c:v>-15.007</c:v>
                </c:pt>
                <c:pt idx="1">
                  <c:v>-15.093999999999999</c:v>
                </c:pt>
                <c:pt idx="2">
                  <c:v>-28.018000000000001</c:v>
                </c:pt>
                <c:pt idx="3">
                  <c:v>-28.335000000000001</c:v>
                </c:pt>
                <c:pt idx="4">
                  <c:v>-22.326000000000001</c:v>
                </c:pt>
                <c:pt idx="5">
                  <c:v>-27.475000000000001</c:v>
                </c:pt>
                <c:pt idx="6">
                  <c:v>-13.388999999999999</c:v>
                </c:pt>
                <c:pt idx="7">
                  <c:v>-6.0540000000000003</c:v>
                </c:pt>
                <c:pt idx="8">
                  <c:v>-4.0030000000000001</c:v>
                </c:pt>
                <c:pt idx="9">
                  <c:v>0</c:v>
                </c:pt>
                <c:pt idx="10">
                  <c:v>-0.13500000000000001</c:v>
                </c:pt>
                <c:pt idx="11">
                  <c:v>-1</c:v>
                </c:pt>
                <c:pt idx="12">
                  <c:v>-0.38600000000000001</c:v>
                </c:pt>
                <c:pt idx="13">
                  <c:v>0</c:v>
                </c:pt>
                <c:pt idx="14">
                  <c:v>-5.1349999999999998</c:v>
                </c:pt>
                <c:pt idx="15">
                  <c:v>-7.8040000000000003</c:v>
                </c:pt>
                <c:pt idx="16">
                  <c:v>-4.0010000000000003</c:v>
                </c:pt>
                <c:pt idx="17">
                  <c:v>-11.343</c:v>
                </c:pt>
                <c:pt idx="18">
                  <c:v>-6.4180000000000001</c:v>
                </c:pt>
                <c:pt idx="19">
                  <c:v>-7.0570000000000004</c:v>
                </c:pt>
                <c:pt idx="20">
                  <c:v>-3.387</c:v>
                </c:pt>
                <c:pt idx="21">
                  <c:v>-5.407</c:v>
                </c:pt>
                <c:pt idx="22">
                  <c:v>-6.1449999999999996</c:v>
                </c:pt>
                <c:pt idx="23">
                  <c:v>-6.0549999999999997</c:v>
                </c:pt>
                <c:pt idx="24">
                  <c:v>-15.061</c:v>
                </c:pt>
                <c:pt idx="25">
                  <c:v>-9.0259999999999998</c:v>
                </c:pt>
                <c:pt idx="26">
                  <c:v>-11.103999999999999</c:v>
                </c:pt>
                <c:pt idx="27">
                  <c:v>-7.0590000000000002</c:v>
                </c:pt>
                <c:pt idx="28">
                  <c:v>-7.7389999999999999</c:v>
                </c:pt>
                <c:pt idx="29">
                  <c:v>-6.21</c:v>
                </c:pt>
                <c:pt idx="30">
                  <c:v>-3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-0.05</c:v>
                </c:pt>
                <c:pt idx="35">
                  <c:v>-1</c:v>
                </c:pt>
                <c:pt idx="36">
                  <c:v>-1</c:v>
                </c:pt>
                <c:pt idx="37">
                  <c:v>-1.3680000000000001</c:v>
                </c:pt>
                <c:pt idx="38">
                  <c:v>-6</c:v>
                </c:pt>
                <c:pt idx="39">
                  <c:v>-5.3689999999999998</c:v>
                </c:pt>
                <c:pt idx="40">
                  <c:v>-2.5030000000000001</c:v>
                </c:pt>
                <c:pt idx="41">
                  <c:v>-2.1360000000000001</c:v>
                </c:pt>
                <c:pt idx="42">
                  <c:v>-4.1040000000000001</c:v>
                </c:pt>
                <c:pt idx="43">
                  <c:v>-4.0190000000000001</c:v>
                </c:pt>
                <c:pt idx="44">
                  <c:v>-6</c:v>
                </c:pt>
                <c:pt idx="45">
                  <c:v>-4.0090000000000003</c:v>
                </c:pt>
                <c:pt idx="46">
                  <c:v>-4.1360000000000001</c:v>
                </c:pt>
                <c:pt idx="47">
                  <c:v>-6.0179999999999998</c:v>
                </c:pt>
                <c:pt idx="48">
                  <c:v>-5.1379999999999999</c:v>
                </c:pt>
                <c:pt idx="49">
                  <c:v>-9.3719999999999999</c:v>
                </c:pt>
                <c:pt idx="50">
                  <c:v>-10.013999999999999</c:v>
                </c:pt>
                <c:pt idx="51">
                  <c:v>-3.1019999999999999</c:v>
                </c:pt>
                <c:pt idx="52">
                  <c:v>-3.0150000000000001</c:v>
                </c:pt>
                <c:pt idx="53">
                  <c:v>-2.8849999999999998</c:v>
                </c:pt>
                <c:pt idx="54">
                  <c:v>-5</c:v>
                </c:pt>
                <c:pt idx="55">
                  <c:v>-1.7999999999999999E-2</c:v>
                </c:pt>
                <c:pt idx="56">
                  <c:v>-1.018</c:v>
                </c:pt>
                <c:pt idx="57">
                  <c:v>0</c:v>
                </c:pt>
                <c:pt idx="58">
                  <c:v>0</c:v>
                </c:pt>
                <c:pt idx="59">
                  <c:v>-2.1179999999999999</c:v>
                </c:pt>
                <c:pt idx="60">
                  <c:v>-1.135</c:v>
                </c:pt>
                <c:pt idx="61">
                  <c:v>-1.736</c:v>
                </c:pt>
                <c:pt idx="62">
                  <c:v>-2.9079999999999999</c:v>
                </c:pt>
                <c:pt idx="63">
                  <c:v>-3.0550000000000002</c:v>
                </c:pt>
                <c:pt idx="64">
                  <c:v>-2.1539999999999999</c:v>
                </c:pt>
                <c:pt idx="65">
                  <c:v>-3.05</c:v>
                </c:pt>
                <c:pt idx="66">
                  <c:v>-5</c:v>
                </c:pt>
                <c:pt idx="67">
                  <c:v>-2.0710000000000002</c:v>
                </c:pt>
                <c:pt idx="68">
                  <c:v>-6.0010000000000003</c:v>
                </c:pt>
                <c:pt idx="69">
                  <c:v>-8.3680000000000003</c:v>
                </c:pt>
                <c:pt idx="70">
                  <c:v>-8.34</c:v>
                </c:pt>
                <c:pt idx="71">
                  <c:v>-10.161</c:v>
                </c:pt>
                <c:pt idx="72">
                  <c:v>-7.3680000000000003</c:v>
                </c:pt>
                <c:pt idx="73">
                  <c:v>-9.1120000000000001</c:v>
                </c:pt>
                <c:pt idx="74">
                  <c:v>-17.812999999999999</c:v>
                </c:pt>
                <c:pt idx="75">
                  <c:v>-14.125</c:v>
                </c:pt>
                <c:pt idx="76">
                  <c:v>-4.577</c:v>
                </c:pt>
                <c:pt idx="77">
                  <c:v>-6.0190000000000001</c:v>
                </c:pt>
                <c:pt idx="78">
                  <c:v>-1</c:v>
                </c:pt>
                <c:pt idx="79">
                  <c:v>0</c:v>
                </c:pt>
                <c:pt idx="80">
                  <c:v>-1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-2.0049999999999999</c:v>
                </c:pt>
                <c:pt idx="85">
                  <c:v>-2</c:v>
                </c:pt>
                <c:pt idx="86">
                  <c:v>-5.3680000000000003</c:v>
                </c:pt>
                <c:pt idx="87">
                  <c:v>-4.5529999999999999</c:v>
                </c:pt>
                <c:pt idx="88">
                  <c:v>-3</c:v>
                </c:pt>
                <c:pt idx="89">
                  <c:v>-6</c:v>
                </c:pt>
                <c:pt idx="90">
                  <c:v>-6.3680000000000003</c:v>
                </c:pt>
                <c:pt idx="91">
                  <c:v>-4.0369999999999999</c:v>
                </c:pt>
                <c:pt idx="92">
                  <c:v>-2</c:v>
                </c:pt>
                <c:pt idx="93">
                  <c:v>-5.24</c:v>
                </c:pt>
                <c:pt idx="94">
                  <c:v>-4.2030000000000003</c:v>
                </c:pt>
                <c:pt idx="95">
                  <c:v>-3.37</c:v>
                </c:pt>
                <c:pt idx="96">
                  <c:v>-10.37</c:v>
                </c:pt>
                <c:pt idx="97">
                  <c:v>-7.1879999999999997</c:v>
                </c:pt>
                <c:pt idx="98">
                  <c:v>-13.054</c:v>
                </c:pt>
                <c:pt idx="99">
                  <c:v>-10.750999999999999</c:v>
                </c:pt>
                <c:pt idx="100">
                  <c:v>-8.4369999999999994</c:v>
                </c:pt>
                <c:pt idx="101">
                  <c:v>-3</c:v>
                </c:pt>
                <c:pt idx="102">
                  <c:v>-3.37</c:v>
                </c:pt>
                <c:pt idx="103">
                  <c:v>-1.375</c:v>
                </c:pt>
                <c:pt idx="104">
                  <c:v>-2.0179999999999998</c:v>
                </c:pt>
                <c:pt idx="105">
                  <c:v>0</c:v>
                </c:pt>
                <c:pt idx="106">
                  <c:v>0</c:v>
                </c:pt>
                <c:pt idx="107">
                  <c:v>-2.0499999999999998</c:v>
                </c:pt>
                <c:pt idx="108">
                  <c:v>-1</c:v>
                </c:pt>
                <c:pt idx="109">
                  <c:v>-1</c:v>
                </c:pt>
                <c:pt idx="110">
                  <c:v>-6.0010000000000003</c:v>
                </c:pt>
                <c:pt idx="111">
                  <c:v>-1</c:v>
                </c:pt>
                <c:pt idx="112">
                  <c:v>-3.069</c:v>
                </c:pt>
                <c:pt idx="113">
                  <c:v>-7.3869999999999996</c:v>
                </c:pt>
                <c:pt idx="114">
                  <c:v>-2.339</c:v>
                </c:pt>
                <c:pt idx="115">
                  <c:v>-4.0199999999999996</c:v>
                </c:pt>
                <c:pt idx="116">
                  <c:v>-5.4930000000000003</c:v>
                </c:pt>
                <c:pt idx="117">
                  <c:v>-9.39</c:v>
                </c:pt>
                <c:pt idx="118">
                  <c:v>-7.1630000000000003</c:v>
                </c:pt>
                <c:pt idx="119">
                  <c:v>-12</c:v>
                </c:pt>
                <c:pt idx="120">
                  <c:v>-11.053000000000001</c:v>
                </c:pt>
                <c:pt idx="121">
                  <c:v>-3.8740000000000001</c:v>
                </c:pt>
                <c:pt idx="122">
                  <c:v>-12.768000000000001</c:v>
                </c:pt>
                <c:pt idx="123">
                  <c:v>-15.529</c:v>
                </c:pt>
                <c:pt idx="124">
                  <c:v>-12.003</c:v>
                </c:pt>
                <c:pt idx="125">
                  <c:v>-7</c:v>
                </c:pt>
                <c:pt idx="126">
                  <c:v>-3.4180000000000001</c:v>
                </c:pt>
                <c:pt idx="127">
                  <c:v>-2</c:v>
                </c:pt>
                <c:pt idx="128">
                  <c:v>-1.018</c:v>
                </c:pt>
                <c:pt idx="129">
                  <c:v>0</c:v>
                </c:pt>
                <c:pt idx="130">
                  <c:v>0</c:v>
                </c:pt>
                <c:pt idx="131">
                  <c:v>-1</c:v>
                </c:pt>
                <c:pt idx="132">
                  <c:v>-4.1070000000000002</c:v>
                </c:pt>
                <c:pt idx="133">
                  <c:v>-2.871</c:v>
                </c:pt>
                <c:pt idx="134">
                  <c:v>-4.1379999999999999</c:v>
                </c:pt>
                <c:pt idx="135">
                  <c:v>-6.7539999999999996</c:v>
                </c:pt>
                <c:pt idx="136">
                  <c:v>-1</c:v>
                </c:pt>
                <c:pt idx="137">
                  <c:v>-4.1349999999999998</c:v>
                </c:pt>
                <c:pt idx="138">
                  <c:v>-3.4260000000000002</c:v>
                </c:pt>
                <c:pt idx="139">
                  <c:v>-3.1429999999999998</c:v>
                </c:pt>
                <c:pt idx="140">
                  <c:v>-4.3860000000000001</c:v>
                </c:pt>
                <c:pt idx="141">
                  <c:v>-7.0190000000000001</c:v>
                </c:pt>
                <c:pt idx="142">
                  <c:v>-8</c:v>
                </c:pt>
                <c:pt idx="143">
                  <c:v>-11</c:v>
                </c:pt>
                <c:pt idx="144">
                  <c:v>-14.138</c:v>
                </c:pt>
                <c:pt idx="145">
                  <c:v>-10.050000000000001</c:v>
                </c:pt>
                <c:pt idx="146">
                  <c:v>-19.303000000000001</c:v>
                </c:pt>
                <c:pt idx="147">
                  <c:v>-18.780999999999999</c:v>
                </c:pt>
                <c:pt idx="148">
                  <c:v>-28.001000000000001</c:v>
                </c:pt>
                <c:pt idx="149">
                  <c:v>-19.736000000000001</c:v>
                </c:pt>
                <c:pt idx="150">
                  <c:v>-12.108000000000001</c:v>
                </c:pt>
                <c:pt idx="151">
                  <c:v>-3.0190000000000001</c:v>
                </c:pt>
                <c:pt idx="152">
                  <c:v>-0.36799999999999999</c:v>
                </c:pt>
                <c:pt idx="153">
                  <c:v>0</c:v>
                </c:pt>
                <c:pt idx="154">
                  <c:v>0</c:v>
                </c:pt>
                <c:pt idx="155">
                  <c:v>-2</c:v>
                </c:pt>
                <c:pt idx="156">
                  <c:v>-2</c:v>
                </c:pt>
                <c:pt idx="157">
                  <c:v>-4.0179999999999998</c:v>
                </c:pt>
                <c:pt idx="158">
                  <c:v>-6.4050000000000002</c:v>
                </c:pt>
                <c:pt idx="159">
                  <c:v>-7.1970000000000001</c:v>
                </c:pt>
                <c:pt idx="160">
                  <c:v>-6.5529999999999999</c:v>
                </c:pt>
                <c:pt idx="161">
                  <c:v>-8.2889999999999997</c:v>
                </c:pt>
                <c:pt idx="162">
                  <c:v>-8.0129999999999999</c:v>
                </c:pt>
                <c:pt idx="163">
                  <c:v>-11.571</c:v>
                </c:pt>
                <c:pt idx="164">
                  <c:v>-5.468</c:v>
                </c:pt>
                <c:pt idx="165">
                  <c:v>-7.375</c:v>
                </c:pt>
                <c:pt idx="166">
                  <c:v>-6.0510000000000002</c:v>
                </c:pt>
                <c:pt idx="167">
                  <c:v>-11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9294704"/>
        <c:axId val="-189295248"/>
      </c:barChart>
      <c:barChart>
        <c:barDir val="col"/>
        <c:grouping val="clustered"/>
        <c:varyColors val="0"/>
        <c:ser>
          <c:idx val="2"/>
          <c:order val="2"/>
          <c:tx>
            <c:strRef>
              <c:f>_venue_checkin_how!$Q$1</c:f>
              <c:strCache>
                <c:ptCount val="1"/>
                <c:pt idx="0">
                  <c:v>checkin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[1]_senti_city_how!$A$2:$A$169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tweet_all_dist_venue_tweet_cls_!$C$4:$C$171</c:f>
              <c:numCache>
                <c:formatCode>General</c:formatCode>
                <c:ptCount val="168"/>
                <c:pt idx="0">
                  <c:v>7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7</c:v>
                </c:pt>
                <c:pt idx="17">
                  <c:v>3</c:v>
                </c:pt>
                <c:pt idx="18">
                  <c:v>13</c:v>
                </c:pt>
                <c:pt idx="19">
                  <c:v>6</c:v>
                </c:pt>
                <c:pt idx="20">
                  <c:v>7</c:v>
                </c:pt>
                <c:pt idx="21">
                  <c:v>10</c:v>
                </c:pt>
                <c:pt idx="22">
                  <c:v>8</c:v>
                </c:pt>
                <c:pt idx="23">
                  <c:v>2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6">
                  <c:v>0</c:v>
                </c:pt>
                <c:pt idx="37">
                  <c:v>6</c:v>
                </c:pt>
                <c:pt idx="38">
                  <c:v>1</c:v>
                </c:pt>
                <c:pt idx="39">
                  <c:v>6</c:v>
                </c:pt>
                <c:pt idx="40">
                  <c:v>4</c:v>
                </c:pt>
                <c:pt idx="41">
                  <c:v>12</c:v>
                </c:pt>
                <c:pt idx="42">
                  <c:v>5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10</c:v>
                </c:pt>
                <c:pt idx="47">
                  <c:v>6</c:v>
                </c:pt>
                <c:pt idx="48">
                  <c:v>3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14</c:v>
                </c:pt>
                <c:pt idx="66">
                  <c:v>9</c:v>
                </c:pt>
                <c:pt idx="67">
                  <c:v>7</c:v>
                </c:pt>
                <c:pt idx="68">
                  <c:v>8</c:v>
                </c:pt>
                <c:pt idx="69">
                  <c:v>3</c:v>
                </c:pt>
                <c:pt idx="70">
                  <c:v>7</c:v>
                </c:pt>
                <c:pt idx="71">
                  <c:v>7</c:v>
                </c:pt>
                <c:pt idx="72">
                  <c:v>3</c:v>
                </c:pt>
                <c:pt idx="73">
                  <c:v>5</c:v>
                </c:pt>
                <c:pt idx="74">
                  <c:v>2</c:v>
                </c:pt>
                <c:pt idx="75">
                  <c:v>4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6</c:v>
                </c:pt>
                <c:pt idx="88">
                  <c:v>12</c:v>
                </c:pt>
                <c:pt idx="89">
                  <c:v>8</c:v>
                </c:pt>
                <c:pt idx="90">
                  <c:v>6</c:v>
                </c:pt>
                <c:pt idx="91">
                  <c:v>6</c:v>
                </c:pt>
                <c:pt idx="92">
                  <c:v>1</c:v>
                </c:pt>
                <c:pt idx="93">
                  <c:v>7</c:v>
                </c:pt>
                <c:pt idx="94">
                  <c:v>7</c:v>
                </c:pt>
                <c:pt idx="95">
                  <c:v>8</c:v>
                </c:pt>
                <c:pt idx="96">
                  <c:v>5</c:v>
                </c:pt>
                <c:pt idx="97">
                  <c:v>6</c:v>
                </c:pt>
                <c:pt idx="98">
                  <c:v>3</c:v>
                </c:pt>
                <c:pt idx="99">
                  <c:v>8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4</c:v>
                </c:pt>
                <c:pt idx="107">
                  <c:v>6</c:v>
                </c:pt>
                <c:pt idx="108">
                  <c:v>3</c:v>
                </c:pt>
                <c:pt idx="109">
                  <c:v>5</c:v>
                </c:pt>
                <c:pt idx="110">
                  <c:v>8</c:v>
                </c:pt>
                <c:pt idx="111">
                  <c:v>4</c:v>
                </c:pt>
                <c:pt idx="112">
                  <c:v>7</c:v>
                </c:pt>
                <c:pt idx="113">
                  <c:v>6</c:v>
                </c:pt>
                <c:pt idx="114">
                  <c:v>9</c:v>
                </c:pt>
                <c:pt idx="115">
                  <c:v>8</c:v>
                </c:pt>
                <c:pt idx="116">
                  <c:v>3</c:v>
                </c:pt>
                <c:pt idx="117">
                  <c:v>6</c:v>
                </c:pt>
                <c:pt idx="118">
                  <c:v>6</c:v>
                </c:pt>
                <c:pt idx="119">
                  <c:v>9</c:v>
                </c:pt>
                <c:pt idx="120">
                  <c:v>6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3</c:v>
                </c:pt>
                <c:pt idx="131">
                  <c:v>4</c:v>
                </c:pt>
                <c:pt idx="132">
                  <c:v>7</c:v>
                </c:pt>
                <c:pt idx="133">
                  <c:v>4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7</c:v>
                </c:pt>
                <c:pt idx="138">
                  <c:v>13</c:v>
                </c:pt>
                <c:pt idx="139">
                  <c:v>6</c:v>
                </c:pt>
                <c:pt idx="140">
                  <c:v>9</c:v>
                </c:pt>
                <c:pt idx="141">
                  <c:v>14</c:v>
                </c:pt>
                <c:pt idx="142">
                  <c:v>17</c:v>
                </c:pt>
                <c:pt idx="143">
                  <c:v>13</c:v>
                </c:pt>
                <c:pt idx="144">
                  <c:v>12</c:v>
                </c:pt>
                <c:pt idx="145">
                  <c:v>12</c:v>
                </c:pt>
                <c:pt idx="146">
                  <c:v>5</c:v>
                </c:pt>
                <c:pt idx="147">
                  <c:v>3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15</c:v>
                </c:pt>
                <c:pt idx="161">
                  <c:v>16</c:v>
                </c:pt>
                <c:pt idx="162">
                  <c:v>12</c:v>
                </c:pt>
                <c:pt idx="163">
                  <c:v>13</c:v>
                </c:pt>
                <c:pt idx="164">
                  <c:v>15</c:v>
                </c:pt>
                <c:pt idx="165">
                  <c:v>8</c:v>
                </c:pt>
                <c:pt idx="166">
                  <c:v>11</c:v>
                </c:pt>
                <c:pt idx="167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axId val="-189294160"/>
        <c:axId val="-189297968"/>
      </c:barChart>
      <c:lineChart>
        <c:grouping val="standard"/>
        <c:varyColors val="0"/>
        <c:ser>
          <c:idx val="0"/>
          <c:order val="1"/>
          <c:tx>
            <c:strRef>
              <c:f>_tweet_senti_cls_how!$C$2</c:f>
              <c:strCache>
                <c:ptCount val="1"/>
                <c:pt idx="0">
                  <c:v>sum_senti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_tweet_senti_cls_how!$H$3:$H$170</c:f>
              <c:numCache>
                <c:formatCode>General</c:formatCode>
                <c:ptCount val="168"/>
                <c:pt idx="0">
                  <c:v>1.7410000000000001</c:v>
                </c:pt>
                <c:pt idx="1">
                  <c:v>21.919</c:v>
                </c:pt>
                <c:pt idx="2">
                  <c:v>-8.3059999999999992</c:v>
                </c:pt>
                <c:pt idx="3">
                  <c:v>18.385000000000002</c:v>
                </c:pt>
                <c:pt idx="4">
                  <c:v>13.755000000000001</c:v>
                </c:pt>
                <c:pt idx="5">
                  <c:v>-23.077000000000002</c:v>
                </c:pt>
                <c:pt idx="6">
                  <c:v>-1.0389999999999999</c:v>
                </c:pt>
                <c:pt idx="7">
                  <c:v>-8.5549999999999997</c:v>
                </c:pt>
                <c:pt idx="8">
                  <c:v>-3.3719999999999999</c:v>
                </c:pt>
                <c:pt idx="9">
                  <c:v>3.6240000000000001</c:v>
                </c:pt>
                <c:pt idx="10">
                  <c:v>4.6269999999999998</c:v>
                </c:pt>
                <c:pt idx="11">
                  <c:v>-1.552</c:v>
                </c:pt>
                <c:pt idx="12">
                  <c:v>11.420999999999999</c:v>
                </c:pt>
                <c:pt idx="13">
                  <c:v>5.931</c:v>
                </c:pt>
                <c:pt idx="14">
                  <c:v>3.2370000000000001</c:v>
                </c:pt>
                <c:pt idx="15">
                  <c:v>14.68</c:v>
                </c:pt>
                <c:pt idx="16">
                  <c:v>11.670999999999999</c:v>
                </c:pt>
                <c:pt idx="17">
                  <c:v>11.817</c:v>
                </c:pt>
                <c:pt idx="18">
                  <c:v>-0.998</c:v>
                </c:pt>
                <c:pt idx="19">
                  <c:v>9.8689999999999998</c:v>
                </c:pt>
                <c:pt idx="20">
                  <c:v>2.984</c:v>
                </c:pt>
                <c:pt idx="21">
                  <c:v>7.9740000000000002</c:v>
                </c:pt>
                <c:pt idx="22">
                  <c:v>2.4159999999999999</c:v>
                </c:pt>
                <c:pt idx="23">
                  <c:v>27.117999999999999</c:v>
                </c:pt>
                <c:pt idx="24">
                  <c:v>0.72199999999999998</c:v>
                </c:pt>
                <c:pt idx="25">
                  <c:v>13.353</c:v>
                </c:pt>
                <c:pt idx="26">
                  <c:v>-7.05</c:v>
                </c:pt>
                <c:pt idx="27">
                  <c:v>3.718</c:v>
                </c:pt>
                <c:pt idx="28">
                  <c:v>-7.6989999999999998</c:v>
                </c:pt>
                <c:pt idx="29">
                  <c:v>4.8330000000000002</c:v>
                </c:pt>
                <c:pt idx="30">
                  <c:v>-0.96299999999999997</c:v>
                </c:pt>
                <c:pt idx="31">
                  <c:v>-1.637</c:v>
                </c:pt>
                <c:pt idx="32">
                  <c:v>-1.2629999999999999</c:v>
                </c:pt>
                <c:pt idx="33">
                  <c:v>3.2989999999999999</c:v>
                </c:pt>
                <c:pt idx="34">
                  <c:v>-5.8999999999999997E-2</c:v>
                </c:pt>
                <c:pt idx="35">
                  <c:v>-4.7960000000000003</c:v>
                </c:pt>
                <c:pt idx="36">
                  <c:v>3.0830000000000002</c:v>
                </c:pt>
                <c:pt idx="37">
                  <c:v>5.1529999999999996</c:v>
                </c:pt>
                <c:pt idx="38">
                  <c:v>3.91</c:v>
                </c:pt>
                <c:pt idx="39">
                  <c:v>-0.106</c:v>
                </c:pt>
                <c:pt idx="40">
                  <c:v>3.1360000000000001</c:v>
                </c:pt>
                <c:pt idx="41">
                  <c:v>8.85</c:v>
                </c:pt>
                <c:pt idx="42">
                  <c:v>12.938000000000001</c:v>
                </c:pt>
                <c:pt idx="43">
                  <c:v>-4.0609999999999999</c:v>
                </c:pt>
                <c:pt idx="44">
                  <c:v>2.6880000000000002</c:v>
                </c:pt>
                <c:pt idx="45">
                  <c:v>8.8420000000000005</c:v>
                </c:pt>
                <c:pt idx="46">
                  <c:v>13.904999999999999</c:v>
                </c:pt>
                <c:pt idx="47">
                  <c:v>29.635999999999999</c:v>
                </c:pt>
                <c:pt idx="48">
                  <c:v>15.571999999999999</c:v>
                </c:pt>
                <c:pt idx="49">
                  <c:v>4.3019999999999996</c:v>
                </c:pt>
                <c:pt idx="50">
                  <c:v>-8.2189999999999994</c:v>
                </c:pt>
                <c:pt idx="51">
                  <c:v>15.766999999999999</c:v>
                </c:pt>
                <c:pt idx="52">
                  <c:v>8.1300000000000008</c:v>
                </c:pt>
                <c:pt idx="53">
                  <c:v>-0.10199999999999999</c:v>
                </c:pt>
                <c:pt idx="54">
                  <c:v>-4.5629999999999997</c:v>
                </c:pt>
                <c:pt idx="55">
                  <c:v>3.6999999999999998E-2</c:v>
                </c:pt>
                <c:pt idx="56">
                  <c:v>-0.83599999999999997</c:v>
                </c:pt>
                <c:pt idx="57">
                  <c:v>-0.78800000000000003</c:v>
                </c:pt>
                <c:pt idx="58">
                  <c:v>0.36299999999999999</c:v>
                </c:pt>
                <c:pt idx="59">
                  <c:v>-5.484</c:v>
                </c:pt>
                <c:pt idx="60">
                  <c:v>0.96099999999999997</c:v>
                </c:pt>
                <c:pt idx="61">
                  <c:v>-4.2699999999999996</c:v>
                </c:pt>
                <c:pt idx="62">
                  <c:v>5.25</c:v>
                </c:pt>
                <c:pt idx="63">
                  <c:v>2.9870000000000001</c:v>
                </c:pt>
                <c:pt idx="64">
                  <c:v>13.84</c:v>
                </c:pt>
                <c:pt idx="65">
                  <c:v>15.159000000000001</c:v>
                </c:pt>
                <c:pt idx="66">
                  <c:v>-4.8259999999999996</c:v>
                </c:pt>
                <c:pt idx="67">
                  <c:v>12.365</c:v>
                </c:pt>
                <c:pt idx="68">
                  <c:v>2.444</c:v>
                </c:pt>
                <c:pt idx="69">
                  <c:v>4.3319999999999999</c:v>
                </c:pt>
                <c:pt idx="70">
                  <c:v>10.471</c:v>
                </c:pt>
                <c:pt idx="71">
                  <c:v>-0.192</c:v>
                </c:pt>
                <c:pt idx="72">
                  <c:v>0.63600000000000001</c:v>
                </c:pt>
                <c:pt idx="73">
                  <c:v>6.1639999999999997</c:v>
                </c:pt>
                <c:pt idx="74">
                  <c:v>-5.726</c:v>
                </c:pt>
                <c:pt idx="75">
                  <c:v>1.375</c:v>
                </c:pt>
                <c:pt idx="76">
                  <c:v>16.998999999999999</c:v>
                </c:pt>
                <c:pt idx="77">
                  <c:v>1.766</c:v>
                </c:pt>
                <c:pt idx="78">
                  <c:v>-3.0009999999999999</c:v>
                </c:pt>
                <c:pt idx="79">
                  <c:v>0.30199999999999999</c:v>
                </c:pt>
                <c:pt idx="80">
                  <c:v>0.63</c:v>
                </c:pt>
                <c:pt idx="81">
                  <c:v>-0.22800000000000001</c:v>
                </c:pt>
                <c:pt idx="82">
                  <c:v>2.3980000000000001</c:v>
                </c:pt>
                <c:pt idx="83">
                  <c:v>4.8360000000000003</c:v>
                </c:pt>
                <c:pt idx="84">
                  <c:v>2.9009999999999998</c:v>
                </c:pt>
                <c:pt idx="85">
                  <c:v>7.0030000000000001</c:v>
                </c:pt>
                <c:pt idx="86">
                  <c:v>-3.3610000000000002</c:v>
                </c:pt>
                <c:pt idx="87">
                  <c:v>-5.5570000000000004</c:v>
                </c:pt>
                <c:pt idx="88">
                  <c:v>2.0950000000000002</c:v>
                </c:pt>
                <c:pt idx="89">
                  <c:v>3.5449999999999999</c:v>
                </c:pt>
                <c:pt idx="90">
                  <c:v>1.6839999999999999</c:v>
                </c:pt>
                <c:pt idx="91">
                  <c:v>2.2490000000000001</c:v>
                </c:pt>
                <c:pt idx="92">
                  <c:v>12.13</c:v>
                </c:pt>
                <c:pt idx="93">
                  <c:v>0.79500000000000004</c:v>
                </c:pt>
                <c:pt idx="94">
                  <c:v>6.8869999999999996</c:v>
                </c:pt>
                <c:pt idx="95">
                  <c:v>24.86</c:v>
                </c:pt>
                <c:pt idx="96">
                  <c:v>-0.44600000000000001</c:v>
                </c:pt>
                <c:pt idx="97">
                  <c:v>14.917</c:v>
                </c:pt>
                <c:pt idx="98">
                  <c:v>3.8010000000000002</c:v>
                </c:pt>
                <c:pt idx="99">
                  <c:v>5.569</c:v>
                </c:pt>
                <c:pt idx="100">
                  <c:v>1.0660000000000001</c:v>
                </c:pt>
                <c:pt idx="101">
                  <c:v>12.981999999999999</c:v>
                </c:pt>
                <c:pt idx="102">
                  <c:v>2.9460000000000002</c:v>
                </c:pt>
                <c:pt idx="103">
                  <c:v>0.16400000000000001</c:v>
                </c:pt>
                <c:pt idx="104">
                  <c:v>-3.4489999999999998</c:v>
                </c:pt>
                <c:pt idx="105">
                  <c:v>-0.74399999999999999</c:v>
                </c:pt>
                <c:pt idx="106">
                  <c:v>2.2730000000000001</c:v>
                </c:pt>
                <c:pt idx="107">
                  <c:v>2.048</c:v>
                </c:pt>
                <c:pt idx="108">
                  <c:v>3.5750000000000002</c:v>
                </c:pt>
                <c:pt idx="109">
                  <c:v>2.298</c:v>
                </c:pt>
                <c:pt idx="110">
                  <c:v>1.27</c:v>
                </c:pt>
                <c:pt idx="111">
                  <c:v>4.6920000000000002</c:v>
                </c:pt>
                <c:pt idx="112">
                  <c:v>19.888000000000002</c:v>
                </c:pt>
                <c:pt idx="113">
                  <c:v>-12.361000000000001</c:v>
                </c:pt>
                <c:pt idx="114">
                  <c:v>16.413</c:v>
                </c:pt>
                <c:pt idx="115">
                  <c:v>12.313000000000001</c:v>
                </c:pt>
                <c:pt idx="116">
                  <c:v>-2.9649999999999999</c:v>
                </c:pt>
                <c:pt idx="117">
                  <c:v>14.624000000000001</c:v>
                </c:pt>
                <c:pt idx="118">
                  <c:v>21.565000000000001</c:v>
                </c:pt>
                <c:pt idx="119">
                  <c:v>17.411000000000001</c:v>
                </c:pt>
                <c:pt idx="120">
                  <c:v>12.815</c:v>
                </c:pt>
                <c:pt idx="121">
                  <c:v>17.282</c:v>
                </c:pt>
                <c:pt idx="122">
                  <c:v>7.7690000000000001</c:v>
                </c:pt>
                <c:pt idx="123">
                  <c:v>-1.61</c:v>
                </c:pt>
                <c:pt idx="124">
                  <c:v>6.1269999999999998</c:v>
                </c:pt>
                <c:pt idx="125">
                  <c:v>3.2869999999999999</c:v>
                </c:pt>
                <c:pt idx="126">
                  <c:v>2.8780000000000001</c:v>
                </c:pt>
                <c:pt idx="127">
                  <c:v>-5.5659999999999998</c:v>
                </c:pt>
                <c:pt idx="128">
                  <c:v>1.387</c:v>
                </c:pt>
                <c:pt idx="129">
                  <c:v>0.504</c:v>
                </c:pt>
                <c:pt idx="130">
                  <c:v>2.0099999999999998</c:v>
                </c:pt>
                <c:pt idx="131">
                  <c:v>4.8929999999999998</c:v>
                </c:pt>
                <c:pt idx="132">
                  <c:v>-0.41799999999999998</c:v>
                </c:pt>
                <c:pt idx="133">
                  <c:v>8.1310000000000002</c:v>
                </c:pt>
                <c:pt idx="134">
                  <c:v>3.8820000000000001</c:v>
                </c:pt>
                <c:pt idx="135">
                  <c:v>6.7380000000000004</c:v>
                </c:pt>
                <c:pt idx="136">
                  <c:v>12.493</c:v>
                </c:pt>
                <c:pt idx="137">
                  <c:v>8.6649999999999991</c:v>
                </c:pt>
                <c:pt idx="138">
                  <c:v>4.8079999999999998</c:v>
                </c:pt>
                <c:pt idx="139">
                  <c:v>7.9189999999999996</c:v>
                </c:pt>
                <c:pt idx="140">
                  <c:v>0.30299999999999999</c:v>
                </c:pt>
                <c:pt idx="141">
                  <c:v>10.805999999999999</c:v>
                </c:pt>
                <c:pt idx="142">
                  <c:v>26.33</c:v>
                </c:pt>
                <c:pt idx="143">
                  <c:v>10.523</c:v>
                </c:pt>
                <c:pt idx="144">
                  <c:v>9.6750000000000007</c:v>
                </c:pt>
                <c:pt idx="145">
                  <c:v>14.635999999999999</c:v>
                </c:pt>
                <c:pt idx="146">
                  <c:v>1.782</c:v>
                </c:pt>
                <c:pt idx="147">
                  <c:v>5.6589999999999998</c:v>
                </c:pt>
                <c:pt idx="148">
                  <c:v>-9.7850000000000001</c:v>
                </c:pt>
                <c:pt idx="149">
                  <c:v>-1.873</c:v>
                </c:pt>
                <c:pt idx="150">
                  <c:v>-9.4009999999999998</c:v>
                </c:pt>
                <c:pt idx="151">
                  <c:v>-1.9390000000000001</c:v>
                </c:pt>
                <c:pt idx="152">
                  <c:v>-2.6960000000000002</c:v>
                </c:pt>
                <c:pt idx="153">
                  <c:v>0.22</c:v>
                </c:pt>
                <c:pt idx="154">
                  <c:v>-3.1E-2</c:v>
                </c:pt>
                <c:pt idx="155">
                  <c:v>1.0580000000000001</c:v>
                </c:pt>
                <c:pt idx="156">
                  <c:v>-0.71899999999999997</c:v>
                </c:pt>
                <c:pt idx="157">
                  <c:v>-3.7919999999999998</c:v>
                </c:pt>
                <c:pt idx="158">
                  <c:v>2.1219999999999999</c:v>
                </c:pt>
                <c:pt idx="159">
                  <c:v>8.4290000000000003</c:v>
                </c:pt>
                <c:pt idx="160">
                  <c:v>11.58</c:v>
                </c:pt>
                <c:pt idx="161">
                  <c:v>25.901</c:v>
                </c:pt>
                <c:pt idx="162">
                  <c:v>11.968</c:v>
                </c:pt>
                <c:pt idx="163">
                  <c:v>13.238</c:v>
                </c:pt>
                <c:pt idx="164">
                  <c:v>15.531000000000001</c:v>
                </c:pt>
                <c:pt idx="165">
                  <c:v>4.6900000000000004</c:v>
                </c:pt>
                <c:pt idx="166">
                  <c:v>6.8730000000000002</c:v>
                </c:pt>
                <c:pt idx="167">
                  <c:v>21.759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294704"/>
        <c:axId val="-189295248"/>
      </c:lineChart>
      <c:catAx>
        <c:axId val="-1892947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295248"/>
        <c:crosses val="autoZero"/>
        <c:auto val="1"/>
        <c:lblAlgn val="ctr"/>
        <c:lblOffset val="100"/>
        <c:tickLblSkip val="24"/>
        <c:noMultiLvlLbl val="0"/>
      </c:catAx>
      <c:valAx>
        <c:axId val="-189295248"/>
        <c:scaling>
          <c:orientation val="minMax"/>
          <c:max val="8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294704"/>
        <c:crosses val="autoZero"/>
        <c:crossBetween val="between"/>
        <c:majorUnit val="20"/>
      </c:valAx>
      <c:valAx>
        <c:axId val="-189297968"/>
        <c:scaling>
          <c:orientation val="maxMin"/>
          <c:max val="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294160"/>
        <c:crosses val="max"/>
        <c:crossBetween val="between"/>
        <c:majorUnit val="10"/>
      </c:valAx>
      <c:catAx>
        <c:axId val="-1892941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-189297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tweet_southside</a:t>
            </a:r>
            <a:r>
              <a:rPr lang="en-US"/>
              <a:t>_senti_abs vs checkin_how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_tweet_senti_cls_abs!$F$2</c:f>
              <c:strCache>
                <c:ptCount val="1"/>
                <c:pt idx="0">
                  <c:v>pos/neg_n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cat>
            <c:numRef>
              <c:f>[1]_senti_city_how!$A$2:$A$169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_tweet_senti_cls_abs!$K$3:$K$170</c:f>
              <c:numCache>
                <c:formatCode>General</c:formatCode>
                <c:ptCount val="168"/>
                <c:pt idx="0">
                  <c:v>37.024999999999999</c:v>
                </c:pt>
                <c:pt idx="1">
                  <c:v>44.277000000000001</c:v>
                </c:pt>
                <c:pt idx="2">
                  <c:v>59.07</c:v>
                </c:pt>
                <c:pt idx="3">
                  <c:v>69.027000000000001</c:v>
                </c:pt>
                <c:pt idx="4">
                  <c:v>62.523000000000003</c:v>
                </c:pt>
                <c:pt idx="5">
                  <c:v>47.267000000000003</c:v>
                </c:pt>
                <c:pt idx="6">
                  <c:v>25.576999999999998</c:v>
                </c:pt>
                <c:pt idx="7">
                  <c:v>9.1920000000000002</c:v>
                </c:pt>
                <c:pt idx="8">
                  <c:v>7.008</c:v>
                </c:pt>
                <c:pt idx="9">
                  <c:v>2</c:v>
                </c:pt>
                <c:pt idx="10">
                  <c:v>2.1349999999999998</c:v>
                </c:pt>
                <c:pt idx="11">
                  <c:v>1</c:v>
                </c:pt>
                <c:pt idx="12">
                  <c:v>8.3859999999999992</c:v>
                </c:pt>
                <c:pt idx="13">
                  <c:v>1.018</c:v>
                </c:pt>
                <c:pt idx="14">
                  <c:v>12.135</c:v>
                </c:pt>
                <c:pt idx="15">
                  <c:v>30.674999999999997</c:v>
                </c:pt>
                <c:pt idx="16">
                  <c:v>19.106000000000002</c:v>
                </c:pt>
                <c:pt idx="17">
                  <c:v>32.603000000000002</c:v>
                </c:pt>
                <c:pt idx="18">
                  <c:v>15.696000000000002</c:v>
                </c:pt>
                <c:pt idx="19">
                  <c:v>21.210999999999999</c:v>
                </c:pt>
                <c:pt idx="20">
                  <c:v>14.389000000000001</c:v>
                </c:pt>
                <c:pt idx="21">
                  <c:v>16.615000000000002</c:v>
                </c:pt>
                <c:pt idx="22">
                  <c:v>16.161000000000001</c:v>
                </c:pt>
                <c:pt idx="23">
                  <c:v>28.422999999999998</c:v>
                </c:pt>
                <c:pt idx="24">
                  <c:v>33.572000000000003</c:v>
                </c:pt>
                <c:pt idx="25">
                  <c:v>26.693000000000001</c:v>
                </c:pt>
                <c:pt idx="26">
                  <c:v>21.479999999999997</c:v>
                </c:pt>
                <c:pt idx="27">
                  <c:v>17.443999999999999</c:v>
                </c:pt>
                <c:pt idx="28">
                  <c:v>13.132999999999999</c:v>
                </c:pt>
                <c:pt idx="29">
                  <c:v>19.596</c:v>
                </c:pt>
                <c:pt idx="30">
                  <c:v>6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5.1000000000000004E-2</c:v>
                </c:pt>
                <c:pt idx="35">
                  <c:v>1.05</c:v>
                </c:pt>
                <c:pt idx="36">
                  <c:v>6.1360000000000001</c:v>
                </c:pt>
                <c:pt idx="37">
                  <c:v>6.4860000000000007</c:v>
                </c:pt>
                <c:pt idx="38">
                  <c:v>14.013999999999999</c:v>
                </c:pt>
                <c:pt idx="39">
                  <c:v>8.786999999999999</c:v>
                </c:pt>
                <c:pt idx="40">
                  <c:v>6.6029999999999998</c:v>
                </c:pt>
                <c:pt idx="41">
                  <c:v>9.173</c:v>
                </c:pt>
                <c:pt idx="42">
                  <c:v>12.478999999999999</c:v>
                </c:pt>
                <c:pt idx="43">
                  <c:v>8.0570000000000004</c:v>
                </c:pt>
                <c:pt idx="44">
                  <c:v>15.782</c:v>
                </c:pt>
                <c:pt idx="45">
                  <c:v>16.395</c:v>
                </c:pt>
                <c:pt idx="46">
                  <c:v>15.413</c:v>
                </c:pt>
                <c:pt idx="47">
                  <c:v>29.781000000000002</c:v>
                </c:pt>
                <c:pt idx="48">
                  <c:v>23.875999999999998</c:v>
                </c:pt>
                <c:pt idx="49">
                  <c:v>20.878</c:v>
                </c:pt>
                <c:pt idx="50">
                  <c:v>15.151999999999999</c:v>
                </c:pt>
                <c:pt idx="51">
                  <c:v>14.131</c:v>
                </c:pt>
                <c:pt idx="52">
                  <c:v>7.1509999999999998</c:v>
                </c:pt>
                <c:pt idx="53">
                  <c:v>8.391</c:v>
                </c:pt>
                <c:pt idx="54">
                  <c:v>8.7360000000000007</c:v>
                </c:pt>
                <c:pt idx="55">
                  <c:v>1.9999999999999997E-2</c:v>
                </c:pt>
                <c:pt idx="56">
                  <c:v>1.018</c:v>
                </c:pt>
                <c:pt idx="57">
                  <c:v>0</c:v>
                </c:pt>
                <c:pt idx="58">
                  <c:v>1</c:v>
                </c:pt>
                <c:pt idx="59">
                  <c:v>3.1179999999999999</c:v>
                </c:pt>
                <c:pt idx="60">
                  <c:v>3.1429999999999998</c:v>
                </c:pt>
                <c:pt idx="61">
                  <c:v>3.7430000000000003</c:v>
                </c:pt>
                <c:pt idx="62">
                  <c:v>10.276</c:v>
                </c:pt>
                <c:pt idx="63">
                  <c:v>8.2110000000000003</c:v>
                </c:pt>
                <c:pt idx="64">
                  <c:v>11.891999999999999</c:v>
                </c:pt>
                <c:pt idx="65">
                  <c:v>13.690999999999999</c:v>
                </c:pt>
                <c:pt idx="66">
                  <c:v>8.89</c:v>
                </c:pt>
                <c:pt idx="67">
                  <c:v>10.734999999999999</c:v>
                </c:pt>
                <c:pt idx="68">
                  <c:v>14.641000000000002</c:v>
                </c:pt>
                <c:pt idx="69">
                  <c:v>19.978000000000002</c:v>
                </c:pt>
                <c:pt idx="70">
                  <c:v>22.893000000000001</c:v>
                </c:pt>
                <c:pt idx="71">
                  <c:v>21.668999999999997</c:v>
                </c:pt>
                <c:pt idx="72">
                  <c:v>14.737</c:v>
                </c:pt>
                <c:pt idx="73">
                  <c:v>25.133000000000003</c:v>
                </c:pt>
                <c:pt idx="74">
                  <c:v>34.82</c:v>
                </c:pt>
                <c:pt idx="75">
                  <c:v>28.597999999999999</c:v>
                </c:pt>
                <c:pt idx="76">
                  <c:v>17.015999999999998</c:v>
                </c:pt>
                <c:pt idx="77">
                  <c:v>11.291</c:v>
                </c:pt>
                <c:pt idx="78">
                  <c:v>1.3679999999999999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1.05</c:v>
                </c:pt>
                <c:pt idx="83">
                  <c:v>2</c:v>
                </c:pt>
                <c:pt idx="84">
                  <c:v>5.7929999999999993</c:v>
                </c:pt>
                <c:pt idx="85">
                  <c:v>6</c:v>
                </c:pt>
                <c:pt idx="86">
                  <c:v>10.11</c:v>
                </c:pt>
                <c:pt idx="87">
                  <c:v>6.5579999999999998</c:v>
                </c:pt>
                <c:pt idx="88">
                  <c:v>9.0560000000000009</c:v>
                </c:pt>
                <c:pt idx="89">
                  <c:v>13.423999999999999</c:v>
                </c:pt>
                <c:pt idx="90">
                  <c:v>12.89</c:v>
                </c:pt>
                <c:pt idx="91">
                  <c:v>8.1720000000000006</c:v>
                </c:pt>
                <c:pt idx="92">
                  <c:v>10.058999999999999</c:v>
                </c:pt>
                <c:pt idx="93">
                  <c:v>11.242000000000001</c:v>
                </c:pt>
                <c:pt idx="94">
                  <c:v>10.774000000000001</c:v>
                </c:pt>
                <c:pt idx="95">
                  <c:v>20.637</c:v>
                </c:pt>
                <c:pt idx="96">
                  <c:v>26.442</c:v>
                </c:pt>
                <c:pt idx="97">
                  <c:v>21.606999999999999</c:v>
                </c:pt>
                <c:pt idx="98">
                  <c:v>31.581000000000003</c:v>
                </c:pt>
                <c:pt idx="99">
                  <c:v>26.887</c:v>
                </c:pt>
                <c:pt idx="100">
                  <c:v>20.587</c:v>
                </c:pt>
                <c:pt idx="101">
                  <c:v>13.789</c:v>
                </c:pt>
                <c:pt idx="102">
                  <c:v>8.375</c:v>
                </c:pt>
                <c:pt idx="103">
                  <c:v>3.375</c:v>
                </c:pt>
                <c:pt idx="104">
                  <c:v>2.0259999999999998</c:v>
                </c:pt>
                <c:pt idx="105">
                  <c:v>0.05</c:v>
                </c:pt>
                <c:pt idx="106">
                  <c:v>1</c:v>
                </c:pt>
                <c:pt idx="107">
                  <c:v>4.1849999999999996</c:v>
                </c:pt>
                <c:pt idx="108">
                  <c:v>5.3860000000000001</c:v>
                </c:pt>
                <c:pt idx="109">
                  <c:v>4.3959999999999999</c:v>
                </c:pt>
                <c:pt idx="110">
                  <c:v>12.004000000000001</c:v>
                </c:pt>
                <c:pt idx="111">
                  <c:v>4.1379999999999999</c:v>
                </c:pt>
                <c:pt idx="112">
                  <c:v>14.445</c:v>
                </c:pt>
                <c:pt idx="113">
                  <c:v>13.01</c:v>
                </c:pt>
                <c:pt idx="114">
                  <c:v>14.102</c:v>
                </c:pt>
                <c:pt idx="115">
                  <c:v>12.331999999999999</c:v>
                </c:pt>
                <c:pt idx="116">
                  <c:v>11.545</c:v>
                </c:pt>
                <c:pt idx="117">
                  <c:v>23.995000000000001</c:v>
                </c:pt>
                <c:pt idx="118">
                  <c:v>20.944000000000003</c:v>
                </c:pt>
                <c:pt idx="119">
                  <c:v>34.573</c:v>
                </c:pt>
                <c:pt idx="120">
                  <c:v>33.612000000000002</c:v>
                </c:pt>
                <c:pt idx="121">
                  <c:v>21.544999999999998</c:v>
                </c:pt>
                <c:pt idx="122">
                  <c:v>37.195</c:v>
                </c:pt>
                <c:pt idx="123">
                  <c:v>33.076999999999998</c:v>
                </c:pt>
                <c:pt idx="124">
                  <c:v>28.106999999999999</c:v>
                </c:pt>
                <c:pt idx="125">
                  <c:v>24.289000000000001</c:v>
                </c:pt>
                <c:pt idx="126">
                  <c:v>9.5609999999999999</c:v>
                </c:pt>
                <c:pt idx="127">
                  <c:v>2</c:v>
                </c:pt>
                <c:pt idx="128">
                  <c:v>3.0179999999999998</c:v>
                </c:pt>
                <c:pt idx="129">
                  <c:v>0.14899999999999999</c:v>
                </c:pt>
                <c:pt idx="130">
                  <c:v>1.3680000000000001</c:v>
                </c:pt>
                <c:pt idx="131">
                  <c:v>4.5169999999999995</c:v>
                </c:pt>
                <c:pt idx="132">
                  <c:v>7.1080000000000005</c:v>
                </c:pt>
                <c:pt idx="133">
                  <c:v>7.9429999999999996</c:v>
                </c:pt>
                <c:pt idx="134">
                  <c:v>11.652999999999999</c:v>
                </c:pt>
                <c:pt idx="135">
                  <c:v>14.757</c:v>
                </c:pt>
                <c:pt idx="136">
                  <c:v>10.467000000000001</c:v>
                </c:pt>
                <c:pt idx="137">
                  <c:v>15.006</c:v>
                </c:pt>
                <c:pt idx="138">
                  <c:v>12.44</c:v>
                </c:pt>
                <c:pt idx="139">
                  <c:v>12.579000000000001</c:v>
                </c:pt>
                <c:pt idx="140">
                  <c:v>11.528</c:v>
                </c:pt>
                <c:pt idx="141">
                  <c:v>24.521999999999998</c:v>
                </c:pt>
                <c:pt idx="142">
                  <c:v>35.504000000000005</c:v>
                </c:pt>
                <c:pt idx="143">
                  <c:v>28.683</c:v>
                </c:pt>
                <c:pt idx="144">
                  <c:v>35.924999999999997</c:v>
                </c:pt>
                <c:pt idx="145">
                  <c:v>32.445</c:v>
                </c:pt>
                <c:pt idx="146">
                  <c:v>44.144999999999996</c:v>
                </c:pt>
                <c:pt idx="147">
                  <c:v>44.05</c:v>
                </c:pt>
                <c:pt idx="148">
                  <c:v>55.554000000000002</c:v>
                </c:pt>
                <c:pt idx="149">
                  <c:v>42.206000000000003</c:v>
                </c:pt>
                <c:pt idx="150">
                  <c:v>21.143000000000001</c:v>
                </c:pt>
                <c:pt idx="151">
                  <c:v>8.0190000000000001</c:v>
                </c:pt>
                <c:pt idx="152">
                  <c:v>0.36799999999999999</c:v>
                </c:pt>
                <c:pt idx="153">
                  <c:v>1</c:v>
                </c:pt>
                <c:pt idx="154">
                  <c:v>0</c:v>
                </c:pt>
                <c:pt idx="155">
                  <c:v>5.1040000000000001</c:v>
                </c:pt>
                <c:pt idx="156">
                  <c:v>4.7490000000000006</c:v>
                </c:pt>
                <c:pt idx="157">
                  <c:v>10.399000000000001</c:v>
                </c:pt>
                <c:pt idx="158">
                  <c:v>15.423999999999999</c:v>
                </c:pt>
                <c:pt idx="159">
                  <c:v>19.364000000000001</c:v>
                </c:pt>
                <c:pt idx="160">
                  <c:v>21.587</c:v>
                </c:pt>
                <c:pt idx="161">
                  <c:v>31.439</c:v>
                </c:pt>
                <c:pt idx="162">
                  <c:v>26.012999999999998</c:v>
                </c:pt>
                <c:pt idx="163">
                  <c:v>35.122</c:v>
                </c:pt>
                <c:pt idx="164">
                  <c:v>28.527999999999999</c:v>
                </c:pt>
                <c:pt idx="165">
                  <c:v>17.469000000000001</c:v>
                </c:pt>
                <c:pt idx="166">
                  <c:v>19.79</c:v>
                </c:pt>
                <c:pt idx="167">
                  <c:v>38.787999999999997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axId val="-189296880"/>
        <c:axId val="-189305584"/>
      </c:barChart>
      <c:barChart>
        <c:barDir val="col"/>
        <c:grouping val="clustered"/>
        <c:varyColors val="0"/>
        <c:ser>
          <c:idx val="2"/>
          <c:order val="2"/>
          <c:tx>
            <c:strRef>
              <c:f>_venue_checkin_how!$Q$1</c:f>
              <c:strCache>
                <c:ptCount val="1"/>
                <c:pt idx="0">
                  <c:v>checkin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[1]_senti_city_how!$A$2:$A$169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tweet_all_dist_venue_tweet_cls_!$C$4:$C$171</c:f>
              <c:numCache>
                <c:formatCode>General</c:formatCode>
                <c:ptCount val="168"/>
                <c:pt idx="0">
                  <c:v>7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7</c:v>
                </c:pt>
                <c:pt idx="17">
                  <c:v>3</c:v>
                </c:pt>
                <c:pt idx="18">
                  <c:v>13</c:v>
                </c:pt>
                <c:pt idx="19">
                  <c:v>6</c:v>
                </c:pt>
                <c:pt idx="20">
                  <c:v>7</c:v>
                </c:pt>
                <c:pt idx="21">
                  <c:v>10</c:v>
                </c:pt>
                <c:pt idx="22">
                  <c:v>8</c:v>
                </c:pt>
                <c:pt idx="23">
                  <c:v>2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6">
                  <c:v>0</c:v>
                </c:pt>
                <c:pt idx="37">
                  <c:v>6</c:v>
                </c:pt>
                <c:pt idx="38">
                  <c:v>1</c:v>
                </c:pt>
                <c:pt idx="39">
                  <c:v>6</c:v>
                </c:pt>
                <c:pt idx="40">
                  <c:v>4</c:v>
                </c:pt>
                <c:pt idx="41">
                  <c:v>12</c:v>
                </c:pt>
                <c:pt idx="42">
                  <c:v>5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10</c:v>
                </c:pt>
                <c:pt idx="47">
                  <c:v>6</c:v>
                </c:pt>
                <c:pt idx="48">
                  <c:v>3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14</c:v>
                </c:pt>
                <c:pt idx="66">
                  <c:v>9</c:v>
                </c:pt>
                <c:pt idx="67">
                  <c:v>7</c:v>
                </c:pt>
                <c:pt idx="68">
                  <c:v>8</c:v>
                </c:pt>
                <c:pt idx="69">
                  <c:v>3</c:v>
                </c:pt>
                <c:pt idx="70">
                  <c:v>7</c:v>
                </c:pt>
                <c:pt idx="71">
                  <c:v>7</c:v>
                </c:pt>
                <c:pt idx="72">
                  <c:v>3</c:v>
                </c:pt>
                <c:pt idx="73">
                  <c:v>5</c:v>
                </c:pt>
                <c:pt idx="74">
                  <c:v>2</c:v>
                </c:pt>
                <c:pt idx="75">
                  <c:v>4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6</c:v>
                </c:pt>
                <c:pt idx="88">
                  <c:v>12</c:v>
                </c:pt>
                <c:pt idx="89">
                  <c:v>8</c:v>
                </c:pt>
                <c:pt idx="90">
                  <c:v>6</c:v>
                </c:pt>
                <c:pt idx="91">
                  <c:v>6</c:v>
                </c:pt>
                <c:pt idx="92">
                  <c:v>1</c:v>
                </c:pt>
                <c:pt idx="93">
                  <c:v>7</c:v>
                </c:pt>
                <c:pt idx="94">
                  <c:v>7</c:v>
                </c:pt>
                <c:pt idx="95">
                  <c:v>8</c:v>
                </c:pt>
                <c:pt idx="96">
                  <c:v>5</c:v>
                </c:pt>
                <c:pt idx="97">
                  <c:v>6</c:v>
                </c:pt>
                <c:pt idx="98">
                  <c:v>3</c:v>
                </c:pt>
                <c:pt idx="99">
                  <c:v>8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4</c:v>
                </c:pt>
                <c:pt idx="107">
                  <c:v>6</c:v>
                </c:pt>
                <c:pt idx="108">
                  <c:v>3</c:v>
                </c:pt>
                <c:pt idx="109">
                  <c:v>5</c:v>
                </c:pt>
                <c:pt idx="110">
                  <c:v>8</c:v>
                </c:pt>
                <c:pt idx="111">
                  <c:v>4</c:v>
                </c:pt>
                <c:pt idx="112">
                  <c:v>7</c:v>
                </c:pt>
                <c:pt idx="113">
                  <c:v>6</c:v>
                </c:pt>
                <c:pt idx="114">
                  <c:v>9</c:v>
                </c:pt>
                <c:pt idx="115">
                  <c:v>8</c:v>
                </c:pt>
                <c:pt idx="116">
                  <c:v>3</c:v>
                </c:pt>
                <c:pt idx="117">
                  <c:v>6</c:v>
                </c:pt>
                <c:pt idx="118">
                  <c:v>6</c:v>
                </c:pt>
                <c:pt idx="119">
                  <c:v>9</c:v>
                </c:pt>
                <c:pt idx="120">
                  <c:v>6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3</c:v>
                </c:pt>
                <c:pt idx="131">
                  <c:v>4</c:v>
                </c:pt>
                <c:pt idx="132">
                  <c:v>7</c:v>
                </c:pt>
                <c:pt idx="133">
                  <c:v>4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7</c:v>
                </c:pt>
                <c:pt idx="138">
                  <c:v>13</c:v>
                </c:pt>
                <c:pt idx="139">
                  <c:v>6</c:v>
                </c:pt>
                <c:pt idx="140">
                  <c:v>9</c:v>
                </c:pt>
                <c:pt idx="141">
                  <c:v>14</c:v>
                </c:pt>
                <c:pt idx="142">
                  <c:v>17</c:v>
                </c:pt>
                <c:pt idx="143">
                  <c:v>13</c:v>
                </c:pt>
                <c:pt idx="144">
                  <c:v>12</c:v>
                </c:pt>
                <c:pt idx="145">
                  <c:v>12</c:v>
                </c:pt>
                <c:pt idx="146">
                  <c:v>5</c:v>
                </c:pt>
                <c:pt idx="147">
                  <c:v>3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15</c:v>
                </c:pt>
                <c:pt idx="161">
                  <c:v>16</c:v>
                </c:pt>
                <c:pt idx="162">
                  <c:v>12</c:v>
                </c:pt>
                <c:pt idx="163">
                  <c:v>13</c:v>
                </c:pt>
                <c:pt idx="164">
                  <c:v>15</c:v>
                </c:pt>
                <c:pt idx="165">
                  <c:v>8</c:v>
                </c:pt>
                <c:pt idx="166">
                  <c:v>11</c:v>
                </c:pt>
                <c:pt idx="167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axId val="-189307216"/>
        <c:axId val="-189309392"/>
      </c:barChart>
      <c:lineChart>
        <c:grouping val="standard"/>
        <c:varyColors val="0"/>
        <c:ser>
          <c:idx val="0"/>
          <c:order val="1"/>
          <c:tx>
            <c:strRef>
              <c:f>_tweet_senti_cls_abs!$C$2</c:f>
              <c:strCache>
                <c:ptCount val="1"/>
                <c:pt idx="0">
                  <c:v>abs_senti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_tweet_senti_cls_abs!$H$3:$H$170</c:f>
              <c:numCache>
                <c:formatCode>General</c:formatCode>
                <c:ptCount val="168"/>
                <c:pt idx="0">
                  <c:v>97.94</c:v>
                </c:pt>
                <c:pt idx="1">
                  <c:v>111.01600000000001</c:v>
                </c:pt>
                <c:pt idx="2">
                  <c:v>137.98699999999999</c:v>
                </c:pt>
                <c:pt idx="3">
                  <c:v>162.56399999999999</c:v>
                </c:pt>
                <c:pt idx="4">
                  <c:v>155.16200000000001</c:v>
                </c:pt>
                <c:pt idx="5">
                  <c:v>116.83499999999999</c:v>
                </c:pt>
                <c:pt idx="6">
                  <c:v>68.221999999999994</c:v>
                </c:pt>
                <c:pt idx="7">
                  <c:v>28.491</c:v>
                </c:pt>
                <c:pt idx="8">
                  <c:v>11.734</c:v>
                </c:pt>
                <c:pt idx="9">
                  <c:v>4.4779999999999998</c:v>
                </c:pt>
                <c:pt idx="10">
                  <c:v>5.5270000000000001</c:v>
                </c:pt>
                <c:pt idx="11">
                  <c:v>2.262</c:v>
                </c:pt>
                <c:pt idx="12">
                  <c:v>16.550999999999998</c:v>
                </c:pt>
                <c:pt idx="13">
                  <c:v>14.115</c:v>
                </c:pt>
                <c:pt idx="14">
                  <c:v>35.969000000000001</c:v>
                </c:pt>
                <c:pt idx="15">
                  <c:v>54.731000000000002</c:v>
                </c:pt>
                <c:pt idx="16">
                  <c:v>52.93</c:v>
                </c:pt>
                <c:pt idx="17">
                  <c:v>70.263999999999996</c:v>
                </c:pt>
                <c:pt idx="18">
                  <c:v>49.728000000000002</c:v>
                </c:pt>
                <c:pt idx="19">
                  <c:v>57.808999999999997</c:v>
                </c:pt>
                <c:pt idx="20">
                  <c:v>41.015000000000001</c:v>
                </c:pt>
                <c:pt idx="21">
                  <c:v>48.381999999999998</c:v>
                </c:pt>
                <c:pt idx="22">
                  <c:v>52.261000000000003</c:v>
                </c:pt>
                <c:pt idx="23">
                  <c:v>70.944000000000003</c:v>
                </c:pt>
                <c:pt idx="24">
                  <c:v>74.387</c:v>
                </c:pt>
                <c:pt idx="25">
                  <c:v>66.923000000000002</c:v>
                </c:pt>
                <c:pt idx="26">
                  <c:v>57.725999999999999</c:v>
                </c:pt>
                <c:pt idx="27">
                  <c:v>48.756999999999998</c:v>
                </c:pt>
                <c:pt idx="28">
                  <c:v>30.591999999999999</c:v>
                </c:pt>
                <c:pt idx="29">
                  <c:v>32.701000000000001</c:v>
                </c:pt>
                <c:pt idx="30">
                  <c:v>12.087</c:v>
                </c:pt>
                <c:pt idx="31">
                  <c:v>4.4930000000000003</c:v>
                </c:pt>
                <c:pt idx="32">
                  <c:v>1.2929999999999999</c:v>
                </c:pt>
                <c:pt idx="33">
                  <c:v>5.0030000000000001</c:v>
                </c:pt>
                <c:pt idx="34">
                  <c:v>6.0999999999999999E-2</c:v>
                </c:pt>
                <c:pt idx="35">
                  <c:v>8.5579999999999998</c:v>
                </c:pt>
                <c:pt idx="36">
                  <c:v>16.122</c:v>
                </c:pt>
                <c:pt idx="37">
                  <c:v>14.494999999999999</c:v>
                </c:pt>
                <c:pt idx="38">
                  <c:v>32.329000000000001</c:v>
                </c:pt>
                <c:pt idx="39">
                  <c:v>26.285</c:v>
                </c:pt>
                <c:pt idx="40">
                  <c:v>19.965</c:v>
                </c:pt>
                <c:pt idx="41">
                  <c:v>28.812999999999999</c:v>
                </c:pt>
                <c:pt idx="42">
                  <c:v>41.651000000000003</c:v>
                </c:pt>
                <c:pt idx="43">
                  <c:v>30.606999999999999</c:v>
                </c:pt>
                <c:pt idx="44">
                  <c:v>40.450000000000003</c:v>
                </c:pt>
                <c:pt idx="45">
                  <c:v>43.057000000000002</c:v>
                </c:pt>
                <c:pt idx="46">
                  <c:v>42.305999999999997</c:v>
                </c:pt>
                <c:pt idx="47">
                  <c:v>67.006</c:v>
                </c:pt>
                <c:pt idx="48">
                  <c:v>59.311999999999998</c:v>
                </c:pt>
                <c:pt idx="49">
                  <c:v>58.488</c:v>
                </c:pt>
                <c:pt idx="50">
                  <c:v>42.134</c:v>
                </c:pt>
                <c:pt idx="51">
                  <c:v>46.966000000000001</c:v>
                </c:pt>
                <c:pt idx="52">
                  <c:v>28.780999999999999</c:v>
                </c:pt>
                <c:pt idx="53">
                  <c:v>19.731000000000002</c:v>
                </c:pt>
                <c:pt idx="54">
                  <c:v>16.478000000000002</c:v>
                </c:pt>
                <c:pt idx="55">
                  <c:v>0.94299999999999995</c:v>
                </c:pt>
                <c:pt idx="56">
                  <c:v>2.81</c:v>
                </c:pt>
                <c:pt idx="57">
                  <c:v>0.83799999999999997</c:v>
                </c:pt>
                <c:pt idx="58">
                  <c:v>5.2169999999999996</c:v>
                </c:pt>
                <c:pt idx="59">
                  <c:v>8.4019999999999992</c:v>
                </c:pt>
                <c:pt idx="60">
                  <c:v>13.429</c:v>
                </c:pt>
                <c:pt idx="61">
                  <c:v>14.188000000000001</c:v>
                </c:pt>
                <c:pt idx="62">
                  <c:v>22.763999999999999</c:v>
                </c:pt>
                <c:pt idx="63">
                  <c:v>20.129000000000001</c:v>
                </c:pt>
                <c:pt idx="64">
                  <c:v>38.801000000000002</c:v>
                </c:pt>
                <c:pt idx="65">
                  <c:v>37.100999999999999</c:v>
                </c:pt>
                <c:pt idx="66">
                  <c:v>22.995999999999999</c:v>
                </c:pt>
                <c:pt idx="67">
                  <c:v>35.841000000000001</c:v>
                </c:pt>
                <c:pt idx="68">
                  <c:v>31.581</c:v>
                </c:pt>
                <c:pt idx="69">
                  <c:v>48.444000000000003</c:v>
                </c:pt>
                <c:pt idx="70">
                  <c:v>57.853999999999999</c:v>
                </c:pt>
                <c:pt idx="71">
                  <c:v>55.506999999999998</c:v>
                </c:pt>
                <c:pt idx="72">
                  <c:v>52.256</c:v>
                </c:pt>
                <c:pt idx="73">
                  <c:v>71.131</c:v>
                </c:pt>
                <c:pt idx="74">
                  <c:v>85.938000000000002</c:v>
                </c:pt>
                <c:pt idx="75">
                  <c:v>65.072000000000003</c:v>
                </c:pt>
                <c:pt idx="76">
                  <c:v>42.789000000000001</c:v>
                </c:pt>
                <c:pt idx="77">
                  <c:v>29.683</c:v>
                </c:pt>
                <c:pt idx="78">
                  <c:v>7.577</c:v>
                </c:pt>
                <c:pt idx="79">
                  <c:v>2.7519999999999998</c:v>
                </c:pt>
                <c:pt idx="80">
                  <c:v>4.2050000000000001</c:v>
                </c:pt>
                <c:pt idx="81">
                  <c:v>1.1719999999999999</c:v>
                </c:pt>
                <c:pt idx="82">
                  <c:v>4.6639999999999997</c:v>
                </c:pt>
                <c:pt idx="83">
                  <c:v>7.3220000000000001</c:v>
                </c:pt>
                <c:pt idx="84">
                  <c:v>11.997999999999999</c:v>
                </c:pt>
                <c:pt idx="85">
                  <c:v>17.521999999999998</c:v>
                </c:pt>
                <c:pt idx="86">
                  <c:v>20.782</c:v>
                </c:pt>
                <c:pt idx="87">
                  <c:v>27.295999999999999</c:v>
                </c:pt>
                <c:pt idx="88">
                  <c:v>25.474</c:v>
                </c:pt>
                <c:pt idx="89">
                  <c:v>32.933</c:v>
                </c:pt>
                <c:pt idx="90">
                  <c:v>27.808</c:v>
                </c:pt>
                <c:pt idx="91">
                  <c:v>28.093</c:v>
                </c:pt>
                <c:pt idx="92">
                  <c:v>33.344999999999999</c:v>
                </c:pt>
                <c:pt idx="93">
                  <c:v>35.567</c:v>
                </c:pt>
                <c:pt idx="94">
                  <c:v>34.151000000000003</c:v>
                </c:pt>
                <c:pt idx="95">
                  <c:v>59.530999999999999</c:v>
                </c:pt>
                <c:pt idx="96">
                  <c:v>60.075000000000003</c:v>
                </c:pt>
                <c:pt idx="97">
                  <c:v>59.874000000000002</c:v>
                </c:pt>
                <c:pt idx="98">
                  <c:v>79.888000000000005</c:v>
                </c:pt>
                <c:pt idx="99">
                  <c:v>59.512</c:v>
                </c:pt>
                <c:pt idx="100">
                  <c:v>53.228999999999999</c:v>
                </c:pt>
                <c:pt idx="101">
                  <c:v>30.210999999999999</c:v>
                </c:pt>
                <c:pt idx="102">
                  <c:v>20.154</c:v>
                </c:pt>
                <c:pt idx="103">
                  <c:v>7.9459999999999997</c:v>
                </c:pt>
                <c:pt idx="104">
                  <c:v>3.4849999999999999</c:v>
                </c:pt>
                <c:pt idx="105">
                  <c:v>0.86799999999999999</c:v>
                </c:pt>
                <c:pt idx="106">
                  <c:v>2.847</c:v>
                </c:pt>
                <c:pt idx="107">
                  <c:v>11.635999999999999</c:v>
                </c:pt>
                <c:pt idx="108">
                  <c:v>13.784000000000001</c:v>
                </c:pt>
                <c:pt idx="109">
                  <c:v>15.076000000000001</c:v>
                </c:pt>
                <c:pt idx="110">
                  <c:v>29.64</c:v>
                </c:pt>
                <c:pt idx="111">
                  <c:v>18.481999999999999</c:v>
                </c:pt>
                <c:pt idx="112">
                  <c:v>41.948</c:v>
                </c:pt>
                <c:pt idx="113">
                  <c:v>37.290999999999997</c:v>
                </c:pt>
                <c:pt idx="114">
                  <c:v>34.613999999999997</c:v>
                </c:pt>
                <c:pt idx="115">
                  <c:v>39.045999999999999</c:v>
                </c:pt>
                <c:pt idx="116">
                  <c:v>37.098999999999997</c:v>
                </c:pt>
                <c:pt idx="117">
                  <c:v>57.131</c:v>
                </c:pt>
                <c:pt idx="118">
                  <c:v>66.924000000000007</c:v>
                </c:pt>
                <c:pt idx="119">
                  <c:v>75.822000000000003</c:v>
                </c:pt>
                <c:pt idx="120">
                  <c:v>64.042000000000002</c:v>
                </c:pt>
                <c:pt idx="121">
                  <c:v>62.920999999999999</c:v>
                </c:pt>
                <c:pt idx="122">
                  <c:v>97.590999999999994</c:v>
                </c:pt>
                <c:pt idx="123">
                  <c:v>93.100999999999999</c:v>
                </c:pt>
                <c:pt idx="124">
                  <c:v>66.254999999999995</c:v>
                </c:pt>
                <c:pt idx="125">
                  <c:v>48.874000000000002</c:v>
                </c:pt>
                <c:pt idx="126">
                  <c:v>20.248999999999999</c:v>
                </c:pt>
                <c:pt idx="127">
                  <c:v>5.6890000000000001</c:v>
                </c:pt>
                <c:pt idx="128">
                  <c:v>4.0449999999999999</c:v>
                </c:pt>
                <c:pt idx="129">
                  <c:v>1.0720000000000001</c:v>
                </c:pt>
                <c:pt idx="130">
                  <c:v>5.351</c:v>
                </c:pt>
                <c:pt idx="131">
                  <c:v>10.465999999999999</c:v>
                </c:pt>
                <c:pt idx="132">
                  <c:v>17.802</c:v>
                </c:pt>
                <c:pt idx="133">
                  <c:v>22.847000000000001</c:v>
                </c:pt>
                <c:pt idx="134">
                  <c:v>24.457000000000001</c:v>
                </c:pt>
                <c:pt idx="135">
                  <c:v>35.926000000000002</c:v>
                </c:pt>
                <c:pt idx="136">
                  <c:v>30.411000000000001</c:v>
                </c:pt>
                <c:pt idx="137">
                  <c:v>36.325000000000003</c:v>
                </c:pt>
                <c:pt idx="138">
                  <c:v>39.011000000000003</c:v>
                </c:pt>
                <c:pt idx="139">
                  <c:v>40.637999999999998</c:v>
                </c:pt>
                <c:pt idx="140">
                  <c:v>34.564</c:v>
                </c:pt>
                <c:pt idx="141">
                  <c:v>60.747999999999998</c:v>
                </c:pt>
                <c:pt idx="142">
                  <c:v>75.631</c:v>
                </c:pt>
                <c:pt idx="143">
                  <c:v>74.834999999999994</c:v>
                </c:pt>
                <c:pt idx="144">
                  <c:v>86.691999999999993</c:v>
                </c:pt>
                <c:pt idx="145">
                  <c:v>83.778000000000006</c:v>
                </c:pt>
                <c:pt idx="146">
                  <c:v>107.3</c:v>
                </c:pt>
                <c:pt idx="147">
                  <c:v>116.846</c:v>
                </c:pt>
                <c:pt idx="148">
                  <c:v>137.83099999999999</c:v>
                </c:pt>
                <c:pt idx="149">
                  <c:v>110.099</c:v>
                </c:pt>
                <c:pt idx="150">
                  <c:v>53.646999999999998</c:v>
                </c:pt>
                <c:pt idx="151">
                  <c:v>17.63</c:v>
                </c:pt>
                <c:pt idx="152">
                  <c:v>2.6960000000000002</c:v>
                </c:pt>
                <c:pt idx="153">
                  <c:v>2.8620000000000001</c:v>
                </c:pt>
                <c:pt idx="154">
                  <c:v>2.3050000000000002</c:v>
                </c:pt>
                <c:pt idx="155">
                  <c:v>10.112</c:v>
                </c:pt>
                <c:pt idx="156">
                  <c:v>13.904</c:v>
                </c:pt>
                <c:pt idx="157">
                  <c:v>25.268000000000001</c:v>
                </c:pt>
                <c:pt idx="158">
                  <c:v>41.436999999999998</c:v>
                </c:pt>
                <c:pt idx="159">
                  <c:v>46.930999999999997</c:v>
                </c:pt>
                <c:pt idx="160">
                  <c:v>57.697000000000003</c:v>
                </c:pt>
                <c:pt idx="161">
                  <c:v>79.105999999999995</c:v>
                </c:pt>
                <c:pt idx="162">
                  <c:v>63.524000000000001</c:v>
                </c:pt>
                <c:pt idx="163">
                  <c:v>76.688000000000002</c:v>
                </c:pt>
                <c:pt idx="164">
                  <c:v>77.012</c:v>
                </c:pt>
                <c:pt idx="165">
                  <c:v>57.241</c:v>
                </c:pt>
                <c:pt idx="166">
                  <c:v>60.582999999999998</c:v>
                </c:pt>
                <c:pt idx="167">
                  <c:v>87.884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296880"/>
        <c:axId val="-189305584"/>
      </c:lineChart>
      <c:catAx>
        <c:axId val="-1892968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305584"/>
        <c:crosses val="autoZero"/>
        <c:auto val="1"/>
        <c:lblAlgn val="ctr"/>
        <c:lblOffset val="100"/>
        <c:tickLblSkip val="24"/>
        <c:noMultiLvlLbl val="0"/>
      </c:catAx>
      <c:valAx>
        <c:axId val="-1893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296880"/>
        <c:crosses val="autoZero"/>
        <c:crossBetween val="between"/>
        <c:majorUnit val="40"/>
      </c:valAx>
      <c:valAx>
        <c:axId val="-189309392"/>
        <c:scaling>
          <c:orientation val="maxMin"/>
          <c:max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307216"/>
        <c:crosses val="max"/>
        <c:crossBetween val="between"/>
        <c:majorUnit val="10"/>
      </c:valAx>
      <c:catAx>
        <c:axId val="-18930721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-18930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</xdr:row>
      <xdr:rowOff>85725</xdr:rowOff>
    </xdr:from>
    <xdr:to>
      <xdr:col>22</xdr:col>
      <xdr:colOff>76200</xdr:colOff>
      <xdr:row>22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295275</xdr:colOff>
      <xdr:row>16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18</xdr:col>
      <xdr:colOff>295275</xdr:colOff>
      <xdr:row>72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18</xdr:col>
      <xdr:colOff>295275</xdr:colOff>
      <xdr:row>90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18</xdr:col>
      <xdr:colOff>295275</xdr:colOff>
      <xdr:row>34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18</xdr:col>
      <xdr:colOff>295275</xdr:colOff>
      <xdr:row>52</xdr:row>
      <xdr:rowOff>161925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18</xdr:col>
      <xdr:colOff>295275</xdr:colOff>
      <xdr:row>108</xdr:row>
      <xdr:rowOff>161925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18</xdr:col>
      <xdr:colOff>295275</xdr:colOff>
      <xdr:row>126</xdr:row>
      <xdr:rowOff>161925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weet_city_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eet_all_dist_n_city"/>
      <sheetName val="_n_how"/>
      <sheetName val="_senti_city"/>
      <sheetName val="_senti_city_how"/>
      <sheetName val="_fig_city"/>
    </sheetNames>
    <sheetDataSet>
      <sheetData sheetId="0" refreshError="1"/>
      <sheetData sheetId="1" refreshError="1"/>
      <sheetData sheetId="2" refreshError="1"/>
      <sheetData sheetId="3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  <row r="103">
          <cell r="A103">
            <v>101</v>
          </cell>
        </row>
        <row r="104">
          <cell r="A104">
            <v>102</v>
          </cell>
        </row>
        <row r="105">
          <cell r="A105">
            <v>103</v>
          </cell>
        </row>
        <row r="106">
          <cell r="A106">
            <v>104</v>
          </cell>
        </row>
        <row r="107">
          <cell r="A107">
            <v>105</v>
          </cell>
        </row>
        <row r="108">
          <cell r="A108">
            <v>106</v>
          </cell>
        </row>
        <row r="109">
          <cell r="A109">
            <v>107</v>
          </cell>
        </row>
        <row r="110">
          <cell r="A110">
            <v>108</v>
          </cell>
        </row>
        <row r="111">
          <cell r="A111">
            <v>109</v>
          </cell>
        </row>
        <row r="112">
          <cell r="A112">
            <v>110</v>
          </cell>
        </row>
        <row r="113">
          <cell r="A113">
            <v>111</v>
          </cell>
        </row>
        <row r="114">
          <cell r="A114">
            <v>112</v>
          </cell>
        </row>
        <row r="115">
          <cell r="A115">
            <v>113</v>
          </cell>
        </row>
        <row r="116">
          <cell r="A116">
            <v>114</v>
          </cell>
        </row>
        <row r="117">
          <cell r="A117">
            <v>115</v>
          </cell>
        </row>
        <row r="118">
          <cell r="A118">
            <v>116</v>
          </cell>
        </row>
        <row r="119">
          <cell r="A119">
            <v>117</v>
          </cell>
        </row>
        <row r="120">
          <cell r="A120">
            <v>118</v>
          </cell>
        </row>
        <row r="121">
          <cell r="A121">
            <v>119</v>
          </cell>
        </row>
        <row r="122">
          <cell r="A122">
            <v>120</v>
          </cell>
        </row>
        <row r="123">
          <cell r="A123">
            <v>121</v>
          </cell>
        </row>
        <row r="124">
          <cell r="A124">
            <v>122</v>
          </cell>
        </row>
        <row r="125">
          <cell r="A125">
            <v>123</v>
          </cell>
        </row>
        <row r="126">
          <cell r="A126">
            <v>124</v>
          </cell>
        </row>
        <row r="127">
          <cell r="A127">
            <v>125</v>
          </cell>
        </row>
        <row r="128">
          <cell r="A128">
            <v>126</v>
          </cell>
        </row>
        <row r="129">
          <cell r="A129">
            <v>127</v>
          </cell>
        </row>
        <row r="130">
          <cell r="A130">
            <v>128</v>
          </cell>
        </row>
        <row r="131">
          <cell r="A131">
            <v>129</v>
          </cell>
        </row>
        <row r="132">
          <cell r="A132">
            <v>130</v>
          </cell>
        </row>
        <row r="133">
          <cell r="A133">
            <v>131</v>
          </cell>
        </row>
        <row r="134">
          <cell r="A134">
            <v>132</v>
          </cell>
        </row>
        <row r="135">
          <cell r="A135">
            <v>133</v>
          </cell>
        </row>
        <row r="136">
          <cell r="A136">
            <v>134</v>
          </cell>
        </row>
        <row r="137">
          <cell r="A137">
            <v>135</v>
          </cell>
        </row>
        <row r="138">
          <cell r="A138">
            <v>136</v>
          </cell>
        </row>
        <row r="139">
          <cell r="A139">
            <v>137</v>
          </cell>
        </row>
        <row r="140">
          <cell r="A140">
            <v>138</v>
          </cell>
        </row>
        <row r="141">
          <cell r="A141">
            <v>139</v>
          </cell>
        </row>
        <row r="142">
          <cell r="A142">
            <v>140</v>
          </cell>
        </row>
        <row r="143">
          <cell r="A143">
            <v>141</v>
          </cell>
        </row>
        <row r="144">
          <cell r="A144">
            <v>142</v>
          </cell>
        </row>
        <row r="145">
          <cell r="A145">
            <v>143</v>
          </cell>
        </row>
        <row r="146">
          <cell r="A146">
            <v>144</v>
          </cell>
        </row>
        <row r="147">
          <cell r="A147">
            <v>145</v>
          </cell>
        </row>
        <row r="148">
          <cell r="A148">
            <v>146</v>
          </cell>
        </row>
        <row r="149">
          <cell r="A149">
            <v>147</v>
          </cell>
        </row>
        <row r="150">
          <cell r="A150">
            <v>148</v>
          </cell>
        </row>
        <row r="151">
          <cell r="A151">
            <v>149</v>
          </cell>
        </row>
        <row r="152">
          <cell r="A152">
            <v>150</v>
          </cell>
        </row>
        <row r="153">
          <cell r="A153">
            <v>151</v>
          </cell>
        </row>
        <row r="154">
          <cell r="A154">
            <v>152</v>
          </cell>
        </row>
        <row r="155">
          <cell r="A155">
            <v>153</v>
          </cell>
        </row>
        <row r="156">
          <cell r="A156">
            <v>154</v>
          </cell>
        </row>
        <row r="157">
          <cell r="A157">
            <v>155</v>
          </cell>
        </row>
        <row r="158">
          <cell r="A158">
            <v>156</v>
          </cell>
        </row>
        <row r="159">
          <cell r="A159">
            <v>157</v>
          </cell>
        </row>
        <row r="160">
          <cell r="A160">
            <v>158</v>
          </cell>
        </row>
        <row r="161">
          <cell r="A161">
            <v>159</v>
          </cell>
        </row>
        <row r="162">
          <cell r="A162">
            <v>160</v>
          </cell>
        </row>
        <row r="163">
          <cell r="A163">
            <v>161</v>
          </cell>
        </row>
        <row r="164">
          <cell r="A164">
            <v>162</v>
          </cell>
        </row>
        <row r="165">
          <cell r="A165">
            <v>163</v>
          </cell>
        </row>
        <row r="166">
          <cell r="A166">
            <v>164</v>
          </cell>
        </row>
        <row r="167">
          <cell r="A167">
            <v>165</v>
          </cell>
        </row>
        <row r="168">
          <cell r="A168">
            <v>166</v>
          </cell>
        </row>
        <row r="169">
          <cell r="A169">
            <v>167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topLeftCell="A44" workbookViewId="0">
      <selection activeCell="A41" sqref="A41:J52"/>
    </sheetView>
  </sheetViews>
  <sheetFormatPr defaultRowHeight="15" x14ac:dyDescent="0.25"/>
  <cols>
    <col min="1" max="1" width="9.140625" style="2"/>
    <col min="2" max="2" width="31.7109375" bestFit="1" customWidth="1"/>
  </cols>
  <sheetData>
    <row r="1" spans="1:21" x14ac:dyDescent="0.25">
      <c r="A1" s="2" t="s">
        <v>40</v>
      </c>
    </row>
    <row r="2" spans="1:21" x14ac:dyDescent="0.25">
      <c r="A2" s="2" t="s">
        <v>37</v>
      </c>
      <c r="C2" t="s">
        <v>34</v>
      </c>
      <c r="D2" t="s">
        <v>38</v>
      </c>
      <c r="E2" t="s">
        <v>33</v>
      </c>
      <c r="F2" t="s">
        <v>39</v>
      </c>
      <c r="H2" t="s">
        <v>37</v>
      </c>
      <c r="I2" t="s">
        <v>68</v>
      </c>
      <c r="J2" t="s">
        <v>69</v>
      </c>
      <c r="K2" t="s">
        <v>33</v>
      </c>
      <c r="L2" t="s">
        <v>39</v>
      </c>
      <c r="M2" t="s">
        <v>61</v>
      </c>
      <c r="N2" t="s">
        <v>70</v>
      </c>
      <c r="P2" t="s">
        <v>34</v>
      </c>
      <c r="Q2" t="s">
        <v>35</v>
      </c>
      <c r="R2" t="s">
        <v>33</v>
      </c>
      <c r="S2" t="s">
        <v>36</v>
      </c>
      <c r="T2" t="s">
        <v>61</v>
      </c>
      <c r="U2" t="s">
        <v>62</v>
      </c>
    </row>
    <row r="3" spans="1:21" x14ac:dyDescent="0.25">
      <c r="A3" s="2">
        <v>0</v>
      </c>
      <c r="B3" t="s">
        <v>17</v>
      </c>
      <c r="C3" s="1">
        <v>0.58740000000000003</v>
      </c>
      <c r="D3" s="1">
        <v>0.58740000000000003</v>
      </c>
      <c r="E3" s="1">
        <v>0.63219999999999998</v>
      </c>
      <c r="F3" s="1">
        <v>0.63219999999999998</v>
      </c>
      <c r="H3">
        <v>0</v>
      </c>
      <c r="I3">
        <v>0.79490000000000005</v>
      </c>
      <c r="J3">
        <v>0.62350000000000005</v>
      </c>
      <c r="K3">
        <v>0.78849999999999998</v>
      </c>
      <c r="L3">
        <v>0.63219999999999998</v>
      </c>
      <c r="M3">
        <v>0.61950000000000005</v>
      </c>
      <c r="N3">
        <v>0.1953</v>
      </c>
      <c r="P3">
        <v>0.61509999999999998</v>
      </c>
      <c r="Q3">
        <v>0.66769999999999996</v>
      </c>
      <c r="R3">
        <v>0.67230000000000001</v>
      </c>
      <c r="S3">
        <v>0.5071</v>
      </c>
      <c r="T3">
        <v>0.4839</v>
      </c>
      <c r="U3">
        <v>-0.58687999999999996</v>
      </c>
    </row>
    <row r="4" spans="1:21" x14ac:dyDescent="0.25">
      <c r="A4" s="2">
        <v>1</v>
      </c>
      <c r="B4" t="s">
        <v>18</v>
      </c>
      <c r="C4" s="1">
        <v>0.20030000000000001</v>
      </c>
      <c r="D4" s="1">
        <v>0.20030000000000001</v>
      </c>
      <c r="E4">
        <v>8.4199999999999997E-2</v>
      </c>
      <c r="F4">
        <v>8.4199999999999997E-2</v>
      </c>
      <c r="H4">
        <v>1</v>
      </c>
      <c r="I4">
        <v>0.50160000000000005</v>
      </c>
      <c r="J4">
        <v>4.8800000000000003E-2</v>
      </c>
      <c r="K4">
        <v>0.52539999999999998</v>
      </c>
      <c r="L4">
        <v>8.4199999999999997E-2</v>
      </c>
      <c r="M4">
        <v>0.35570000000000002</v>
      </c>
      <c r="N4">
        <v>-0.1482</v>
      </c>
    </row>
    <row r="5" spans="1:21" x14ac:dyDescent="0.25">
      <c r="A5" s="2">
        <v>2</v>
      </c>
      <c r="B5" t="s">
        <v>19</v>
      </c>
      <c r="C5">
        <v>0.13489999999999999</v>
      </c>
      <c r="D5">
        <v>0.13489999999999999</v>
      </c>
      <c r="E5" s="1">
        <v>0.37709999999999999</v>
      </c>
      <c r="F5" s="1">
        <v>0.37709999999999999</v>
      </c>
      <c r="H5">
        <v>2</v>
      </c>
      <c r="I5">
        <v>0.80459999999999998</v>
      </c>
      <c r="J5">
        <v>0.53439999999999999</v>
      </c>
      <c r="K5">
        <v>0.79069999999999996</v>
      </c>
      <c r="L5">
        <v>0.37709999999999999</v>
      </c>
      <c r="M5">
        <v>0.66720000000000002</v>
      </c>
      <c r="N5">
        <v>0.28349999999999997</v>
      </c>
      <c r="P5" t="s">
        <v>68</v>
      </c>
      <c r="Q5" t="s">
        <v>69</v>
      </c>
      <c r="R5" t="s">
        <v>33</v>
      </c>
      <c r="S5" t="s">
        <v>36</v>
      </c>
      <c r="T5" t="s">
        <v>61</v>
      </c>
      <c r="U5" t="s">
        <v>62</v>
      </c>
    </row>
    <row r="6" spans="1:21" x14ac:dyDescent="0.25">
      <c r="A6" s="2">
        <v>3</v>
      </c>
      <c r="B6" t="s">
        <v>20</v>
      </c>
      <c r="C6" s="1">
        <v>0.23899999999999999</v>
      </c>
      <c r="D6" s="1">
        <v>0.23899999999999999</v>
      </c>
      <c r="E6" s="1">
        <v>0.2261</v>
      </c>
      <c r="F6" s="1">
        <v>0.2261</v>
      </c>
      <c r="H6">
        <v>3</v>
      </c>
      <c r="I6">
        <v>0.49940000000000001</v>
      </c>
      <c r="J6">
        <v>0.21360000000000001</v>
      </c>
      <c r="K6">
        <v>0.50760000000000005</v>
      </c>
      <c r="L6">
        <v>0.2261</v>
      </c>
      <c r="M6">
        <v>0.3422</v>
      </c>
      <c r="N6">
        <v>-6.6299999999999998E-2</v>
      </c>
      <c r="P6">
        <v>0.56769999999999998</v>
      </c>
      <c r="Q6">
        <v>-0.30070000000000002</v>
      </c>
      <c r="R6">
        <v>0.67230000000000001</v>
      </c>
      <c r="S6">
        <v>0.5071</v>
      </c>
      <c r="T6">
        <v>0.4839</v>
      </c>
      <c r="U6">
        <v>-0.58679999999999999</v>
      </c>
    </row>
    <row r="7" spans="1:21" x14ac:dyDescent="0.25">
      <c r="A7" s="2">
        <v>4</v>
      </c>
      <c r="B7" t="s">
        <v>21</v>
      </c>
      <c r="C7" s="1">
        <v>0.2117</v>
      </c>
      <c r="D7" s="1">
        <v>0.2117</v>
      </c>
      <c r="E7" s="1">
        <v>0.25090000000000001</v>
      </c>
      <c r="F7" s="1">
        <v>0.25090000000000001</v>
      </c>
      <c r="H7">
        <v>4</v>
      </c>
      <c r="I7">
        <v>0.71970000000000001</v>
      </c>
      <c r="J7">
        <v>0.30790000000000001</v>
      </c>
      <c r="K7">
        <v>0.70369999999999999</v>
      </c>
      <c r="L7">
        <v>0.25090000000000001</v>
      </c>
      <c r="M7">
        <v>0.58579999999999999</v>
      </c>
      <c r="N7">
        <v>3.6900000000000002E-2</v>
      </c>
    </row>
    <row r="8" spans="1:21" x14ac:dyDescent="0.25">
      <c r="A8" s="2">
        <v>5</v>
      </c>
      <c r="B8" t="s">
        <v>22</v>
      </c>
      <c r="C8">
        <v>-0.14810000000000001</v>
      </c>
      <c r="D8">
        <v>-0.14810000000000001</v>
      </c>
      <c r="E8">
        <v>-5.0999999999999997E-2</v>
      </c>
      <c r="F8">
        <v>-5.0999999999999997E-2</v>
      </c>
      <c r="H8">
        <v>5</v>
      </c>
      <c r="I8">
        <v>0.48</v>
      </c>
      <c r="J8">
        <v>5.16E-2</v>
      </c>
      <c r="K8">
        <v>0.43330000000000002</v>
      </c>
      <c r="L8">
        <v>-5.0999999999999997E-2</v>
      </c>
      <c r="M8">
        <v>0.4345</v>
      </c>
      <c r="N8">
        <v>0.2525</v>
      </c>
    </row>
    <row r="9" spans="1:21" x14ac:dyDescent="0.25">
      <c r="A9" s="2">
        <v>6</v>
      </c>
      <c r="B9" t="s">
        <v>23</v>
      </c>
      <c r="C9">
        <v>8.8700000000000001E-2</v>
      </c>
      <c r="D9">
        <v>8.8700000000000001E-2</v>
      </c>
      <c r="E9">
        <v>6.08E-2</v>
      </c>
      <c r="F9">
        <v>6.08E-2</v>
      </c>
      <c r="H9">
        <v>6</v>
      </c>
      <c r="I9">
        <v>0.62560000000000004</v>
      </c>
      <c r="J9">
        <v>-6.1999999999999998E-3</v>
      </c>
      <c r="K9">
        <v>0.54459999999999997</v>
      </c>
      <c r="L9">
        <v>6.08E-2</v>
      </c>
      <c r="M9">
        <v>0.4118</v>
      </c>
      <c r="N9">
        <v>-9.0899999999999995E-2</v>
      </c>
    </row>
    <row r="10" spans="1:21" x14ac:dyDescent="0.25">
      <c r="A10" s="2">
        <v>7</v>
      </c>
      <c r="B10" t="s">
        <v>24</v>
      </c>
      <c r="C10">
        <v>4.3799999999999999E-2</v>
      </c>
      <c r="D10">
        <v>4.3799999999999999E-2</v>
      </c>
      <c r="E10">
        <v>8.5000000000000006E-3</v>
      </c>
      <c r="F10">
        <v>8.5000000000000006E-3</v>
      </c>
      <c r="H10">
        <v>7</v>
      </c>
      <c r="I10">
        <v>0.67079999999999995</v>
      </c>
      <c r="J10">
        <v>1.4E-2</v>
      </c>
      <c r="K10">
        <v>0.62729999999999997</v>
      </c>
      <c r="L10">
        <v>8.5000000000000006E-3</v>
      </c>
      <c r="M10">
        <v>0.36780000000000002</v>
      </c>
      <c r="N10">
        <v>-6.9400000000000003E-2</v>
      </c>
    </row>
    <row r="11" spans="1:21" x14ac:dyDescent="0.25">
      <c r="A11" s="2">
        <v>8</v>
      </c>
      <c r="B11" t="s">
        <v>25</v>
      </c>
      <c r="C11">
        <v>1.9699999999999999E-2</v>
      </c>
      <c r="D11">
        <v>1.9699999999999999E-2</v>
      </c>
      <c r="E11">
        <v>-1.3899999999999999E-2</v>
      </c>
      <c r="F11">
        <v>-1.3899999999999999E-2</v>
      </c>
      <c r="H11">
        <v>8</v>
      </c>
      <c r="I11">
        <v>-1.26E-2</v>
      </c>
      <c r="J11">
        <v>-6.7100000000000007E-2</v>
      </c>
      <c r="K11">
        <v>3.2300000000000002E-2</v>
      </c>
      <c r="L11">
        <v>-1.3899999999999999E-2</v>
      </c>
      <c r="M11">
        <v>2.3699999999999999E-2</v>
      </c>
      <c r="N11">
        <v>-2.8799999999999999E-2</v>
      </c>
    </row>
    <row r="12" spans="1:21" x14ac:dyDescent="0.25">
      <c r="A12" s="2">
        <v>9</v>
      </c>
      <c r="B12" t="s">
        <v>26</v>
      </c>
      <c r="C12">
        <v>1.5599999999999999E-2</v>
      </c>
      <c r="D12">
        <v>1.5599999999999999E-2</v>
      </c>
      <c r="E12">
        <v>5.1200000000000002E-2</v>
      </c>
      <c r="F12">
        <v>5.1200000000000002E-2</v>
      </c>
      <c r="H12">
        <v>9</v>
      </c>
      <c r="I12">
        <v>0.63380000000000003</v>
      </c>
      <c r="J12">
        <v>-1.5900000000000001E-2</v>
      </c>
      <c r="K12">
        <v>0.59909999999999997</v>
      </c>
      <c r="L12">
        <v>5.1200000000000002E-2</v>
      </c>
      <c r="M12">
        <v>0.50839999999999996</v>
      </c>
      <c r="N12">
        <v>2.5700000000000001E-2</v>
      </c>
    </row>
    <row r="13" spans="1:21" x14ac:dyDescent="0.25">
      <c r="A13" s="2">
        <v>10</v>
      </c>
      <c r="B13" t="s">
        <v>27</v>
      </c>
      <c r="C13">
        <v>-5.2200000000000003E-2</v>
      </c>
      <c r="D13">
        <v>-5.2200000000000003E-2</v>
      </c>
      <c r="E13">
        <v>-5.67E-2</v>
      </c>
      <c r="F13">
        <v>-5.67E-2</v>
      </c>
      <c r="H13">
        <v>10</v>
      </c>
      <c r="I13">
        <v>1.21E-2</v>
      </c>
      <c r="J13">
        <v>-3.0200000000000001E-2</v>
      </c>
      <c r="K13">
        <v>-2.9100000000000001E-2</v>
      </c>
      <c r="L13">
        <v>-5.67E-2</v>
      </c>
      <c r="M13">
        <v>1.3100000000000001E-2</v>
      </c>
      <c r="N13">
        <v>-1.6999999999999999E-3</v>
      </c>
    </row>
    <row r="14" spans="1:21" x14ac:dyDescent="0.25">
      <c r="A14" s="2">
        <v>11</v>
      </c>
      <c r="B14" t="s">
        <v>28</v>
      </c>
      <c r="C14">
        <v>6.4799999999999996E-2</v>
      </c>
      <c r="D14">
        <v>6.4799999999999996E-2</v>
      </c>
      <c r="E14">
        <v>6.6100000000000006E-2</v>
      </c>
      <c r="F14">
        <v>6.6100000000000006E-2</v>
      </c>
      <c r="H14">
        <v>11</v>
      </c>
      <c r="I14">
        <v>0.42230000000000001</v>
      </c>
      <c r="J14">
        <v>2.5100000000000001E-2</v>
      </c>
      <c r="K14">
        <v>0.30149999999999999</v>
      </c>
      <c r="L14">
        <v>6.6100000000000006E-2</v>
      </c>
      <c r="M14">
        <v>0.2482</v>
      </c>
      <c r="N14">
        <v>-7.7600000000000002E-2</v>
      </c>
    </row>
    <row r="15" spans="1:21" x14ac:dyDescent="0.25">
      <c r="A15" s="2">
        <v>12</v>
      </c>
      <c r="B15" t="s">
        <v>29</v>
      </c>
      <c r="C15">
        <v>-5.4399999999999997E-2</v>
      </c>
      <c r="D15">
        <v>-5.4399999999999997E-2</v>
      </c>
      <c r="E15">
        <v>1.7000000000000001E-2</v>
      </c>
      <c r="F15">
        <v>1.7000000000000001E-2</v>
      </c>
      <c r="H15">
        <v>12</v>
      </c>
      <c r="I15">
        <v>0.1404</v>
      </c>
      <c r="J15">
        <v>5.28E-2</v>
      </c>
      <c r="K15">
        <v>0.1108</v>
      </c>
      <c r="L15">
        <v>1.7000000000000001E-2</v>
      </c>
      <c r="M15">
        <v>0.1115</v>
      </c>
      <c r="N15">
        <v>6.4500000000000002E-2</v>
      </c>
    </row>
    <row r="16" spans="1:21" x14ac:dyDescent="0.25">
      <c r="A16" s="2">
        <v>13</v>
      </c>
      <c r="B16" t="s">
        <v>30</v>
      </c>
      <c r="C16">
        <v>0</v>
      </c>
      <c r="D16">
        <v>0</v>
      </c>
      <c r="E16">
        <v>0</v>
      </c>
      <c r="F16">
        <v>0</v>
      </c>
      <c r="H16">
        <v>13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2">
        <v>14</v>
      </c>
      <c r="B17" t="s">
        <v>31</v>
      </c>
      <c r="C17">
        <v>0.14199999999999999</v>
      </c>
      <c r="D17">
        <v>0.14199999999999999</v>
      </c>
      <c r="E17">
        <v>4.6100000000000002E-2</v>
      </c>
      <c r="F17">
        <v>4.6100000000000002E-2</v>
      </c>
      <c r="H17">
        <v>14</v>
      </c>
      <c r="I17">
        <v>0.55069999999999997</v>
      </c>
      <c r="J17">
        <v>4.4600000000000001E-2</v>
      </c>
      <c r="K17">
        <v>0.4924</v>
      </c>
      <c r="L17">
        <v>4.6100000000000002E-2</v>
      </c>
      <c r="M17">
        <v>0.28839999999999999</v>
      </c>
      <c r="N17">
        <v>-0.1118</v>
      </c>
    </row>
    <row r="18" spans="1:14" x14ac:dyDescent="0.25">
      <c r="A18" s="2">
        <v>15</v>
      </c>
      <c r="B18" t="s">
        <v>32</v>
      </c>
      <c r="C18">
        <v>3.6400000000000002E-2</v>
      </c>
      <c r="D18">
        <v>3.6400000000000002E-2</v>
      </c>
      <c r="E18">
        <v>3.6499999999999998E-2</v>
      </c>
      <c r="F18">
        <v>3.6499999999999998E-2</v>
      </c>
      <c r="H18">
        <v>15</v>
      </c>
      <c r="I18">
        <v>0.1132</v>
      </c>
      <c r="J18">
        <v>5.4399999999999997E-2</v>
      </c>
      <c r="K18">
        <v>4.1300000000000003E-2</v>
      </c>
      <c r="L18">
        <v>3.6499999999999998E-2</v>
      </c>
      <c r="M18">
        <v>1.6299999999999999E-2</v>
      </c>
      <c r="N18">
        <v>1.8499999999999999E-2</v>
      </c>
    </row>
    <row r="21" spans="1:14" x14ac:dyDescent="0.25">
      <c r="A21" s="2" t="s">
        <v>41</v>
      </c>
      <c r="C21" t="s">
        <v>34</v>
      </c>
      <c r="D21" t="s">
        <v>35</v>
      </c>
      <c r="E21" t="s">
        <v>68</v>
      </c>
      <c r="F21" t="s">
        <v>69</v>
      </c>
      <c r="G21" t="s">
        <v>33</v>
      </c>
      <c r="H21" t="s">
        <v>36</v>
      </c>
      <c r="I21" t="s">
        <v>61</v>
      </c>
      <c r="J21" t="s">
        <v>62</v>
      </c>
    </row>
    <row r="22" spans="1:14" x14ac:dyDescent="0.25">
      <c r="B22" t="s">
        <v>71</v>
      </c>
      <c r="C22">
        <v>0.61509999999999998</v>
      </c>
      <c r="D22">
        <v>0.66769999999999996</v>
      </c>
      <c r="E22">
        <v>0.56769999999999998</v>
      </c>
      <c r="F22">
        <v>-0.30070000000000002</v>
      </c>
      <c r="G22">
        <v>0.67230000000000001</v>
      </c>
      <c r="H22">
        <v>0.5071</v>
      </c>
      <c r="I22">
        <v>0.4839</v>
      </c>
      <c r="J22">
        <v>-0.58679999999999999</v>
      </c>
    </row>
    <row r="23" spans="1:14" x14ac:dyDescent="0.25">
      <c r="A23" s="2">
        <v>0</v>
      </c>
      <c r="B23" t="s">
        <v>17</v>
      </c>
      <c r="C23" s="2">
        <v>0.58740000000000003</v>
      </c>
      <c r="D23" s="2">
        <v>0.58740000000000003</v>
      </c>
      <c r="E23">
        <v>0.79490000000000005</v>
      </c>
      <c r="F23">
        <v>0.62350000000000005</v>
      </c>
      <c r="G23">
        <v>0.78849999999999998</v>
      </c>
      <c r="H23">
        <v>0.63219999999999998</v>
      </c>
      <c r="I23">
        <v>0.61950000000000005</v>
      </c>
      <c r="J23">
        <v>0.1953</v>
      </c>
    </row>
    <row r="24" spans="1:14" x14ac:dyDescent="0.25">
      <c r="A24" s="2">
        <v>1</v>
      </c>
      <c r="B24" t="s">
        <v>18</v>
      </c>
      <c r="C24" s="2">
        <v>0.20030000000000001</v>
      </c>
      <c r="D24" s="2">
        <v>0.20030000000000001</v>
      </c>
      <c r="E24">
        <v>0.50160000000000005</v>
      </c>
      <c r="F24">
        <v>4.8800000000000003E-2</v>
      </c>
      <c r="G24">
        <v>0.52539999999999998</v>
      </c>
      <c r="H24">
        <v>8.4199999999999997E-2</v>
      </c>
      <c r="I24">
        <v>0.35570000000000002</v>
      </c>
      <c r="J24">
        <v>-0.1482</v>
      </c>
    </row>
    <row r="25" spans="1:14" x14ac:dyDescent="0.25">
      <c r="A25" s="2">
        <v>2</v>
      </c>
      <c r="B25" t="s">
        <v>19</v>
      </c>
      <c r="C25" s="2">
        <v>0.13489999999999999</v>
      </c>
      <c r="D25" s="2">
        <v>0.13489999999999999</v>
      </c>
      <c r="E25">
        <v>0.80459999999999998</v>
      </c>
      <c r="F25">
        <v>0.53439999999999999</v>
      </c>
      <c r="G25">
        <v>0.79069999999999996</v>
      </c>
      <c r="H25">
        <v>0.37709999999999999</v>
      </c>
      <c r="I25">
        <v>0.66720000000000002</v>
      </c>
      <c r="J25">
        <v>0.28349999999999997</v>
      </c>
    </row>
    <row r="26" spans="1:14" x14ac:dyDescent="0.25">
      <c r="A26" s="2">
        <v>3</v>
      </c>
      <c r="B26" t="s">
        <v>20</v>
      </c>
      <c r="C26" s="2">
        <v>0.23899999999999999</v>
      </c>
      <c r="D26" s="2">
        <v>0.23899999999999999</v>
      </c>
      <c r="E26">
        <v>0.49940000000000001</v>
      </c>
      <c r="F26">
        <v>0.21360000000000001</v>
      </c>
      <c r="G26">
        <v>0.50760000000000005</v>
      </c>
      <c r="H26">
        <v>0.2261</v>
      </c>
      <c r="I26">
        <v>0.3422</v>
      </c>
      <c r="J26">
        <v>-6.6299999999999998E-2</v>
      </c>
    </row>
    <row r="27" spans="1:14" x14ac:dyDescent="0.25">
      <c r="A27" s="2">
        <v>4</v>
      </c>
      <c r="B27" t="s">
        <v>21</v>
      </c>
      <c r="C27" s="2">
        <v>0.2117</v>
      </c>
      <c r="D27" s="2">
        <v>0.2117</v>
      </c>
      <c r="E27">
        <v>0.71970000000000001</v>
      </c>
      <c r="F27">
        <v>0.30790000000000001</v>
      </c>
      <c r="G27">
        <v>0.70369999999999999</v>
      </c>
      <c r="H27">
        <v>0.25090000000000001</v>
      </c>
      <c r="I27">
        <v>0.58579999999999999</v>
      </c>
      <c r="J27">
        <v>3.6900000000000002E-2</v>
      </c>
    </row>
    <row r="28" spans="1:14" x14ac:dyDescent="0.25">
      <c r="A28" s="2">
        <v>5</v>
      </c>
      <c r="B28" t="s">
        <v>22</v>
      </c>
      <c r="C28">
        <v>-0.14810000000000001</v>
      </c>
      <c r="D28">
        <v>-0.14810000000000001</v>
      </c>
      <c r="E28">
        <v>0.48</v>
      </c>
      <c r="F28">
        <v>5.16E-2</v>
      </c>
      <c r="G28">
        <v>0.43330000000000002</v>
      </c>
      <c r="H28">
        <v>-5.0999999999999997E-2</v>
      </c>
      <c r="I28">
        <v>0.4345</v>
      </c>
      <c r="J28">
        <v>0.2525</v>
      </c>
    </row>
    <row r="29" spans="1:14" x14ac:dyDescent="0.25">
      <c r="A29" s="2">
        <v>6</v>
      </c>
      <c r="B29" t="s">
        <v>23</v>
      </c>
      <c r="C29">
        <v>8.8700000000000001E-2</v>
      </c>
      <c r="D29">
        <v>8.8700000000000001E-2</v>
      </c>
      <c r="E29">
        <v>0.62560000000000004</v>
      </c>
      <c r="F29">
        <v>-6.1999999999999998E-3</v>
      </c>
      <c r="G29">
        <v>0.54459999999999997</v>
      </c>
      <c r="H29">
        <v>6.08E-2</v>
      </c>
      <c r="I29">
        <v>0.4118</v>
      </c>
      <c r="J29">
        <v>-9.0899999999999995E-2</v>
      </c>
    </row>
    <row r="30" spans="1:14" x14ac:dyDescent="0.25">
      <c r="A30" s="2">
        <v>7</v>
      </c>
      <c r="B30" t="s">
        <v>24</v>
      </c>
      <c r="C30">
        <v>4.3799999999999999E-2</v>
      </c>
      <c r="D30">
        <v>4.3799999999999999E-2</v>
      </c>
      <c r="E30">
        <v>0.67079999999999995</v>
      </c>
      <c r="F30">
        <v>1.4E-2</v>
      </c>
      <c r="G30">
        <v>0.62729999999999997</v>
      </c>
      <c r="H30">
        <v>8.5000000000000006E-3</v>
      </c>
      <c r="I30">
        <v>0.36780000000000002</v>
      </c>
      <c r="J30">
        <v>-6.9400000000000003E-2</v>
      </c>
    </row>
    <row r="31" spans="1:14" x14ac:dyDescent="0.25">
      <c r="A31" s="2">
        <v>8</v>
      </c>
      <c r="B31" t="s">
        <v>25</v>
      </c>
      <c r="C31">
        <v>1.9699999999999999E-2</v>
      </c>
      <c r="D31">
        <v>1.9699999999999999E-2</v>
      </c>
      <c r="E31">
        <v>-1.26E-2</v>
      </c>
      <c r="F31">
        <v>-6.7100000000000007E-2</v>
      </c>
      <c r="G31">
        <v>3.2300000000000002E-2</v>
      </c>
      <c r="H31">
        <v>-1.3899999999999999E-2</v>
      </c>
      <c r="I31">
        <v>2.3699999999999999E-2</v>
      </c>
      <c r="J31">
        <v>-2.8799999999999999E-2</v>
      </c>
    </row>
    <row r="32" spans="1:14" x14ac:dyDescent="0.25">
      <c r="A32" s="2">
        <v>9</v>
      </c>
      <c r="B32" t="s">
        <v>26</v>
      </c>
      <c r="C32">
        <v>1.5599999999999999E-2</v>
      </c>
      <c r="D32">
        <v>1.5599999999999999E-2</v>
      </c>
      <c r="E32">
        <v>0.63380000000000003</v>
      </c>
      <c r="F32">
        <v>-1.5900000000000001E-2</v>
      </c>
      <c r="G32">
        <v>0.59909999999999997</v>
      </c>
      <c r="H32">
        <v>5.1200000000000002E-2</v>
      </c>
      <c r="I32">
        <v>0.50839999999999996</v>
      </c>
      <c r="J32">
        <v>2.5700000000000001E-2</v>
      </c>
    </row>
    <row r="33" spans="1:10" x14ac:dyDescent="0.25">
      <c r="A33" s="2">
        <v>10</v>
      </c>
      <c r="B33" t="s">
        <v>27</v>
      </c>
      <c r="C33">
        <v>-5.2200000000000003E-2</v>
      </c>
      <c r="D33">
        <v>-5.2200000000000003E-2</v>
      </c>
      <c r="E33">
        <v>1.21E-2</v>
      </c>
      <c r="F33">
        <v>-3.0200000000000001E-2</v>
      </c>
      <c r="G33">
        <v>-2.9100000000000001E-2</v>
      </c>
      <c r="H33">
        <v>-5.67E-2</v>
      </c>
      <c r="I33">
        <v>1.3100000000000001E-2</v>
      </c>
      <c r="J33">
        <v>-1.6999999999999999E-3</v>
      </c>
    </row>
    <row r="34" spans="1:10" x14ac:dyDescent="0.25">
      <c r="A34" s="2">
        <v>11</v>
      </c>
      <c r="B34" t="s">
        <v>28</v>
      </c>
      <c r="C34">
        <v>6.4799999999999996E-2</v>
      </c>
      <c r="D34">
        <v>6.4799999999999996E-2</v>
      </c>
      <c r="E34">
        <v>0.42230000000000001</v>
      </c>
      <c r="F34">
        <v>2.5100000000000001E-2</v>
      </c>
      <c r="G34">
        <v>0.30149999999999999</v>
      </c>
      <c r="H34">
        <v>6.6100000000000006E-2</v>
      </c>
      <c r="I34">
        <v>0.2482</v>
      </c>
      <c r="J34">
        <v>-7.7600000000000002E-2</v>
      </c>
    </row>
    <row r="35" spans="1:10" x14ac:dyDescent="0.25">
      <c r="A35" s="2">
        <v>12</v>
      </c>
      <c r="B35" t="s">
        <v>29</v>
      </c>
      <c r="C35">
        <v>-5.4399999999999997E-2</v>
      </c>
      <c r="D35">
        <v>-5.4399999999999997E-2</v>
      </c>
      <c r="E35">
        <v>0.1404</v>
      </c>
      <c r="F35">
        <v>5.28E-2</v>
      </c>
      <c r="G35">
        <v>0.1108</v>
      </c>
      <c r="H35">
        <v>1.7000000000000001E-2</v>
      </c>
      <c r="I35">
        <v>0.1115</v>
      </c>
      <c r="J35">
        <v>6.4500000000000002E-2</v>
      </c>
    </row>
    <row r="36" spans="1:10" x14ac:dyDescent="0.25">
      <c r="A36" s="2">
        <v>13</v>
      </c>
      <c r="B36" t="s">
        <v>30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s="2">
        <v>14</v>
      </c>
      <c r="B37" t="s">
        <v>31</v>
      </c>
      <c r="C37">
        <v>0.14199999999999999</v>
      </c>
      <c r="D37">
        <v>0.14199999999999999</v>
      </c>
      <c r="E37">
        <v>0.55069999999999997</v>
      </c>
      <c r="F37">
        <v>4.4600000000000001E-2</v>
      </c>
      <c r="G37">
        <v>0.4924</v>
      </c>
      <c r="H37">
        <v>4.6100000000000002E-2</v>
      </c>
      <c r="I37">
        <v>0.28839999999999999</v>
      </c>
      <c r="J37">
        <v>-0.1118</v>
      </c>
    </row>
    <row r="38" spans="1:10" x14ac:dyDescent="0.25">
      <c r="A38" s="2">
        <v>15</v>
      </c>
      <c r="B38" t="s">
        <v>32</v>
      </c>
      <c r="C38">
        <v>3.6400000000000002E-2</v>
      </c>
      <c r="D38">
        <v>3.6400000000000002E-2</v>
      </c>
      <c r="E38">
        <v>0.1132</v>
      </c>
      <c r="F38">
        <v>5.4399999999999997E-2</v>
      </c>
      <c r="G38">
        <v>4.1300000000000003E-2</v>
      </c>
      <c r="H38">
        <v>3.6499999999999998E-2</v>
      </c>
      <c r="I38">
        <v>1.6299999999999999E-2</v>
      </c>
      <c r="J38">
        <v>1.8499999999999999E-2</v>
      </c>
    </row>
    <row r="41" spans="1:10" x14ac:dyDescent="0.25">
      <c r="A41" s="2" t="s">
        <v>41</v>
      </c>
      <c r="C41" t="s">
        <v>34</v>
      </c>
      <c r="D41" t="s">
        <v>35</v>
      </c>
      <c r="E41" t="s">
        <v>68</v>
      </c>
      <c r="F41" t="s">
        <v>69</v>
      </c>
      <c r="G41" t="s">
        <v>33</v>
      </c>
      <c r="H41" t="s">
        <v>36</v>
      </c>
      <c r="I41" t="s">
        <v>61</v>
      </c>
      <c r="J41" t="s">
        <v>62</v>
      </c>
    </row>
    <row r="42" spans="1:10" x14ac:dyDescent="0.25">
      <c r="B42" t="s">
        <v>71</v>
      </c>
      <c r="C42">
        <v>0.61509999999999998</v>
      </c>
      <c r="D42">
        <v>0.66769999999999996</v>
      </c>
      <c r="E42">
        <v>0.56769999999999998</v>
      </c>
      <c r="F42">
        <v>-0.30070000000000002</v>
      </c>
      <c r="G42">
        <v>0.67230000000000001</v>
      </c>
      <c r="H42">
        <v>0.5071</v>
      </c>
      <c r="I42">
        <v>0.4839</v>
      </c>
      <c r="J42">
        <v>-0.58679999999999999</v>
      </c>
    </row>
    <row r="43" spans="1:10" x14ac:dyDescent="0.25">
      <c r="A43" s="2">
        <v>0</v>
      </c>
      <c r="B43" t="s">
        <v>17</v>
      </c>
      <c r="C43">
        <v>0.58660000000000001</v>
      </c>
      <c r="D43">
        <v>0.58740000000000003</v>
      </c>
      <c r="E43">
        <v>0.79490000000000005</v>
      </c>
      <c r="F43">
        <v>0.62350000000000005</v>
      </c>
      <c r="G43">
        <v>0.78849999999999998</v>
      </c>
      <c r="H43">
        <v>0.63219999999999998</v>
      </c>
      <c r="I43">
        <v>0.61950000000000005</v>
      </c>
      <c r="J43">
        <v>0.1953</v>
      </c>
    </row>
    <row r="44" spans="1:10" x14ac:dyDescent="0.25">
      <c r="A44" s="2">
        <v>2</v>
      </c>
      <c r="B44" t="s">
        <v>19</v>
      </c>
      <c r="C44">
        <v>0.38650000000000001</v>
      </c>
      <c r="D44">
        <v>0.13489999999999999</v>
      </c>
      <c r="E44">
        <v>0.80459999999999998</v>
      </c>
      <c r="F44">
        <v>0.53439999999999999</v>
      </c>
      <c r="G44">
        <v>0.79069999999999996</v>
      </c>
      <c r="H44">
        <v>0.37709999999999999</v>
      </c>
      <c r="I44">
        <v>0.66720000000000002</v>
      </c>
      <c r="J44">
        <v>0.28349999999999997</v>
      </c>
    </row>
    <row r="45" spans="1:10" x14ac:dyDescent="0.25">
      <c r="A45" s="2">
        <v>4</v>
      </c>
      <c r="B45" t="s">
        <v>21</v>
      </c>
      <c r="C45">
        <v>0.56910000000000005</v>
      </c>
      <c r="D45">
        <v>0.2117</v>
      </c>
      <c r="E45">
        <v>0.71970000000000001</v>
      </c>
      <c r="F45">
        <v>0.30790000000000001</v>
      </c>
      <c r="G45">
        <v>0.70369999999999999</v>
      </c>
      <c r="H45">
        <v>0.25090000000000001</v>
      </c>
      <c r="I45">
        <v>0.58579999999999999</v>
      </c>
      <c r="J45">
        <v>3.6900000000000002E-2</v>
      </c>
    </row>
    <row r="46" spans="1:10" x14ac:dyDescent="0.25">
      <c r="A46" s="2">
        <v>9</v>
      </c>
      <c r="B46" t="s">
        <v>26</v>
      </c>
      <c r="C46">
        <v>0.21249999999999999</v>
      </c>
      <c r="D46">
        <v>1.5599999999999999E-2</v>
      </c>
      <c r="E46">
        <v>0.63380000000000003</v>
      </c>
      <c r="F46">
        <v>-1.5900000000000001E-2</v>
      </c>
      <c r="G46">
        <v>0.59909999999999997</v>
      </c>
      <c r="H46">
        <v>5.1200000000000002E-2</v>
      </c>
      <c r="I46">
        <v>0.50839999999999996</v>
      </c>
      <c r="J46">
        <v>2.5700000000000001E-2</v>
      </c>
    </row>
    <row r="47" spans="1:10" x14ac:dyDescent="0.25">
      <c r="A47" s="2">
        <v>6</v>
      </c>
      <c r="B47" t="s">
        <v>23</v>
      </c>
      <c r="C47">
        <v>0.18729999999999999</v>
      </c>
      <c r="D47">
        <v>8.8700000000000001E-2</v>
      </c>
      <c r="E47">
        <v>0.62560000000000004</v>
      </c>
      <c r="F47">
        <v>-6.1999999999999998E-3</v>
      </c>
      <c r="G47">
        <v>0.54459999999999997</v>
      </c>
      <c r="H47">
        <v>6.08E-2</v>
      </c>
      <c r="I47">
        <v>0.4118</v>
      </c>
      <c r="J47">
        <v>-9.0899999999999995E-2</v>
      </c>
    </row>
    <row r="48" spans="1:10" x14ac:dyDescent="0.25">
      <c r="A48" s="2">
        <v>1</v>
      </c>
      <c r="B48" t="s">
        <v>18</v>
      </c>
      <c r="C48">
        <v>0.27510000000000001</v>
      </c>
      <c r="D48">
        <v>0.20030000000000001</v>
      </c>
      <c r="E48">
        <v>0.50160000000000005</v>
      </c>
      <c r="F48">
        <v>4.8800000000000003E-2</v>
      </c>
      <c r="G48">
        <v>0.52539999999999998</v>
      </c>
      <c r="H48">
        <v>8.4199999999999997E-2</v>
      </c>
      <c r="I48">
        <v>0.35570000000000002</v>
      </c>
      <c r="J48">
        <v>-0.1482</v>
      </c>
    </row>
    <row r="49" spans="1:10" x14ac:dyDescent="0.25">
      <c r="A49" s="2">
        <v>3</v>
      </c>
      <c r="B49" t="s">
        <v>20</v>
      </c>
      <c r="C49">
        <v>0.54010000000000002</v>
      </c>
      <c r="D49">
        <v>0.23899999999999999</v>
      </c>
      <c r="E49">
        <v>0.49940000000000001</v>
      </c>
      <c r="F49">
        <v>0.21360000000000001</v>
      </c>
      <c r="G49">
        <v>0.50760000000000005</v>
      </c>
      <c r="H49">
        <v>0.2261</v>
      </c>
      <c r="I49">
        <v>0.3422</v>
      </c>
      <c r="J49">
        <v>-6.6299999999999998E-2</v>
      </c>
    </row>
    <row r="50" spans="1:10" x14ac:dyDescent="0.25">
      <c r="A50" s="2">
        <v>7</v>
      </c>
      <c r="B50" t="s">
        <v>24</v>
      </c>
      <c r="C50">
        <v>0.4587</v>
      </c>
      <c r="D50">
        <v>4.3799999999999999E-2</v>
      </c>
      <c r="E50">
        <v>0.67079999999999995</v>
      </c>
      <c r="F50">
        <v>1.4E-2</v>
      </c>
      <c r="G50">
        <v>0.62729999999999997</v>
      </c>
      <c r="H50">
        <v>8.5000000000000006E-3</v>
      </c>
      <c r="I50">
        <v>0.36780000000000002</v>
      </c>
      <c r="J50">
        <v>-6.9400000000000003E-2</v>
      </c>
    </row>
    <row r="51" spans="1:10" x14ac:dyDescent="0.25">
      <c r="A51" s="2">
        <v>22</v>
      </c>
      <c r="B51" t="s">
        <v>43</v>
      </c>
      <c r="C51">
        <v>0.15029999999999999</v>
      </c>
      <c r="D51">
        <v>7.1499999999999994E-2</v>
      </c>
      <c r="E51">
        <v>0.33160000000000001</v>
      </c>
      <c r="F51">
        <v>7.2599999999999998E-2</v>
      </c>
      <c r="G51">
        <v>0.24310000000000001</v>
      </c>
      <c r="H51">
        <v>0.1205</v>
      </c>
      <c r="I51">
        <v>0.1404</v>
      </c>
      <c r="J51">
        <v>3.9699999999999999E-2</v>
      </c>
    </row>
    <row r="52" spans="1:10" x14ac:dyDescent="0.25">
      <c r="A52" s="2">
        <v>5</v>
      </c>
      <c r="B52" t="s">
        <v>22</v>
      </c>
      <c r="C52">
        <v>0.28910000000000002</v>
      </c>
      <c r="D52">
        <v>-0.14810000000000001</v>
      </c>
      <c r="E52">
        <v>0.48</v>
      </c>
      <c r="F52">
        <v>5.16E-2</v>
      </c>
      <c r="G52">
        <v>0.43330000000000002</v>
      </c>
      <c r="H52">
        <v>-5.0999999999999997E-2</v>
      </c>
      <c r="I52">
        <v>0.4345</v>
      </c>
      <c r="J52">
        <v>0.2525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F11" sqref="F11"/>
    </sheetView>
  </sheetViews>
  <sheetFormatPr defaultRowHeight="15" x14ac:dyDescent="0.25"/>
  <cols>
    <col min="3" max="3" width="36.28515625" bestFit="1" customWidth="1"/>
  </cols>
  <sheetData>
    <row r="1" spans="1:6" x14ac:dyDescent="0.25">
      <c r="A1">
        <v>0</v>
      </c>
      <c r="B1" s="1">
        <v>0</v>
      </c>
      <c r="C1" t="s">
        <v>17</v>
      </c>
      <c r="D1">
        <v>2302</v>
      </c>
      <c r="E1">
        <v>706</v>
      </c>
      <c r="F1">
        <f t="shared" ref="F1:F32" si="0">D1+E1</f>
        <v>3008</v>
      </c>
    </row>
    <row r="2" spans="1:6" x14ac:dyDescent="0.25">
      <c r="A2">
        <v>1</v>
      </c>
      <c r="B2" s="1">
        <v>1</v>
      </c>
      <c r="C2" t="s">
        <v>18</v>
      </c>
      <c r="D2">
        <v>642</v>
      </c>
      <c r="E2">
        <v>155</v>
      </c>
      <c r="F2">
        <f t="shared" si="0"/>
        <v>797</v>
      </c>
    </row>
    <row r="3" spans="1:6" x14ac:dyDescent="0.25">
      <c r="A3">
        <v>2</v>
      </c>
      <c r="B3" s="1">
        <v>2</v>
      </c>
      <c r="C3" t="s">
        <v>19</v>
      </c>
      <c r="D3">
        <v>1386</v>
      </c>
      <c r="E3">
        <v>128</v>
      </c>
      <c r="F3">
        <f t="shared" si="0"/>
        <v>1514</v>
      </c>
    </row>
    <row r="4" spans="1:6" x14ac:dyDescent="0.25">
      <c r="A4">
        <v>3</v>
      </c>
      <c r="B4" s="1">
        <v>3</v>
      </c>
      <c r="C4" t="s">
        <v>20</v>
      </c>
      <c r="D4">
        <v>657</v>
      </c>
      <c r="E4">
        <v>90</v>
      </c>
      <c r="F4">
        <f t="shared" si="0"/>
        <v>747</v>
      </c>
    </row>
    <row r="5" spans="1:6" x14ac:dyDescent="0.25">
      <c r="A5">
        <v>4</v>
      </c>
      <c r="B5" s="1">
        <v>4</v>
      </c>
      <c r="C5" t="s">
        <v>21</v>
      </c>
      <c r="D5">
        <v>910</v>
      </c>
      <c r="E5">
        <v>264</v>
      </c>
      <c r="F5">
        <f t="shared" si="0"/>
        <v>1174</v>
      </c>
    </row>
    <row r="6" spans="1:6" x14ac:dyDescent="0.25">
      <c r="A6">
        <v>5</v>
      </c>
      <c r="B6" s="1">
        <v>5</v>
      </c>
      <c r="C6" t="s">
        <v>22</v>
      </c>
      <c r="D6">
        <v>375</v>
      </c>
      <c r="E6">
        <v>106</v>
      </c>
      <c r="F6">
        <f t="shared" si="0"/>
        <v>481</v>
      </c>
    </row>
    <row r="7" spans="1:6" x14ac:dyDescent="0.25">
      <c r="A7">
        <v>6</v>
      </c>
      <c r="B7" s="1">
        <v>6</v>
      </c>
      <c r="C7" t="s">
        <v>23</v>
      </c>
      <c r="D7">
        <v>831</v>
      </c>
      <c r="E7">
        <v>42</v>
      </c>
      <c r="F7">
        <f t="shared" si="0"/>
        <v>873</v>
      </c>
    </row>
    <row r="8" spans="1:6" x14ac:dyDescent="0.25">
      <c r="A8">
        <v>7</v>
      </c>
      <c r="B8" s="1">
        <v>7</v>
      </c>
      <c r="C8" t="s">
        <v>24</v>
      </c>
      <c r="D8">
        <v>644</v>
      </c>
      <c r="E8">
        <v>97</v>
      </c>
      <c r="F8">
        <f t="shared" si="0"/>
        <v>741</v>
      </c>
    </row>
    <row r="9" spans="1:6" x14ac:dyDescent="0.25">
      <c r="A9">
        <v>8</v>
      </c>
      <c r="B9" s="3">
        <v>8</v>
      </c>
      <c r="C9" t="s">
        <v>25</v>
      </c>
      <c r="D9">
        <v>20</v>
      </c>
      <c r="E9">
        <v>4</v>
      </c>
      <c r="F9">
        <f t="shared" si="0"/>
        <v>24</v>
      </c>
    </row>
    <row r="10" spans="1:6" x14ac:dyDescent="0.25">
      <c r="A10">
        <v>9</v>
      </c>
      <c r="B10" s="2">
        <v>9</v>
      </c>
      <c r="C10" t="s">
        <v>26</v>
      </c>
      <c r="D10">
        <v>1088</v>
      </c>
      <c r="E10">
        <v>24</v>
      </c>
      <c r="F10">
        <f t="shared" si="0"/>
        <v>1112</v>
      </c>
    </row>
    <row r="11" spans="1:6" x14ac:dyDescent="0.25">
      <c r="A11">
        <v>10</v>
      </c>
      <c r="B11" s="2">
        <v>10</v>
      </c>
      <c r="C11" t="s">
        <v>27</v>
      </c>
      <c r="D11">
        <v>19</v>
      </c>
      <c r="E11">
        <v>10</v>
      </c>
      <c r="F11">
        <f t="shared" si="0"/>
        <v>29</v>
      </c>
    </row>
    <row r="12" spans="1:6" x14ac:dyDescent="0.25">
      <c r="A12">
        <v>11</v>
      </c>
      <c r="B12" s="2">
        <v>11</v>
      </c>
      <c r="C12" t="s">
        <v>28</v>
      </c>
      <c r="D12">
        <v>335</v>
      </c>
      <c r="E12">
        <v>23</v>
      </c>
      <c r="F12">
        <f t="shared" si="0"/>
        <v>358</v>
      </c>
    </row>
    <row r="13" spans="1:6" x14ac:dyDescent="0.25">
      <c r="A13">
        <v>12</v>
      </c>
      <c r="B13" s="2">
        <v>12</v>
      </c>
      <c r="C13" t="s">
        <v>29</v>
      </c>
      <c r="D13">
        <v>15</v>
      </c>
      <c r="E13">
        <v>0</v>
      </c>
      <c r="F13">
        <f t="shared" si="0"/>
        <v>15</v>
      </c>
    </row>
    <row r="14" spans="1:6" x14ac:dyDescent="0.25">
      <c r="A14">
        <v>13</v>
      </c>
      <c r="B14" s="2">
        <v>13</v>
      </c>
      <c r="C14" t="s">
        <v>30</v>
      </c>
      <c r="D14">
        <v>0</v>
      </c>
      <c r="E14">
        <v>0</v>
      </c>
      <c r="F14">
        <f t="shared" si="0"/>
        <v>0</v>
      </c>
    </row>
    <row r="15" spans="1:6" x14ac:dyDescent="0.25">
      <c r="A15">
        <v>14</v>
      </c>
      <c r="B15" s="2">
        <v>14</v>
      </c>
      <c r="C15" t="s">
        <v>31</v>
      </c>
      <c r="D15">
        <v>157</v>
      </c>
      <c r="E15">
        <v>58</v>
      </c>
      <c r="F15">
        <f t="shared" si="0"/>
        <v>215</v>
      </c>
    </row>
    <row r="16" spans="1:6" x14ac:dyDescent="0.25">
      <c r="A16">
        <v>15</v>
      </c>
      <c r="B16" s="2">
        <v>15</v>
      </c>
      <c r="C16" t="s">
        <v>32</v>
      </c>
      <c r="D16">
        <v>13</v>
      </c>
      <c r="E16">
        <v>25</v>
      </c>
      <c r="F16">
        <f t="shared" si="0"/>
        <v>38</v>
      </c>
    </row>
    <row r="17" spans="1:6" x14ac:dyDescent="0.25">
      <c r="A17">
        <v>16</v>
      </c>
      <c r="B17" s="4">
        <v>16</v>
      </c>
      <c r="C17" t="s">
        <v>45</v>
      </c>
      <c r="D17">
        <v>0</v>
      </c>
      <c r="E17">
        <v>1</v>
      </c>
      <c r="F17">
        <f t="shared" si="0"/>
        <v>1</v>
      </c>
    </row>
    <row r="18" spans="1:6" x14ac:dyDescent="0.25">
      <c r="A18">
        <v>17</v>
      </c>
      <c r="B18" s="2">
        <v>17</v>
      </c>
      <c r="C18" t="s">
        <v>47</v>
      </c>
      <c r="D18">
        <v>0</v>
      </c>
      <c r="E18">
        <v>1</v>
      </c>
      <c r="F18">
        <f t="shared" si="0"/>
        <v>1</v>
      </c>
    </row>
    <row r="19" spans="1:6" x14ac:dyDescent="0.25">
      <c r="A19">
        <v>18</v>
      </c>
      <c r="B19" s="2">
        <v>18</v>
      </c>
      <c r="C19" t="s">
        <v>49</v>
      </c>
      <c r="D19">
        <v>0</v>
      </c>
      <c r="E19">
        <v>1</v>
      </c>
      <c r="F19">
        <f t="shared" si="0"/>
        <v>1</v>
      </c>
    </row>
    <row r="20" spans="1:6" x14ac:dyDescent="0.25">
      <c r="A20">
        <v>19</v>
      </c>
      <c r="B20" s="2">
        <v>19</v>
      </c>
      <c r="C20" t="s">
        <v>42</v>
      </c>
      <c r="D20">
        <v>123</v>
      </c>
      <c r="E20">
        <v>4</v>
      </c>
      <c r="F20">
        <f t="shared" si="0"/>
        <v>127</v>
      </c>
    </row>
    <row r="21" spans="1:6" x14ac:dyDescent="0.25">
      <c r="A21">
        <v>20</v>
      </c>
      <c r="B21" s="2">
        <v>20</v>
      </c>
      <c r="C21" t="s">
        <v>51</v>
      </c>
      <c r="D21">
        <v>0</v>
      </c>
      <c r="E21">
        <v>0</v>
      </c>
      <c r="F21">
        <f t="shared" si="0"/>
        <v>0</v>
      </c>
    </row>
    <row r="22" spans="1:6" x14ac:dyDescent="0.25">
      <c r="A22">
        <v>21</v>
      </c>
      <c r="B22" s="2">
        <v>21</v>
      </c>
      <c r="C22" t="s">
        <v>52</v>
      </c>
      <c r="D22">
        <v>0</v>
      </c>
      <c r="E22">
        <v>1</v>
      </c>
      <c r="F22">
        <f t="shared" si="0"/>
        <v>1</v>
      </c>
    </row>
    <row r="23" spans="1:6" x14ac:dyDescent="0.25">
      <c r="A23">
        <v>22</v>
      </c>
      <c r="B23" s="2">
        <v>22</v>
      </c>
      <c r="C23" t="s">
        <v>43</v>
      </c>
      <c r="D23">
        <v>679</v>
      </c>
      <c r="E23">
        <v>12</v>
      </c>
      <c r="F23">
        <f t="shared" si="0"/>
        <v>691</v>
      </c>
    </row>
    <row r="24" spans="1:6" x14ac:dyDescent="0.25">
      <c r="A24">
        <v>23</v>
      </c>
      <c r="B24" s="2">
        <v>23</v>
      </c>
      <c r="C24" t="s">
        <v>44</v>
      </c>
      <c r="D24">
        <v>2</v>
      </c>
      <c r="E24">
        <v>0</v>
      </c>
      <c r="F24">
        <f t="shared" si="0"/>
        <v>2</v>
      </c>
    </row>
    <row r="25" spans="1:6" x14ac:dyDescent="0.25">
      <c r="A25">
        <v>24</v>
      </c>
      <c r="B25" s="4">
        <v>24</v>
      </c>
      <c r="C25" t="s">
        <v>46</v>
      </c>
      <c r="D25">
        <v>1</v>
      </c>
      <c r="E25">
        <v>0</v>
      </c>
      <c r="F25">
        <f t="shared" si="0"/>
        <v>1</v>
      </c>
    </row>
    <row r="26" spans="1:6" x14ac:dyDescent="0.25">
      <c r="A26">
        <v>25</v>
      </c>
      <c r="B26" s="2">
        <v>25</v>
      </c>
      <c r="C26" t="s">
        <v>48</v>
      </c>
      <c r="D26">
        <v>3</v>
      </c>
      <c r="E26">
        <v>0</v>
      </c>
      <c r="F26">
        <f t="shared" si="0"/>
        <v>3</v>
      </c>
    </row>
    <row r="27" spans="1:6" x14ac:dyDescent="0.25">
      <c r="A27">
        <v>26</v>
      </c>
      <c r="B27" s="2">
        <v>26</v>
      </c>
      <c r="C27" t="s">
        <v>50</v>
      </c>
      <c r="D27">
        <v>31</v>
      </c>
      <c r="E27">
        <v>16</v>
      </c>
      <c r="F27">
        <f t="shared" si="0"/>
        <v>47</v>
      </c>
    </row>
    <row r="28" spans="1:6" x14ac:dyDescent="0.25">
      <c r="A28">
        <v>27</v>
      </c>
      <c r="B28" s="2">
        <v>27</v>
      </c>
      <c r="C28" t="s">
        <v>53</v>
      </c>
      <c r="D28">
        <v>0</v>
      </c>
      <c r="E28">
        <v>0</v>
      </c>
      <c r="F28">
        <f t="shared" si="0"/>
        <v>0</v>
      </c>
    </row>
    <row r="29" spans="1:6" x14ac:dyDescent="0.25">
      <c r="A29">
        <v>28</v>
      </c>
      <c r="B29" s="2">
        <v>28</v>
      </c>
      <c r="C29" t="s">
        <v>54</v>
      </c>
      <c r="D29">
        <v>0</v>
      </c>
      <c r="E29">
        <v>0</v>
      </c>
      <c r="F29">
        <f t="shared" si="0"/>
        <v>0</v>
      </c>
    </row>
    <row r="30" spans="1:6" x14ac:dyDescent="0.25">
      <c r="A30">
        <v>29</v>
      </c>
      <c r="B30" s="2">
        <v>29</v>
      </c>
      <c r="C30" t="s">
        <v>55</v>
      </c>
      <c r="D30">
        <v>0</v>
      </c>
      <c r="E30">
        <v>0</v>
      </c>
      <c r="F30">
        <f t="shared" si="0"/>
        <v>0</v>
      </c>
    </row>
    <row r="31" spans="1:6" x14ac:dyDescent="0.25">
      <c r="A31">
        <v>30</v>
      </c>
      <c r="B31" s="2">
        <v>30</v>
      </c>
      <c r="C31" t="s">
        <v>56</v>
      </c>
      <c r="D31">
        <v>0</v>
      </c>
      <c r="E31">
        <v>1</v>
      </c>
      <c r="F31">
        <f t="shared" si="0"/>
        <v>1</v>
      </c>
    </row>
    <row r="32" spans="1:6" x14ac:dyDescent="0.25">
      <c r="A32">
        <v>31</v>
      </c>
      <c r="B32">
        <v>31</v>
      </c>
      <c r="C32" t="s">
        <v>57</v>
      </c>
      <c r="D32">
        <v>0</v>
      </c>
      <c r="E32">
        <v>0</v>
      </c>
      <c r="F32">
        <f t="shared" si="0"/>
        <v>0</v>
      </c>
    </row>
    <row r="33" spans="1:10" x14ac:dyDescent="0.25">
      <c r="A33" t="s">
        <v>41</v>
      </c>
      <c r="B33" t="s">
        <v>37</v>
      </c>
      <c r="D33" t="s">
        <v>59</v>
      </c>
      <c r="E33" t="s">
        <v>60</v>
      </c>
    </row>
    <row r="36" spans="1:10" x14ac:dyDescent="0.25">
      <c r="A36" t="s">
        <v>41</v>
      </c>
      <c r="C36" t="s">
        <v>58</v>
      </c>
      <c r="D36" t="s">
        <v>59</v>
      </c>
      <c r="E36" t="s">
        <v>60</v>
      </c>
      <c r="F36" t="s">
        <v>41</v>
      </c>
      <c r="H36" t="s">
        <v>58</v>
      </c>
      <c r="I36" t="s">
        <v>59</v>
      </c>
      <c r="J36" t="s">
        <v>60</v>
      </c>
    </row>
    <row r="37" spans="1:10" x14ac:dyDescent="0.25">
      <c r="A37">
        <v>0</v>
      </c>
      <c r="B37" t="s">
        <v>17</v>
      </c>
      <c r="C37">
        <v>3008</v>
      </c>
      <c r="D37">
        <v>2302</v>
      </c>
      <c r="E37">
        <v>706</v>
      </c>
      <c r="F37">
        <v>16</v>
      </c>
      <c r="G37" t="s">
        <v>45</v>
      </c>
      <c r="H37">
        <v>1</v>
      </c>
      <c r="I37">
        <v>0</v>
      </c>
      <c r="J37">
        <v>1</v>
      </c>
    </row>
    <row r="38" spans="1:10" x14ac:dyDescent="0.25">
      <c r="A38">
        <v>1</v>
      </c>
      <c r="B38" t="s">
        <v>18</v>
      </c>
      <c r="C38">
        <v>797</v>
      </c>
      <c r="D38">
        <v>642</v>
      </c>
      <c r="E38">
        <v>155</v>
      </c>
      <c r="F38">
        <v>17</v>
      </c>
      <c r="G38" t="s">
        <v>47</v>
      </c>
      <c r="H38">
        <v>1</v>
      </c>
      <c r="I38">
        <v>0</v>
      </c>
      <c r="J38">
        <v>1</v>
      </c>
    </row>
    <row r="39" spans="1:10" x14ac:dyDescent="0.25">
      <c r="A39">
        <v>2</v>
      </c>
      <c r="B39" t="s">
        <v>19</v>
      </c>
      <c r="C39">
        <v>1514</v>
      </c>
      <c r="D39">
        <v>1386</v>
      </c>
      <c r="E39">
        <v>128</v>
      </c>
      <c r="F39">
        <v>18</v>
      </c>
      <c r="G39" t="s">
        <v>49</v>
      </c>
      <c r="H39">
        <v>1</v>
      </c>
      <c r="I39">
        <v>0</v>
      </c>
      <c r="J39">
        <v>1</v>
      </c>
    </row>
    <row r="40" spans="1:10" x14ac:dyDescent="0.25">
      <c r="A40">
        <v>3</v>
      </c>
      <c r="B40" t="s">
        <v>20</v>
      </c>
      <c r="C40">
        <v>747</v>
      </c>
      <c r="D40">
        <v>657</v>
      </c>
      <c r="E40">
        <v>90</v>
      </c>
      <c r="F40">
        <v>19</v>
      </c>
      <c r="G40" t="s">
        <v>42</v>
      </c>
      <c r="H40">
        <v>127</v>
      </c>
      <c r="I40">
        <v>123</v>
      </c>
      <c r="J40">
        <v>4</v>
      </c>
    </row>
    <row r="41" spans="1:10" x14ac:dyDescent="0.25">
      <c r="A41">
        <v>4</v>
      </c>
      <c r="B41" t="s">
        <v>21</v>
      </c>
      <c r="C41">
        <v>1174</v>
      </c>
      <c r="D41">
        <v>910</v>
      </c>
      <c r="E41">
        <v>264</v>
      </c>
      <c r="F41">
        <v>20</v>
      </c>
      <c r="G41" t="s">
        <v>51</v>
      </c>
      <c r="H41">
        <v>0</v>
      </c>
      <c r="I41">
        <v>0</v>
      </c>
      <c r="J41">
        <v>0</v>
      </c>
    </row>
    <row r="42" spans="1:10" x14ac:dyDescent="0.25">
      <c r="A42">
        <v>5</v>
      </c>
      <c r="B42" t="s">
        <v>22</v>
      </c>
      <c r="C42">
        <v>481</v>
      </c>
      <c r="D42">
        <v>375</v>
      </c>
      <c r="E42">
        <v>106</v>
      </c>
      <c r="F42">
        <v>21</v>
      </c>
      <c r="G42" t="s">
        <v>52</v>
      </c>
      <c r="H42">
        <v>1</v>
      </c>
      <c r="I42">
        <v>0</v>
      </c>
      <c r="J42">
        <v>1</v>
      </c>
    </row>
    <row r="43" spans="1:10" x14ac:dyDescent="0.25">
      <c r="A43">
        <v>6</v>
      </c>
      <c r="B43" t="s">
        <v>23</v>
      </c>
      <c r="C43">
        <v>873</v>
      </c>
      <c r="D43">
        <v>831</v>
      </c>
      <c r="E43">
        <v>42</v>
      </c>
      <c r="F43">
        <v>22</v>
      </c>
      <c r="G43" t="s">
        <v>43</v>
      </c>
      <c r="H43">
        <v>691</v>
      </c>
      <c r="I43">
        <v>679</v>
      </c>
      <c r="J43">
        <v>12</v>
      </c>
    </row>
    <row r="44" spans="1:10" x14ac:dyDescent="0.25">
      <c r="A44">
        <v>7</v>
      </c>
      <c r="B44" t="s">
        <v>24</v>
      </c>
      <c r="C44">
        <v>741</v>
      </c>
      <c r="D44">
        <v>644</v>
      </c>
      <c r="E44">
        <v>97</v>
      </c>
      <c r="F44">
        <v>23</v>
      </c>
      <c r="G44" t="s">
        <v>44</v>
      </c>
      <c r="H44">
        <v>2</v>
      </c>
      <c r="I44">
        <v>2</v>
      </c>
      <c r="J44">
        <v>0</v>
      </c>
    </row>
    <row r="45" spans="1:10" x14ac:dyDescent="0.25">
      <c r="A45">
        <v>8</v>
      </c>
      <c r="B45" t="s">
        <v>25</v>
      </c>
      <c r="C45">
        <v>24</v>
      </c>
      <c r="D45">
        <v>20</v>
      </c>
      <c r="E45">
        <v>4</v>
      </c>
      <c r="F45">
        <v>24</v>
      </c>
      <c r="G45" t="s">
        <v>46</v>
      </c>
      <c r="H45">
        <v>1</v>
      </c>
      <c r="I45">
        <v>1</v>
      </c>
      <c r="J45">
        <v>0</v>
      </c>
    </row>
    <row r="46" spans="1:10" x14ac:dyDescent="0.25">
      <c r="A46">
        <v>9</v>
      </c>
      <c r="B46" t="s">
        <v>26</v>
      </c>
      <c r="C46">
        <v>1112</v>
      </c>
      <c r="D46">
        <v>1088</v>
      </c>
      <c r="E46">
        <v>24</v>
      </c>
      <c r="F46">
        <v>25</v>
      </c>
      <c r="G46" t="s">
        <v>48</v>
      </c>
      <c r="H46">
        <v>3</v>
      </c>
      <c r="I46">
        <v>3</v>
      </c>
      <c r="J46">
        <v>0</v>
      </c>
    </row>
    <row r="47" spans="1:10" x14ac:dyDescent="0.25">
      <c r="A47">
        <v>10</v>
      </c>
      <c r="B47" t="s">
        <v>27</v>
      </c>
      <c r="C47">
        <v>29</v>
      </c>
      <c r="D47">
        <v>19</v>
      </c>
      <c r="E47">
        <v>10</v>
      </c>
      <c r="F47">
        <v>26</v>
      </c>
      <c r="G47" t="s">
        <v>50</v>
      </c>
      <c r="H47">
        <v>47</v>
      </c>
      <c r="I47">
        <v>31</v>
      </c>
      <c r="J47">
        <v>16</v>
      </c>
    </row>
    <row r="48" spans="1:10" x14ac:dyDescent="0.25">
      <c r="A48">
        <v>11</v>
      </c>
      <c r="B48" t="s">
        <v>28</v>
      </c>
      <c r="C48">
        <v>358</v>
      </c>
      <c r="D48">
        <v>335</v>
      </c>
      <c r="E48">
        <v>23</v>
      </c>
      <c r="F48">
        <v>27</v>
      </c>
      <c r="G48" t="s">
        <v>53</v>
      </c>
      <c r="H48">
        <v>0</v>
      </c>
      <c r="I48">
        <v>0</v>
      </c>
      <c r="J48">
        <v>0</v>
      </c>
    </row>
    <row r="49" spans="1:10" x14ac:dyDescent="0.25">
      <c r="A49">
        <v>12</v>
      </c>
      <c r="B49" t="s">
        <v>29</v>
      </c>
      <c r="C49">
        <v>15</v>
      </c>
      <c r="D49">
        <v>15</v>
      </c>
      <c r="E49">
        <v>0</v>
      </c>
      <c r="F49">
        <v>28</v>
      </c>
      <c r="G49" t="s">
        <v>54</v>
      </c>
      <c r="H49">
        <v>0</v>
      </c>
      <c r="I49">
        <v>0</v>
      </c>
      <c r="J49">
        <v>0</v>
      </c>
    </row>
    <row r="50" spans="1:10" x14ac:dyDescent="0.25">
      <c r="A50">
        <v>13</v>
      </c>
      <c r="B50" t="s">
        <v>30</v>
      </c>
      <c r="C50">
        <v>0</v>
      </c>
      <c r="D50">
        <v>0</v>
      </c>
      <c r="E50">
        <v>0</v>
      </c>
      <c r="F50">
        <v>29</v>
      </c>
      <c r="G50" t="s">
        <v>55</v>
      </c>
      <c r="H50">
        <v>0</v>
      </c>
      <c r="I50">
        <v>0</v>
      </c>
      <c r="J50">
        <v>0</v>
      </c>
    </row>
    <row r="51" spans="1:10" x14ac:dyDescent="0.25">
      <c r="A51">
        <v>14</v>
      </c>
      <c r="B51" t="s">
        <v>31</v>
      </c>
      <c r="C51">
        <v>215</v>
      </c>
      <c r="D51">
        <v>157</v>
      </c>
      <c r="E51">
        <v>58</v>
      </c>
      <c r="F51">
        <v>30</v>
      </c>
      <c r="G51" t="s">
        <v>56</v>
      </c>
      <c r="H51">
        <v>1</v>
      </c>
      <c r="I51">
        <v>0</v>
      </c>
      <c r="J51">
        <v>1</v>
      </c>
    </row>
    <row r="52" spans="1:10" x14ac:dyDescent="0.25">
      <c r="A52">
        <v>15</v>
      </c>
      <c r="B52" t="s">
        <v>32</v>
      </c>
      <c r="C52">
        <v>38</v>
      </c>
      <c r="D52">
        <v>13</v>
      </c>
      <c r="E52">
        <v>25</v>
      </c>
      <c r="F52">
        <v>31</v>
      </c>
      <c r="G52" t="s">
        <v>57</v>
      </c>
      <c r="H52">
        <v>0</v>
      </c>
      <c r="I52">
        <v>0</v>
      </c>
      <c r="J52">
        <v>0</v>
      </c>
    </row>
  </sheetData>
  <sortState ref="A1:H33">
    <sortCondition ref="B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9"/>
  <sheetViews>
    <sheetView topLeftCell="B1" workbookViewId="0">
      <selection activeCell="I3" sqref="I3:I169"/>
    </sheetView>
  </sheetViews>
  <sheetFormatPr defaultRowHeight="15" x14ac:dyDescent="0.25"/>
  <cols>
    <col min="8" max="8" width="9.42578125" bestFit="1" customWidth="1"/>
  </cols>
  <sheetData>
    <row r="1" spans="1:17" x14ac:dyDescent="0.25">
      <c r="A1" t="s">
        <v>0</v>
      </c>
      <c r="B1" t="s">
        <v>0</v>
      </c>
      <c r="C1" t="s">
        <v>33</v>
      </c>
      <c r="D1" t="s">
        <v>61</v>
      </c>
      <c r="E1" t="s">
        <v>34</v>
      </c>
      <c r="F1" t="s">
        <v>66</v>
      </c>
      <c r="H1" t="s">
        <v>67</v>
      </c>
      <c r="I1" t="s">
        <v>72</v>
      </c>
      <c r="J1" t="s">
        <v>36</v>
      </c>
      <c r="K1" t="s">
        <v>62</v>
      </c>
      <c r="L1" t="s">
        <v>35</v>
      </c>
      <c r="N1" t="s">
        <v>63</v>
      </c>
      <c r="O1" t="s">
        <v>64</v>
      </c>
      <c r="Q1" t="s">
        <v>65</v>
      </c>
    </row>
    <row r="2" spans="1:17" x14ac:dyDescent="0.25">
      <c r="A2">
        <v>0</v>
      </c>
      <c r="B2">
        <v>0</v>
      </c>
      <c r="C2">
        <v>1480</v>
      </c>
      <c r="D2">
        <v>1091</v>
      </c>
      <c r="E2">
        <v>354.303</v>
      </c>
      <c r="F2">
        <v>9382</v>
      </c>
      <c r="G2">
        <f>-D2</f>
        <v>-1091</v>
      </c>
      <c r="H2">
        <v>4315.107</v>
      </c>
      <c r="I2">
        <f>C2+D2</f>
        <v>2571</v>
      </c>
      <c r="J2">
        <f>C2/$F2</f>
        <v>0.15774888083564273</v>
      </c>
      <c r="K2">
        <f t="shared" ref="K2:L2" si="0">D2/$F2</f>
        <v>0.11628650607546365</v>
      </c>
      <c r="L2">
        <f t="shared" si="0"/>
        <v>3.7764122788318054E-2</v>
      </c>
      <c r="M2">
        <f>G2/F2</f>
        <v>-0.11628650607546365</v>
      </c>
      <c r="N2">
        <v>277</v>
      </c>
      <c r="O2">
        <v>42</v>
      </c>
      <c r="Q2">
        <f>N2+O2</f>
        <v>319</v>
      </c>
    </row>
    <row r="3" spans="1:17" x14ac:dyDescent="0.25">
      <c r="A3">
        <v>1</v>
      </c>
      <c r="B3">
        <v>1</v>
      </c>
      <c r="C3">
        <v>1660</v>
      </c>
      <c r="D3">
        <v>1193</v>
      </c>
      <c r="E3">
        <v>500.85700000000003</v>
      </c>
      <c r="F3">
        <v>10076</v>
      </c>
      <c r="G3">
        <f t="shared" ref="G3:G66" si="1">-D3</f>
        <v>-1193</v>
      </c>
      <c r="H3">
        <v>4791.2719999999999</v>
      </c>
      <c r="I3">
        <f t="shared" ref="I3:I66" si="2">C3+D3</f>
        <v>2853</v>
      </c>
      <c r="J3">
        <f t="shared" ref="J3:J66" si="3">C3/$F3</f>
        <v>0.1647479158396189</v>
      </c>
      <c r="K3">
        <f t="shared" ref="K3:K66" si="4">D3/$F3</f>
        <v>0.11840015879317189</v>
      </c>
      <c r="L3">
        <f t="shared" ref="L3:L66" si="5">E3/$F3</f>
        <v>4.9707919809448199E-2</v>
      </c>
      <c r="M3">
        <f>G3/F3</f>
        <v>-0.11840015879317189</v>
      </c>
      <c r="N3">
        <v>194</v>
      </c>
      <c r="O3">
        <v>19</v>
      </c>
      <c r="Q3">
        <f t="shared" ref="Q3:Q66" si="6">N3+O3</f>
        <v>213</v>
      </c>
    </row>
    <row r="4" spans="1:17" x14ac:dyDescent="0.25">
      <c r="A4">
        <v>2</v>
      </c>
      <c r="B4">
        <v>2</v>
      </c>
      <c r="C4">
        <v>1666</v>
      </c>
      <c r="D4">
        <v>1351</v>
      </c>
      <c r="E4">
        <v>76.578000000000003</v>
      </c>
      <c r="F4">
        <v>10297</v>
      </c>
      <c r="G4">
        <f t="shared" si="1"/>
        <v>-1351</v>
      </c>
      <c r="H4">
        <v>5134.4229999999998</v>
      </c>
      <c r="I4">
        <f t="shared" si="2"/>
        <v>3017</v>
      </c>
      <c r="J4">
        <f t="shared" si="3"/>
        <v>0.16179469748470429</v>
      </c>
      <c r="K4">
        <f t="shared" si="4"/>
        <v>0.13120326308633581</v>
      </c>
      <c r="L4">
        <f t="shared" si="5"/>
        <v>7.4369233757405071E-3</v>
      </c>
      <c r="M4">
        <f t="shared" ref="M4:M67" si="7">G4/F4</f>
        <v>-0.13120326308633581</v>
      </c>
      <c r="N4">
        <v>161</v>
      </c>
      <c r="O4">
        <v>35</v>
      </c>
      <c r="Q4">
        <f t="shared" si="6"/>
        <v>196</v>
      </c>
    </row>
    <row r="5" spans="1:17" x14ac:dyDescent="0.25">
      <c r="A5">
        <v>3</v>
      </c>
      <c r="B5">
        <v>3</v>
      </c>
      <c r="C5">
        <v>1583</v>
      </c>
      <c r="D5">
        <v>1470</v>
      </c>
      <c r="E5">
        <v>-262.51100000000002</v>
      </c>
      <c r="F5">
        <v>10061</v>
      </c>
      <c r="G5">
        <f t="shared" si="1"/>
        <v>-1470</v>
      </c>
      <c r="H5">
        <v>5188.223</v>
      </c>
      <c r="I5">
        <f t="shared" si="2"/>
        <v>3053</v>
      </c>
      <c r="J5">
        <f t="shared" si="3"/>
        <v>0.15734022462975847</v>
      </c>
      <c r="K5">
        <f t="shared" si="4"/>
        <v>0.14610873670609284</v>
      </c>
      <c r="L5">
        <f t="shared" si="5"/>
        <v>-2.6091939171056556E-2</v>
      </c>
      <c r="M5">
        <f t="shared" si="7"/>
        <v>-0.14610873670609284</v>
      </c>
      <c r="N5">
        <v>153</v>
      </c>
      <c r="O5">
        <v>31</v>
      </c>
      <c r="Q5">
        <f t="shared" si="6"/>
        <v>184</v>
      </c>
    </row>
    <row r="6" spans="1:17" x14ac:dyDescent="0.25">
      <c r="A6">
        <v>4</v>
      </c>
      <c r="B6">
        <v>4</v>
      </c>
      <c r="C6">
        <v>1427</v>
      </c>
      <c r="D6">
        <v>1281</v>
      </c>
      <c r="E6">
        <v>-164.65799999999999</v>
      </c>
      <c r="F6">
        <v>8837</v>
      </c>
      <c r="G6">
        <f t="shared" si="1"/>
        <v>-1281</v>
      </c>
      <c r="H6">
        <v>4748.9040000000005</v>
      </c>
      <c r="I6">
        <f t="shared" si="2"/>
        <v>2708</v>
      </c>
      <c r="J6">
        <f t="shared" si="3"/>
        <v>0.16148014031911281</v>
      </c>
      <c r="K6">
        <f t="shared" si="4"/>
        <v>0.14495869639017767</v>
      </c>
      <c r="L6">
        <f t="shared" si="5"/>
        <v>-1.8632793934593186E-2</v>
      </c>
      <c r="M6">
        <f t="shared" si="7"/>
        <v>-0.14495869639017767</v>
      </c>
      <c r="N6">
        <v>110</v>
      </c>
      <c r="O6">
        <v>26</v>
      </c>
      <c r="Q6">
        <f t="shared" si="6"/>
        <v>136</v>
      </c>
    </row>
    <row r="7" spans="1:17" x14ac:dyDescent="0.25">
      <c r="A7">
        <v>5</v>
      </c>
      <c r="B7">
        <v>5</v>
      </c>
      <c r="C7">
        <v>1063</v>
      </c>
      <c r="D7">
        <v>1027</v>
      </c>
      <c r="E7">
        <v>-284.50099999999998</v>
      </c>
      <c r="F7">
        <v>6856</v>
      </c>
      <c r="G7">
        <f t="shared" si="1"/>
        <v>-1027</v>
      </c>
      <c r="H7">
        <v>3664.384</v>
      </c>
      <c r="I7">
        <f t="shared" si="2"/>
        <v>2090</v>
      </c>
      <c r="J7">
        <f t="shared" si="3"/>
        <v>0.15504667444574097</v>
      </c>
      <c r="K7">
        <f t="shared" si="4"/>
        <v>0.14979579929988332</v>
      </c>
      <c r="L7">
        <f t="shared" si="5"/>
        <v>-4.1496645274212367E-2</v>
      </c>
      <c r="M7">
        <f t="shared" si="7"/>
        <v>-0.14979579929988332</v>
      </c>
      <c r="N7">
        <v>76</v>
      </c>
      <c r="O7">
        <v>13</v>
      </c>
      <c r="Q7">
        <f t="shared" si="6"/>
        <v>89</v>
      </c>
    </row>
    <row r="8" spans="1:17" x14ac:dyDescent="0.25">
      <c r="A8">
        <v>6</v>
      </c>
      <c r="B8">
        <v>6</v>
      </c>
      <c r="C8">
        <v>702</v>
      </c>
      <c r="D8">
        <v>718</v>
      </c>
      <c r="E8">
        <v>-283.37099999999998</v>
      </c>
      <c r="F8">
        <v>4713</v>
      </c>
      <c r="G8">
        <f t="shared" si="1"/>
        <v>-718</v>
      </c>
      <c r="H8">
        <v>2449.2530000000002</v>
      </c>
      <c r="I8">
        <f t="shared" si="2"/>
        <v>1420</v>
      </c>
      <c r="J8">
        <f t="shared" si="3"/>
        <v>0.14894971355824316</v>
      </c>
      <c r="K8">
        <f t="shared" si="4"/>
        <v>0.1523445788245279</v>
      </c>
      <c r="L8">
        <f t="shared" si="5"/>
        <v>-6.0125397835773392E-2</v>
      </c>
      <c r="M8">
        <f t="shared" si="7"/>
        <v>-0.1523445788245279</v>
      </c>
      <c r="N8">
        <v>35</v>
      </c>
      <c r="O8">
        <v>8</v>
      </c>
      <c r="Q8">
        <f t="shared" si="6"/>
        <v>43</v>
      </c>
    </row>
    <row r="9" spans="1:17" x14ac:dyDescent="0.25">
      <c r="A9">
        <v>7</v>
      </c>
      <c r="B9">
        <v>7</v>
      </c>
      <c r="C9">
        <v>430</v>
      </c>
      <c r="D9">
        <v>499</v>
      </c>
      <c r="E9">
        <v>-311.83600000000001</v>
      </c>
      <c r="F9">
        <v>2990</v>
      </c>
      <c r="G9">
        <f t="shared" si="1"/>
        <v>-499</v>
      </c>
      <c r="H9">
        <v>1683.806</v>
      </c>
      <c r="I9">
        <f t="shared" si="2"/>
        <v>929</v>
      </c>
      <c r="J9">
        <f t="shared" si="3"/>
        <v>0.14381270903010032</v>
      </c>
      <c r="K9">
        <f t="shared" si="4"/>
        <v>0.1668896321070234</v>
      </c>
      <c r="L9">
        <f t="shared" si="5"/>
        <v>-0.10429297658862877</v>
      </c>
      <c r="M9">
        <f t="shared" si="7"/>
        <v>-0.1668896321070234</v>
      </c>
      <c r="N9">
        <v>16</v>
      </c>
      <c r="O9">
        <v>2</v>
      </c>
      <c r="Q9">
        <f t="shared" si="6"/>
        <v>18</v>
      </c>
    </row>
    <row r="10" spans="1:17" x14ac:dyDescent="0.25">
      <c r="A10">
        <v>8</v>
      </c>
      <c r="B10">
        <v>8</v>
      </c>
      <c r="C10">
        <v>192</v>
      </c>
      <c r="D10">
        <v>229</v>
      </c>
      <c r="E10">
        <v>-190.125</v>
      </c>
      <c r="F10">
        <v>1562</v>
      </c>
      <c r="G10">
        <f t="shared" si="1"/>
        <v>-229</v>
      </c>
      <c r="H10">
        <v>722.26800000000003</v>
      </c>
      <c r="I10">
        <f t="shared" si="2"/>
        <v>421</v>
      </c>
      <c r="J10">
        <f t="shared" si="3"/>
        <v>0.12291933418693982</v>
      </c>
      <c r="K10">
        <f t="shared" si="4"/>
        <v>0.14660691421254801</v>
      </c>
      <c r="L10">
        <f t="shared" si="5"/>
        <v>-0.12171895006402049</v>
      </c>
      <c r="M10">
        <f t="shared" si="7"/>
        <v>-0.14660691421254801</v>
      </c>
      <c r="N10">
        <v>6</v>
      </c>
      <c r="O10">
        <v>0</v>
      </c>
      <c r="Q10">
        <f t="shared" si="6"/>
        <v>6</v>
      </c>
    </row>
    <row r="11" spans="1:17" x14ac:dyDescent="0.25">
      <c r="A11">
        <v>9</v>
      </c>
      <c r="B11">
        <v>9</v>
      </c>
      <c r="C11">
        <v>147</v>
      </c>
      <c r="D11">
        <v>142</v>
      </c>
      <c r="E11">
        <v>-23.433</v>
      </c>
      <c r="F11">
        <v>1066</v>
      </c>
      <c r="G11">
        <f t="shared" si="1"/>
        <v>-142</v>
      </c>
      <c r="H11">
        <v>483.60300000000001</v>
      </c>
      <c r="I11">
        <f t="shared" si="2"/>
        <v>289</v>
      </c>
      <c r="J11">
        <f t="shared" si="3"/>
        <v>0.13789868667917449</v>
      </c>
      <c r="K11">
        <f t="shared" si="4"/>
        <v>0.13320825515947468</v>
      </c>
      <c r="L11">
        <f t="shared" si="5"/>
        <v>-2.198217636022514E-2</v>
      </c>
      <c r="M11">
        <f t="shared" si="7"/>
        <v>-0.13320825515947468</v>
      </c>
      <c r="N11">
        <v>6</v>
      </c>
      <c r="O11">
        <v>0</v>
      </c>
      <c r="Q11">
        <f t="shared" si="6"/>
        <v>6</v>
      </c>
    </row>
    <row r="12" spans="1:17" x14ac:dyDescent="0.25">
      <c r="A12">
        <v>10</v>
      </c>
      <c r="B12">
        <v>10</v>
      </c>
      <c r="C12">
        <v>103</v>
      </c>
      <c r="D12">
        <v>97</v>
      </c>
      <c r="E12">
        <v>-38.21</v>
      </c>
      <c r="F12">
        <v>848</v>
      </c>
      <c r="G12">
        <f t="shared" si="1"/>
        <v>-97</v>
      </c>
      <c r="H12">
        <v>346.14499999999998</v>
      </c>
      <c r="I12">
        <f t="shared" si="2"/>
        <v>200</v>
      </c>
      <c r="J12">
        <f t="shared" si="3"/>
        <v>0.1214622641509434</v>
      </c>
      <c r="K12">
        <f t="shared" si="4"/>
        <v>0.11438679245283019</v>
      </c>
      <c r="L12">
        <f t="shared" si="5"/>
        <v>-4.5058962264150945E-2</v>
      </c>
      <c r="M12">
        <f t="shared" si="7"/>
        <v>-0.11438679245283019</v>
      </c>
      <c r="N12">
        <v>13</v>
      </c>
      <c r="O12">
        <v>1</v>
      </c>
      <c r="Q12">
        <f t="shared" si="6"/>
        <v>14</v>
      </c>
    </row>
    <row r="13" spans="1:17" x14ac:dyDescent="0.25">
      <c r="A13">
        <v>11</v>
      </c>
      <c r="B13">
        <v>11</v>
      </c>
      <c r="C13">
        <v>153</v>
      </c>
      <c r="D13">
        <v>117</v>
      </c>
      <c r="E13">
        <v>13.432</v>
      </c>
      <c r="F13">
        <v>1245</v>
      </c>
      <c r="G13">
        <f t="shared" si="1"/>
        <v>-117</v>
      </c>
      <c r="H13">
        <v>440.286</v>
      </c>
      <c r="I13">
        <f t="shared" si="2"/>
        <v>270</v>
      </c>
      <c r="J13">
        <f t="shared" si="3"/>
        <v>0.12289156626506025</v>
      </c>
      <c r="K13">
        <f t="shared" si="4"/>
        <v>9.3975903614457831E-2</v>
      </c>
      <c r="L13">
        <f t="shared" si="5"/>
        <v>1.0788755020080322E-2</v>
      </c>
      <c r="M13">
        <f t="shared" si="7"/>
        <v>-9.3975903614457831E-2</v>
      </c>
      <c r="N13">
        <v>8</v>
      </c>
      <c r="O13">
        <v>2</v>
      </c>
      <c r="Q13">
        <f t="shared" si="6"/>
        <v>10</v>
      </c>
    </row>
    <row r="14" spans="1:17" x14ac:dyDescent="0.25">
      <c r="A14">
        <v>12</v>
      </c>
      <c r="B14">
        <v>12</v>
      </c>
      <c r="C14">
        <v>401</v>
      </c>
      <c r="D14">
        <v>189</v>
      </c>
      <c r="E14">
        <v>303.029</v>
      </c>
      <c r="F14">
        <v>2200</v>
      </c>
      <c r="G14">
        <f t="shared" si="1"/>
        <v>-189</v>
      </c>
      <c r="H14">
        <v>974.64800000000002</v>
      </c>
      <c r="I14">
        <f t="shared" si="2"/>
        <v>590</v>
      </c>
      <c r="J14">
        <f t="shared" si="3"/>
        <v>0.18227272727272728</v>
      </c>
      <c r="K14">
        <f t="shared" si="4"/>
        <v>8.5909090909090907E-2</v>
      </c>
      <c r="L14">
        <f t="shared" si="5"/>
        <v>0.13774045454545455</v>
      </c>
      <c r="M14">
        <f t="shared" si="7"/>
        <v>-8.5909090909090907E-2</v>
      </c>
      <c r="N14">
        <v>76</v>
      </c>
      <c r="O14">
        <v>12</v>
      </c>
      <c r="Q14">
        <f t="shared" si="6"/>
        <v>88</v>
      </c>
    </row>
    <row r="15" spans="1:17" x14ac:dyDescent="0.25">
      <c r="A15">
        <v>13</v>
      </c>
      <c r="B15">
        <v>13</v>
      </c>
      <c r="C15">
        <v>650</v>
      </c>
      <c r="D15">
        <v>341</v>
      </c>
      <c r="E15">
        <v>452.608</v>
      </c>
      <c r="F15">
        <v>3507</v>
      </c>
      <c r="G15">
        <f t="shared" si="1"/>
        <v>-341</v>
      </c>
      <c r="H15">
        <v>1689.702</v>
      </c>
      <c r="I15">
        <f t="shared" si="2"/>
        <v>991</v>
      </c>
      <c r="J15">
        <f t="shared" si="3"/>
        <v>0.18534359851725121</v>
      </c>
      <c r="K15">
        <f t="shared" si="4"/>
        <v>9.723410322212718E-2</v>
      </c>
      <c r="L15">
        <f t="shared" si="5"/>
        <v>0.12905845451953238</v>
      </c>
      <c r="M15">
        <f t="shared" si="7"/>
        <v>-9.723410322212718E-2</v>
      </c>
      <c r="N15">
        <v>83</v>
      </c>
      <c r="O15">
        <v>3</v>
      </c>
      <c r="Q15">
        <f t="shared" si="6"/>
        <v>86</v>
      </c>
    </row>
    <row r="16" spans="1:17" x14ac:dyDescent="0.25">
      <c r="A16">
        <v>14</v>
      </c>
      <c r="B16">
        <v>14</v>
      </c>
      <c r="C16">
        <v>973</v>
      </c>
      <c r="D16">
        <v>502</v>
      </c>
      <c r="E16">
        <v>725.73699999999997</v>
      </c>
      <c r="F16">
        <v>5335</v>
      </c>
      <c r="G16">
        <f t="shared" si="1"/>
        <v>-502</v>
      </c>
      <c r="H16">
        <v>2444.0940000000001</v>
      </c>
      <c r="I16">
        <f t="shared" si="2"/>
        <v>1475</v>
      </c>
      <c r="J16">
        <f t="shared" si="3"/>
        <v>0.18238050609184631</v>
      </c>
      <c r="K16">
        <f t="shared" si="4"/>
        <v>9.4095595126522963E-2</v>
      </c>
      <c r="L16">
        <f t="shared" si="5"/>
        <v>0.13603317713214619</v>
      </c>
      <c r="M16">
        <f t="shared" si="7"/>
        <v>-9.4095595126522963E-2</v>
      </c>
      <c r="N16">
        <v>138</v>
      </c>
      <c r="O16">
        <v>10</v>
      </c>
      <c r="Q16">
        <f t="shared" si="6"/>
        <v>148</v>
      </c>
    </row>
    <row r="17" spans="1:17" x14ac:dyDescent="0.25">
      <c r="A17">
        <v>15</v>
      </c>
      <c r="B17">
        <v>15</v>
      </c>
      <c r="C17">
        <v>1113</v>
      </c>
      <c r="D17">
        <v>716</v>
      </c>
      <c r="E17">
        <v>499.03800000000001</v>
      </c>
      <c r="F17">
        <v>6689</v>
      </c>
      <c r="G17">
        <f t="shared" si="1"/>
        <v>-716</v>
      </c>
      <c r="H17">
        <v>3031.0340000000001</v>
      </c>
      <c r="I17">
        <f t="shared" si="2"/>
        <v>1829</v>
      </c>
      <c r="J17">
        <f t="shared" si="3"/>
        <v>0.16639258484078337</v>
      </c>
      <c r="K17">
        <f t="shared" si="4"/>
        <v>0.107041411272238</v>
      </c>
      <c r="L17">
        <f t="shared" si="5"/>
        <v>7.4605770668261323E-2</v>
      </c>
      <c r="M17">
        <f t="shared" si="7"/>
        <v>-0.107041411272238</v>
      </c>
      <c r="N17">
        <v>164</v>
      </c>
      <c r="O17">
        <v>12</v>
      </c>
      <c r="Q17">
        <f t="shared" si="6"/>
        <v>176</v>
      </c>
    </row>
    <row r="18" spans="1:17" x14ac:dyDescent="0.25">
      <c r="A18">
        <v>16</v>
      </c>
      <c r="B18">
        <v>16</v>
      </c>
      <c r="C18">
        <v>1246</v>
      </c>
      <c r="D18">
        <v>861</v>
      </c>
      <c r="E18">
        <v>450.59399999999999</v>
      </c>
      <c r="F18">
        <v>8017</v>
      </c>
      <c r="G18">
        <f t="shared" si="1"/>
        <v>-861</v>
      </c>
      <c r="H18">
        <v>3533.5279999999998</v>
      </c>
      <c r="I18">
        <f t="shared" si="2"/>
        <v>2107</v>
      </c>
      <c r="J18">
        <f t="shared" si="3"/>
        <v>0.15541973306723214</v>
      </c>
      <c r="K18">
        <f t="shared" si="4"/>
        <v>0.10739678183859298</v>
      </c>
      <c r="L18">
        <f t="shared" si="5"/>
        <v>5.620481476861669E-2</v>
      </c>
      <c r="M18">
        <f t="shared" si="7"/>
        <v>-0.10739678183859298</v>
      </c>
      <c r="N18">
        <v>233</v>
      </c>
      <c r="O18">
        <v>27</v>
      </c>
      <c r="Q18">
        <f t="shared" si="6"/>
        <v>260</v>
      </c>
    </row>
    <row r="19" spans="1:17" x14ac:dyDescent="0.25">
      <c r="A19">
        <v>17</v>
      </c>
      <c r="B19">
        <v>17</v>
      </c>
      <c r="C19">
        <v>1412</v>
      </c>
      <c r="D19">
        <v>1041</v>
      </c>
      <c r="E19">
        <v>376.49900000000002</v>
      </c>
      <c r="F19">
        <v>9108</v>
      </c>
      <c r="G19">
        <f t="shared" si="1"/>
        <v>-1041</v>
      </c>
      <c r="H19">
        <v>4052.29</v>
      </c>
      <c r="I19">
        <f t="shared" si="2"/>
        <v>2453</v>
      </c>
      <c r="J19">
        <f t="shared" si="3"/>
        <v>0.15502854633289415</v>
      </c>
      <c r="K19">
        <f t="shared" si="4"/>
        <v>0.11429512516469038</v>
      </c>
      <c r="L19">
        <f t="shared" si="5"/>
        <v>4.1337176108915241E-2</v>
      </c>
      <c r="M19">
        <f t="shared" si="7"/>
        <v>-0.11429512516469038</v>
      </c>
      <c r="N19">
        <v>259</v>
      </c>
      <c r="O19">
        <v>39</v>
      </c>
      <c r="Q19">
        <f t="shared" si="6"/>
        <v>298</v>
      </c>
    </row>
    <row r="20" spans="1:17" x14ac:dyDescent="0.25">
      <c r="A20">
        <v>18</v>
      </c>
      <c r="B20">
        <v>18</v>
      </c>
      <c r="C20">
        <v>1340</v>
      </c>
      <c r="D20">
        <v>1018</v>
      </c>
      <c r="E20">
        <v>371.31900000000002</v>
      </c>
      <c r="F20">
        <v>8957</v>
      </c>
      <c r="G20">
        <f t="shared" si="1"/>
        <v>-1018</v>
      </c>
      <c r="H20">
        <v>3899.09</v>
      </c>
      <c r="I20">
        <f t="shared" si="2"/>
        <v>2358</v>
      </c>
      <c r="J20">
        <f t="shared" si="3"/>
        <v>0.14960366194038183</v>
      </c>
      <c r="K20">
        <f t="shared" si="4"/>
        <v>0.11365412526515574</v>
      </c>
      <c r="L20">
        <f t="shared" si="5"/>
        <v>4.1455732946298986E-2</v>
      </c>
      <c r="M20">
        <f t="shared" si="7"/>
        <v>-0.11365412526515574</v>
      </c>
      <c r="N20">
        <v>184</v>
      </c>
      <c r="O20">
        <v>39</v>
      </c>
      <c r="Q20">
        <f t="shared" si="6"/>
        <v>223</v>
      </c>
    </row>
    <row r="21" spans="1:17" x14ac:dyDescent="0.25">
      <c r="A21">
        <v>19</v>
      </c>
      <c r="B21">
        <v>19</v>
      </c>
      <c r="C21">
        <v>1273</v>
      </c>
      <c r="D21">
        <v>1050</v>
      </c>
      <c r="E21">
        <v>70.605000000000004</v>
      </c>
      <c r="F21">
        <v>8527</v>
      </c>
      <c r="G21">
        <f t="shared" si="1"/>
        <v>-1050</v>
      </c>
      <c r="H21">
        <v>3901.7460000000001</v>
      </c>
      <c r="I21">
        <f t="shared" si="2"/>
        <v>2323</v>
      </c>
      <c r="J21">
        <f t="shared" si="3"/>
        <v>0.14929048903483053</v>
      </c>
      <c r="K21">
        <f t="shared" si="4"/>
        <v>0.12313826668230327</v>
      </c>
      <c r="L21">
        <f t="shared" si="5"/>
        <v>8.2801688753371648E-3</v>
      </c>
      <c r="M21">
        <f t="shared" si="7"/>
        <v>-0.12313826668230327</v>
      </c>
      <c r="N21">
        <v>146</v>
      </c>
      <c r="O21">
        <v>31</v>
      </c>
      <c r="Q21">
        <f t="shared" si="6"/>
        <v>177</v>
      </c>
    </row>
    <row r="22" spans="1:17" x14ac:dyDescent="0.25">
      <c r="A22">
        <v>20</v>
      </c>
      <c r="B22">
        <v>20</v>
      </c>
      <c r="C22">
        <v>1285</v>
      </c>
      <c r="D22">
        <v>968</v>
      </c>
      <c r="E22">
        <v>311.767</v>
      </c>
      <c r="F22">
        <v>8125</v>
      </c>
      <c r="G22">
        <f t="shared" si="1"/>
        <v>-968</v>
      </c>
      <c r="H22">
        <v>3740.239</v>
      </c>
      <c r="I22">
        <f t="shared" si="2"/>
        <v>2253</v>
      </c>
      <c r="J22">
        <f t="shared" si="3"/>
        <v>0.15815384615384614</v>
      </c>
      <c r="K22">
        <f t="shared" si="4"/>
        <v>0.11913846153846154</v>
      </c>
      <c r="L22">
        <f t="shared" si="5"/>
        <v>3.8371323076923078E-2</v>
      </c>
      <c r="M22">
        <f t="shared" si="7"/>
        <v>-0.11913846153846154</v>
      </c>
      <c r="N22">
        <v>158</v>
      </c>
      <c r="O22">
        <v>41</v>
      </c>
      <c r="Q22">
        <f t="shared" si="6"/>
        <v>199</v>
      </c>
    </row>
    <row r="23" spans="1:17" x14ac:dyDescent="0.25">
      <c r="A23">
        <v>21</v>
      </c>
      <c r="B23">
        <v>21</v>
      </c>
      <c r="C23">
        <v>1238</v>
      </c>
      <c r="D23">
        <v>852</v>
      </c>
      <c r="E23">
        <v>343.60700000000003</v>
      </c>
      <c r="F23">
        <v>7714</v>
      </c>
      <c r="G23">
        <f t="shared" si="1"/>
        <v>-852</v>
      </c>
      <c r="H23">
        <v>3522.835</v>
      </c>
      <c r="I23">
        <f t="shared" si="2"/>
        <v>2090</v>
      </c>
      <c r="J23">
        <f t="shared" si="3"/>
        <v>0.16048742546020223</v>
      </c>
      <c r="K23">
        <f t="shared" si="4"/>
        <v>0.11044853513093078</v>
      </c>
      <c r="L23">
        <f t="shared" si="5"/>
        <v>4.4543297899922223E-2</v>
      </c>
      <c r="M23">
        <f t="shared" si="7"/>
        <v>-0.11044853513093078</v>
      </c>
      <c r="N23">
        <v>161</v>
      </c>
      <c r="O23">
        <v>45</v>
      </c>
      <c r="Q23">
        <f t="shared" si="6"/>
        <v>206</v>
      </c>
    </row>
    <row r="24" spans="1:17" x14ac:dyDescent="0.25">
      <c r="A24">
        <v>22</v>
      </c>
      <c r="B24">
        <v>22</v>
      </c>
      <c r="C24">
        <v>1259</v>
      </c>
      <c r="D24">
        <v>964</v>
      </c>
      <c r="E24">
        <v>202.69300000000001</v>
      </c>
      <c r="F24">
        <v>7937</v>
      </c>
      <c r="G24">
        <f t="shared" si="1"/>
        <v>-964</v>
      </c>
      <c r="H24">
        <v>3693.2939999999999</v>
      </c>
      <c r="I24">
        <f t="shared" si="2"/>
        <v>2223</v>
      </c>
      <c r="J24">
        <f t="shared" si="3"/>
        <v>0.1586241653017513</v>
      </c>
      <c r="K24">
        <f t="shared" si="4"/>
        <v>0.12145646969887867</v>
      </c>
      <c r="L24">
        <f t="shared" si="5"/>
        <v>2.5537734660451054E-2</v>
      </c>
      <c r="M24">
        <f t="shared" si="7"/>
        <v>-0.12145646969887867</v>
      </c>
      <c r="N24">
        <v>179</v>
      </c>
      <c r="O24">
        <v>22</v>
      </c>
      <c r="Q24">
        <f t="shared" si="6"/>
        <v>201</v>
      </c>
    </row>
    <row r="25" spans="1:17" x14ac:dyDescent="0.25">
      <c r="A25">
        <v>23</v>
      </c>
      <c r="B25">
        <v>23</v>
      </c>
      <c r="C25">
        <v>1567</v>
      </c>
      <c r="D25">
        <v>1217</v>
      </c>
      <c r="E25">
        <v>312.94400000000002</v>
      </c>
      <c r="F25">
        <v>9671</v>
      </c>
      <c r="G25">
        <f t="shared" si="1"/>
        <v>-1217</v>
      </c>
      <c r="H25">
        <v>4771.0829999999996</v>
      </c>
      <c r="I25">
        <f t="shared" si="2"/>
        <v>2784</v>
      </c>
      <c r="J25">
        <f t="shared" si="3"/>
        <v>0.16203081377313619</v>
      </c>
      <c r="K25">
        <f t="shared" si="4"/>
        <v>0.12584014062661567</v>
      </c>
      <c r="L25">
        <f t="shared" si="5"/>
        <v>3.2359011477613484E-2</v>
      </c>
      <c r="M25">
        <f t="shared" si="7"/>
        <v>-0.12584014062661567</v>
      </c>
      <c r="N25">
        <v>162</v>
      </c>
      <c r="O25">
        <v>30</v>
      </c>
      <c r="Q25">
        <f t="shared" si="6"/>
        <v>192</v>
      </c>
    </row>
    <row r="26" spans="1:17" x14ac:dyDescent="0.25">
      <c r="A26">
        <v>24</v>
      </c>
      <c r="B26">
        <v>24</v>
      </c>
      <c r="C26">
        <v>1757</v>
      </c>
      <c r="D26">
        <v>1389</v>
      </c>
      <c r="E26">
        <v>99.305999999999997</v>
      </c>
      <c r="F26">
        <v>10833</v>
      </c>
      <c r="G26">
        <f t="shared" si="1"/>
        <v>-1389</v>
      </c>
      <c r="H26">
        <v>5373.69</v>
      </c>
      <c r="I26">
        <f t="shared" si="2"/>
        <v>3146</v>
      </c>
      <c r="J26">
        <f t="shared" si="3"/>
        <v>0.16218960583402567</v>
      </c>
      <c r="K26">
        <f t="shared" si="4"/>
        <v>0.12821932982553311</v>
      </c>
      <c r="L26">
        <f t="shared" si="5"/>
        <v>9.166989753530877E-3</v>
      </c>
      <c r="M26">
        <f t="shared" si="7"/>
        <v>-0.12821932982553311</v>
      </c>
      <c r="N26">
        <v>112</v>
      </c>
      <c r="O26">
        <v>37</v>
      </c>
      <c r="Q26">
        <f t="shared" si="6"/>
        <v>149</v>
      </c>
    </row>
    <row r="27" spans="1:17" x14ac:dyDescent="0.25">
      <c r="A27">
        <v>25</v>
      </c>
      <c r="B27">
        <v>25</v>
      </c>
      <c r="C27">
        <v>2095</v>
      </c>
      <c r="D27">
        <v>1856</v>
      </c>
      <c r="E27">
        <v>-77.349000000000004</v>
      </c>
      <c r="F27">
        <v>13125</v>
      </c>
      <c r="G27">
        <f t="shared" si="1"/>
        <v>-1856</v>
      </c>
      <c r="H27">
        <v>6776.9530000000004</v>
      </c>
      <c r="I27">
        <f t="shared" si="2"/>
        <v>3951</v>
      </c>
      <c r="J27">
        <f t="shared" si="3"/>
        <v>0.15961904761904763</v>
      </c>
      <c r="K27">
        <f t="shared" si="4"/>
        <v>0.14140952380952382</v>
      </c>
      <c r="L27">
        <f t="shared" si="5"/>
        <v>-5.8932571428571435E-3</v>
      </c>
      <c r="M27">
        <f t="shared" si="7"/>
        <v>-0.14140952380952382</v>
      </c>
      <c r="N27">
        <v>76</v>
      </c>
      <c r="O27">
        <v>27</v>
      </c>
      <c r="Q27">
        <f t="shared" si="6"/>
        <v>103</v>
      </c>
    </row>
    <row r="28" spans="1:17" x14ac:dyDescent="0.25">
      <c r="A28">
        <v>26</v>
      </c>
      <c r="B28">
        <v>26</v>
      </c>
      <c r="C28">
        <v>2118</v>
      </c>
      <c r="D28">
        <v>1841</v>
      </c>
      <c r="E28">
        <v>-29.693000000000001</v>
      </c>
      <c r="F28">
        <v>12885</v>
      </c>
      <c r="G28">
        <f t="shared" si="1"/>
        <v>-1841</v>
      </c>
      <c r="H28">
        <v>6777.9449999999997</v>
      </c>
      <c r="I28">
        <f t="shared" si="2"/>
        <v>3959</v>
      </c>
      <c r="J28">
        <f t="shared" si="3"/>
        <v>0.16437718277066357</v>
      </c>
      <c r="K28">
        <f t="shared" si="4"/>
        <v>0.14287931703531237</v>
      </c>
      <c r="L28">
        <f t="shared" si="5"/>
        <v>-2.3044625533566163E-3</v>
      </c>
      <c r="M28">
        <f t="shared" si="7"/>
        <v>-0.14287931703531237</v>
      </c>
      <c r="N28">
        <v>68</v>
      </c>
      <c r="O28">
        <v>20</v>
      </c>
      <c r="Q28">
        <f t="shared" si="6"/>
        <v>88</v>
      </c>
    </row>
    <row r="29" spans="1:17" x14ac:dyDescent="0.25">
      <c r="A29">
        <v>27</v>
      </c>
      <c r="B29">
        <v>27</v>
      </c>
      <c r="C29">
        <v>1743</v>
      </c>
      <c r="D29">
        <v>1714</v>
      </c>
      <c r="E29">
        <v>-366.96800000000002</v>
      </c>
      <c r="F29">
        <v>11081</v>
      </c>
      <c r="G29">
        <f t="shared" si="1"/>
        <v>-1714</v>
      </c>
      <c r="H29">
        <v>5961.6480000000001</v>
      </c>
      <c r="I29">
        <f t="shared" si="2"/>
        <v>3457</v>
      </c>
      <c r="J29">
        <f t="shared" si="3"/>
        <v>0.1572962728995578</v>
      </c>
      <c r="K29">
        <f t="shared" si="4"/>
        <v>0.15467918057937008</v>
      </c>
      <c r="L29">
        <f t="shared" si="5"/>
        <v>-3.31168667087808E-2</v>
      </c>
      <c r="M29">
        <f t="shared" si="7"/>
        <v>-0.15467918057937008</v>
      </c>
      <c r="N29">
        <v>55</v>
      </c>
      <c r="O29">
        <v>25</v>
      </c>
      <c r="Q29">
        <f t="shared" si="6"/>
        <v>80</v>
      </c>
    </row>
    <row r="30" spans="1:17" x14ac:dyDescent="0.25">
      <c r="A30">
        <v>28</v>
      </c>
      <c r="B30">
        <v>28</v>
      </c>
      <c r="C30">
        <v>1273</v>
      </c>
      <c r="D30">
        <v>1221</v>
      </c>
      <c r="E30">
        <v>-258.464</v>
      </c>
      <c r="F30">
        <v>8004</v>
      </c>
      <c r="G30">
        <f t="shared" si="1"/>
        <v>-1221</v>
      </c>
      <c r="H30">
        <v>4350.2049999999999</v>
      </c>
      <c r="I30">
        <f t="shared" si="2"/>
        <v>2494</v>
      </c>
      <c r="J30">
        <f t="shared" si="3"/>
        <v>0.15904547726136931</v>
      </c>
      <c r="K30">
        <f t="shared" si="4"/>
        <v>0.15254872563718141</v>
      </c>
      <c r="L30">
        <f t="shared" si="5"/>
        <v>-3.2291854072963519E-2</v>
      </c>
      <c r="M30">
        <f t="shared" si="7"/>
        <v>-0.15254872563718141</v>
      </c>
      <c r="N30">
        <v>26</v>
      </c>
      <c r="O30">
        <v>9</v>
      </c>
      <c r="Q30">
        <f t="shared" si="6"/>
        <v>35</v>
      </c>
    </row>
    <row r="31" spans="1:17" x14ac:dyDescent="0.25">
      <c r="A31">
        <v>29</v>
      </c>
      <c r="B31">
        <v>29</v>
      </c>
      <c r="C31">
        <v>692</v>
      </c>
      <c r="D31">
        <v>782</v>
      </c>
      <c r="E31">
        <v>-359.58</v>
      </c>
      <c r="F31">
        <v>5036</v>
      </c>
      <c r="G31">
        <f t="shared" si="1"/>
        <v>-782</v>
      </c>
      <c r="H31">
        <v>2527.34</v>
      </c>
      <c r="I31">
        <f t="shared" si="2"/>
        <v>1474</v>
      </c>
      <c r="J31">
        <f t="shared" si="3"/>
        <v>0.13741064336775219</v>
      </c>
      <c r="K31">
        <f t="shared" si="4"/>
        <v>0.15528196981731532</v>
      </c>
      <c r="L31">
        <f t="shared" si="5"/>
        <v>-7.1401906274821278E-2</v>
      </c>
      <c r="M31">
        <f t="shared" si="7"/>
        <v>-0.15528196981731532</v>
      </c>
      <c r="N31">
        <v>22</v>
      </c>
      <c r="O31">
        <v>15</v>
      </c>
      <c r="Q31">
        <f t="shared" si="6"/>
        <v>37</v>
      </c>
    </row>
    <row r="32" spans="1:17" x14ac:dyDescent="0.25">
      <c r="A32">
        <v>30</v>
      </c>
      <c r="B32">
        <v>30</v>
      </c>
      <c r="C32">
        <v>384</v>
      </c>
      <c r="D32">
        <v>421</v>
      </c>
      <c r="E32">
        <v>-230.23500000000001</v>
      </c>
      <c r="F32">
        <v>2971</v>
      </c>
      <c r="G32">
        <f t="shared" si="1"/>
        <v>-421</v>
      </c>
      <c r="H32">
        <v>1388.9369999999999</v>
      </c>
      <c r="I32">
        <f t="shared" si="2"/>
        <v>805</v>
      </c>
      <c r="J32">
        <f t="shared" si="3"/>
        <v>0.12924941097273646</v>
      </c>
      <c r="K32">
        <f t="shared" si="4"/>
        <v>0.141703130259172</v>
      </c>
      <c r="L32">
        <f t="shared" si="5"/>
        <v>-7.7494109727364535E-2</v>
      </c>
      <c r="M32">
        <f t="shared" si="7"/>
        <v>-0.141703130259172</v>
      </c>
      <c r="N32">
        <v>18</v>
      </c>
      <c r="O32">
        <v>2</v>
      </c>
      <c r="Q32">
        <f t="shared" si="6"/>
        <v>20</v>
      </c>
    </row>
    <row r="33" spans="1:17" x14ac:dyDescent="0.25">
      <c r="A33">
        <v>31</v>
      </c>
      <c r="B33">
        <v>31</v>
      </c>
      <c r="C33">
        <v>209</v>
      </c>
      <c r="D33">
        <v>265</v>
      </c>
      <c r="E33">
        <v>-209.37799999999999</v>
      </c>
      <c r="F33">
        <v>1719</v>
      </c>
      <c r="G33">
        <f t="shared" si="1"/>
        <v>-265</v>
      </c>
      <c r="H33">
        <v>825.52800000000002</v>
      </c>
      <c r="I33">
        <f t="shared" si="2"/>
        <v>474</v>
      </c>
      <c r="J33">
        <f t="shared" si="3"/>
        <v>0.12158231529959279</v>
      </c>
      <c r="K33">
        <f t="shared" si="4"/>
        <v>0.15415939499709133</v>
      </c>
      <c r="L33">
        <f t="shared" si="5"/>
        <v>-0.12180221058755089</v>
      </c>
      <c r="M33">
        <f t="shared" si="7"/>
        <v>-0.15415939499709133</v>
      </c>
      <c r="N33">
        <v>2</v>
      </c>
      <c r="O33">
        <v>0</v>
      </c>
      <c r="Q33">
        <f t="shared" si="6"/>
        <v>2</v>
      </c>
    </row>
    <row r="34" spans="1:17" x14ac:dyDescent="0.25">
      <c r="A34">
        <v>32</v>
      </c>
      <c r="B34">
        <v>32</v>
      </c>
      <c r="C34">
        <v>106</v>
      </c>
      <c r="D34">
        <v>123</v>
      </c>
      <c r="E34">
        <v>-75.998000000000005</v>
      </c>
      <c r="F34">
        <v>991</v>
      </c>
      <c r="G34">
        <f t="shared" si="1"/>
        <v>-123</v>
      </c>
      <c r="H34">
        <v>397.03699999999998</v>
      </c>
      <c r="I34">
        <f t="shared" si="2"/>
        <v>229</v>
      </c>
      <c r="J34">
        <f t="shared" si="3"/>
        <v>0.10696266397578204</v>
      </c>
      <c r="K34">
        <f t="shared" si="4"/>
        <v>0.12411705348133199</v>
      </c>
      <c r="L34">
        <f t="shared" si="5"/>
        <v>-7.6688193743693248E-2</v>
      </c>
      <c r="M34">
        <f t="shared" si="7"/>
        <v>-0.12411705348133199</v>
      </c>
      <c r="N34">
        <v>6</v>
      </c>
      <c r="O34">
        <v>2</v>
      </c>
      <c r="Q34">
        <f t="shared" si="6"/>
        <v>8</v>
      </c>
    </row>
    <row r="35" spans="1:17" x14ac:dyDescent="0.25">
      <c r="A35">
        <v>33</v>
      </c>
      <c r="B35">
        <v>33</v>
      </c>
      <c r="C35">
        <v>107</v>
      </c>
      <c r="D35">
        <v>114</v>
      </c>
      <c r="E35">
        <v>-68.72</v>
      </c>
      <c r="F35">
        <v>926</v>
      </c>
      <c r="G35">
        <f t="shared" si="1"/>
        <v>-114</v>
      </c>
      <c r="H35">
        <v>389.22500000000002</v>
      </c>
      <c r="I35">
        <f t="shared" si="2"/>
        <v>221</v>
      </c>
      <c r="J35">
        <f t="shared" si="3"/>
        <v>0.11555075593952484</v>
      </c>
      <c r="K35">
        <f t="shared" si="4"/>
        <v>0.12311015118790497</v>
      </c>
      <c r="L35">
        <f t="shared" si="5"/>
        <v>-7.4211663066954647E-2</v>
      </c>
      <c r="M35">
        <f t="shared" si="7"/>
        <v>-0.12311015118790497</v>
      </c>
      <c r="N35">
        <v>3</v>
      </c>
      <c r="O35">
        <v>2</v>
      </c>
      <c r="Q35">
        <f t="shared" si="6"/>
        <v>5</v>
      </c>
    </row>
    <row r="36" spans="1:17" x14ac:dyDescent="0.25">
      <c r="A36">
        <v>34</v>
      </c>
      <c r="B36">
        <v>34</v>
      </c>
      <c r="C36">
        <v>200</v>
      </c>
      <c r="D36">
        <v>196</v>
      </c>
      <c r="E36">
        <v>-77.233999999999995</v>
      </c>
      <c r="F36">
        <v>1440</v>
      </c>
      <c r="G36">
        <f t="shared" si="1"/>
        <v>-196</v>
      </c>
      <c r="H36">
        <v>694.654</v>
      </c>
      <c r="I36">
        <f t="shared" si="2"/>
        <v>396</v>
      </c>
      <c r="J36">
        <f t="shared" si="3"/>
        <v>0.1388888888888889</v>
      </c>
      <c r="K36">
        <f t="shared" si="4"/>
        <v>0.1361111111111111</v>
      </c>
      <c r="L36">
        <f t="shared" si="5"/>
        <v>-5.3634722222222216E-2</v>
      </c>
      <c r="M36">
        <f t="shared" si="7"/>
        <v>-0.1361111111111111</v>
      </c>
      <c r="N36">
        <v>35</v>
      </c>
      <c r="O36">
        <v>3</v>
      </c>
      <c r="Q36">
        <f t="shared" si="6"/>
        <v>38</v>
      </c>
    </row>
    <row r="37" spans="1:17" x14ac:dyDescent="0.25">
      <c r="A37">
        <v>35</v>
      </c>
      <c r="B37">
        <v>35</v>
      </c>
      <c r="C37">
        <v>347</v>
      </c>
      <c r="D37">
        <v>384</v>
      </c>
      <c r="E37">
        <v>-141.089</v>
      </c>
      <c r="F37">
        <v>2576</v>
      </c>
      <c r="G37">
        <f t="shared" si="1"/>
        <v>-384</v>
      </c>
      <c r="H37">
        <v>1267.7190000000001</v>
      </c>
      <c r="I37">
        <f t="shared" si="2"/>
        <v>731</v>
      </c>
      <c r="J37">
        <f t="shared" si="3"/>
        <v>0.13470496894409939</v>
      </c>
      <c r="K37">
        <f t="shared" si="4"/>
        <v>0.14906832298136646</v>
      </c>
      <c r="L37">
        <f t="shared" si="5"/>
        <v>-5.4770574534161488E-2</v>
      </c>
      <c r="M37">
        <f t="shared" si="7"/>
        <v>-0.14906832298136646</v>
      </c>
      <c r="N37">
        <v>51</v>
      </c>
      <c r="O37">
        <v>5</v>
      </c>
      <c r="Q37">
        <f t="shared" si="6"/>
        <v>56</v>
      </c>
    </row>
    <row r="38" spans="1:17" x14ac:dyDescent="0.25">
      <c r="A38">
        <v>36</v>
      </c>
      <c r="B38">
        <v>36</v>
      </c>
      <c r="C38">
        <v>478</v>
      </c>
      <c r="D38">
        <v>399</v>
      </c>
      <c r="E38">
        <v>47.215000000000003</v>
      </c>
      <c r="F38">
        <v>3263</v>
      </c>
      <c r="G38">
        <f t="shared" si="1"/>
        <v>-399</v>
      </c>
      <c r="H38">
        <v>1482.145</v>
      </c>
      <c r="I38">
        <f t="shared" si="2"/>
        <v>877</v>
      </c>
      <c r="J38">
        <f t="shared" si="3"/>
        <v>0.14649095923996322</v>
      </c>
      <c r="K38">
        <f t="shared" si="4"/>
        <v>0.12228011032791909</v>
      </c>
      <c r="L38">
        <f t="shared" si="5"/>
        <v>1.4469813055470427E-2</v>
      </c>
      <c r="M38">
        <f t="shared" si="7"/>
        <v>-0.12228011032791909</v>
      </c>
      <c r="N38">
        <v>68</v>
      </c>
      <c r="O38">
        <v>2</v>
      </c>
      <c r="Q38">
        <f t="shared" si="6"/>
        <v>70</v>
      </c>
    </row>
    <row r="39" spans="1:17" x14ac:dyDescent="0.25">
      <c r="A39">
        <v>37</v>
      </c>
      <c r="B39">
        <v>37</v>
      </c>
      <c r="C39">
        <v>606</v>
      </c>
      <c r="D39">
        <v>489</v>
      </c>
      <c r="E39">
        <v>89.141000000000005</v>
      </c>
      <c r="F39">
        <v>4090</v>
      </c>
      <c r="G39">
        <f t="shared" si="1"/>
        <v>-489</v>
      </c>
      <c r="H39">
        <v>1831.5709999999999</v>
      </c>
      <c r="I39">
        <f t="shared" si="2"/>
        <v>1095</v>
      </c>
      <c r="J39">
        <f t="shared" si="3"/>
        <v>0.14816625916870416</v>
      </c>
      <c r="K39">
        <f t="shared" si="4"/>
        <v>0.119559902200489</v>
      </c>
      <c r="L39">
        <f t="shared" si="5"/>
        <v>2.1794865525672374E-2</v>
      </c>
      <c r="M39">
        <f t="shared" si="7"/>
        <v>-0.119559902200489</v>
      </c>
      <c r="N39">
        <v>109</v>
      </c>
      <c r="O39">
        <v>7</v>
      </c>
      <c r="Q39">
        <f t="shared" si="6"/>
        <v>116</v>
      </c>
    </row>
    <row r="40" spans="1:17" x14ac:dyDescent="0.25">
      <c r="A40">
        <v>38</v>
      </c>
      <c r="B40">
        <v>38</v>
      </c>
      <c r="C40">
        <v>667</v>
      </c>
      <c r="D40">
        <v>553</v>
      </c>
      <c r="E40">
        <v>44.011000000000003</v>
      </c>
      <c r="F40">
        <v>4855</v>
      </c>
      <c r="G40">
        <f t="shared" si="1"/>
        <v>-553</v>
      </c>
      <c r="H40">
        <v>2047.712</v>
      </c>
      <c r="I40">
        <f t="shared" si="2"/>
        <v>1220</v>
      </c>
      <c r="J40">
        <f t="shared" si="3"/>
        <v>0.13738414006179198</v>
      </c>
      <c r="K40">
        <f t="shared" si="4"/>
        <v>0.11390319258496395</v>
      </c>
      <c r="L40">
        <f t="shared" si="5"/>
        <v>9.0650875386199797E-3</v>
      </c>
      <c r="M40">
        <f t="shared" si="7"/>
        <v>-0.11390319258496395</v>
      </c>
      <c r="N40">
        <v>72</v>
      </c>
      <c r="O40">
        <v>6</v>
      </c>
      <c r="Q40">
        <f t="shared" si="6"/>
        <v>78</v>
      </c>
    </row>
    <row r="41" spans="1:17" x14ac:dyDescent="0.25">
      <c r="A41">
        <v>39</v>
      </c>
      <c r="B41">
        <v>39</v>
      </c>
      <c r="C41">
        <v>798</v>
      </c>
      <c r="D41">
        <v>601</v>
      </c>
      <c r="E41">
        <v>179.97900000000001</v>
      </c>
      <c r="F41">
        <v>5518</v>
      </c>
      <c r="G41">
        <f t="shared" si="1"/>
        <v>-601</v>
      </c>
      <c r="H41">
        <v>2279.152</v>
      </c>
      <c r="I41">
        <f t="shared" si="2"/>
        <v>1399</v>
      </c>
      <c r="J41">
        <f t="shared" si="3"/>
        <v>0.14461761507792678</v>
      </c>
      <c r="K41">
        <f t="shared" si="4"/>
        <v>0.1089162740123233</v>
      </c>
      <c r="L41">
        <f t="shared" si="5"/>
        <v>3.261670895251903E-2</v>
      </c>
      <c r="M41">
        <f t="shared" si="7"/>
        <v>-0.1089162740123233</v>
      </c>
      <c r="N41">
        <v>122</v>
      </c>
      <c r="O41">
        <v>12</v>
      </c>
      <c r="Q41">
        <f t="shared" si="6"/>
        <v>134</v>
      </c>
    </row>
    <row r="42" spans="1:17" x14ac:dyDescent="0.25">
      <c r="A42">
        <v>40</v>
      </c>
      <c r="B42">
        <v>40</v>
      </c>
      <c r="C42">
        <v>789</v>
      </c>
      <c r="D42">
        <v>686</v>
      </c>
      <c r="E42">
        <v>-18.254000000000001</v>
      </c>
      <c r="F42">
        <v>5782</v>
      </c>
      <c r="G42">
        <f t="shared" si="1"/>
        <v>-686</v>
      </c>
      <c r="H42">
        <v>2422.364</v>
      </c>
      <c r="I42">
        <f t="shared" si="2"/>
        <v>1475</v>
      </c>
      <c r="J42">
        <f t="shared" si="3"/>
        <v>0.13645797301971635</v>
      </c>
      <c r="K42">
        <f t="shared" si="4"/>
        <v>0.11864406779661017</v>
      </c>
      <c r="L42">
        <f t="shared" si="5"/>
        <v>-3.1570390868211696E-3</v>
      </c>
      <c r="M42">
        <f t="shared" si="7"/>
        <v>-0.11864406779661017</v>
      </c>
      <c r="N42">
        <v>124</v>
      </c>
      <c r="O42">
        <v>14</v>
      </c>
      <c r="Q42">
        <f t="shared" si="6"/>
        <v>138</v>
      </c>
    </row>
    <row r="43" spans="1:17" x14ac:dyDescent="0.25">
      <c r="A43">
        <v>41</v>
      </c>
      <c r="B43">
        <v>41</v>
      </c>
      <c r="C43">
        <v>866</v>
      </c>
      <c r="D43">
        <v>751</v>
      </c>
      <c r="E43">
        <v>-34.531999999999996</v>
      </c>
      <c r="F43">
        <v>6283</v>
      </c>
      <c r="G43">
        <f t="shared" si="1"/>
        <v>-751</v>
      </c>
      <c r="H43">
        <v>2673.5279999999998</v>
      </c>
      <c r="I43">
        <f t="shared" si="2"/>
        <v>1617</v>
      </c>
      <c r="J43">
        <f t="shared" si="3"/>
        <v>0.13783224574247971</v>
      </c>
      <c r="K43">
        <f t="shared" si="4"/>
        <v>0.11952888747413656</v>
      </c>
      <c r="L43">
        <f t="shared" si="5"/>
        <v>-5.496100588890657E-3</v>
      </c>
      <c r="M43">
        <f t="shared" si="7"/>
        <v>-0.11952888747413656</v>
      </c>
      <c r="N43">
        <v>138</v>
      </c>
      <c r="O43">
        <v>20</v>
      </c>
      <c r="Q43">
        <f t="shared" si="6"/>
        <v>158</v>
      </c>
    </row>
    <row r="44" spans="1:17" x14ac:dyDescent="0.25">
      <c r="A44">
        <v>42</v>
      </c>
      <c r="B44">
        <v>42</v>
      </c>
      <c r="C44">
        <v>775</v>
      </c>
      <c r="D44">
        <v>673</v>
      </c>
      <c r="E44">
        <v>-69.951999999999998</v>
      </c>
      <c r="F44">
        <v>5895</v>
      </c>
      <c r="G44">
        <f t="shared" si="1"/>
        <v>-673</v>
      </c>
      <c r="H44">
        <v>2403.9870000000001</v>
      </c>
      <c r="I44">
        <f t="shared" si="2"/>
        <v>1448</v>
      </c>
      <c r="J44">
        <f t="shared" si="3"/>
        <v>0.13146734520780323</v>
      </c>
      <c r="K44">
        <f t="shared" si="4"/>
        <v>0.11416454622561492</v>
      </c>
      <c r="L44">
        <f t="shared" si="5"/>
        <v>-1.1866327396098388E-2</v>
      </c>
      <c r="M44">
        <f t="shared" si="7"/>
        <v>-0.11416454622561492</v>
      </c>
      <c r="N44">
        <v>105</v>
      </c>
      <c r="O44">
        <v>9</v>
      </c>
      <c r="Q44">
        <f t="shared" si="6"/>
        <v>114</v>
      </c>
    </row>
    <row r="45" spans="1:17" x14ac:dyDescent="0.25">
      <c r="A45">
        <v>43</v>
      </c>
      <c r="B45">
        <v>43</v>
      </c>
      <c r="C45">
        <v>891</v>
      </c>
      <c r="D45">
        <v>826</v>
      </c>
      <c r="E45">
        <v>-152.702</v>
      </c>
      <c r="F45">
        <v>6528</v>
      </c>
      <c r="G45">
        <f t="shared" si="1"/>
        <v>-826</v>
      </c>
      <c r="H45">
        <v>2881.9580000000001</v>
      </c>
      <c r="I45">
        <f t="shared" si="2"/>
        <v>1717</v>
      </c>
      <c r="J45">
        <f t="shared" si="3"/>
        <v>0.13648897058823528</v>
      </c>
      <c r="K45">
        <f t="shared" si="4"/>
        <v>0.12653186274509803</v>
      </c>
      <c r="L45">
        <f t="shared" si="5"/>
        <v>-2.3391850490196077E-2</v>
      </c>
      <c r="M45">
        <f t="shared" si="7"/>
        <v>-0.12653186274509803</v>
      </c>
      <c r="N45">
        <v>129</v>
      </c>
      <c r="O45">
        <v>14</v>
      </c>
      <c r="Q45">
        <f t="shared" si="6"/>
        <v>143</v>
      </c>
    </row>
    <row r="46" spans="1:17" x14ac:dyDescent="0.25">
      <c r="A46">
        <v>44</v>
      </c>
      <c r="B46">
        <v>44</v>
      </c>
      <c r="C46">
        <v>952</v>
      </c>
      <c r="D46">
        <v>752</v>
      </c>
      <c r="E46">
        <v>97.242999999999995</v>
      </c>
      <c r="F46">
        <v>6615</v>
      </c>
      <c r="G46">
        <f t="shared" si="1"/>
        <v>-752</v>
      </c>
      <c r="H46">
        <v>2840.6779999999999</v>
      </c>
      <c r="I46">
        <f t="shared" si="2"/>
        <v>1704</v>
      </c>
      <c r="J46">
        <f t="shared" si="3"/>
        <v>0.14391534391534391</v>
      </c>
      <c r="K46">
        <f t="shared" si="4"/>
        <v>0.11368102796674225</v>
      </c>
      <c r="L46">
        <f t="shared" si="5"/>
        <v>1.4700377928949357E-2</v>
      </c>
      <c r="M46">
        <f t="shared" si="7"/>
        <v>-0.11368102796674225</v>
      </c>
      <c r="N46">
        <v>117</v>
      </c>
      <c r="O46">
        <v>11</v>
      </c>
      <c r="Q46">
        <f t="shared" si="6"/>
        <v>128</v>
      </c>
    </row>
    <row r="47" spans="1:17" x14ac:dyDescent="0.25">
      <c r="A47">
        <v>45</v>
      </c>
      <c r="B47">
        <v>45</v>
      </c>
      <c r="C47">
        <v>967</v>
      </c>
      <c r="D47">
        <v>837</v>
      </c>
      <c r="E47">
        <v>-31.053999999999998</v>
      </c>
      <c r="F47">
        <v>6879</v>
      </c>
      <c r="G47">
        <f t="shared" si="1"/>
        <v>-837</v>
      </c>
      <c r="H47">
        <v>2982.8589999999999</v>
      </c>
      <c r="I47">
        <f t="shared" si="2"/>
        <v>1804</v>
      </c>
      <c r="J47">
        <f t="shared" si="3"/>
        <v>0.14057275766826574</v>
      </c>
      <c r="K47">
        <f t="shared" si="4"/>
        <v>0.12167466201482774</v>
      </c>
      <c r="L47">
        <f t="shared" si="5"/>
        <v>-4.514318941706643E-3</v>
      </c>
      <c r="M47">
        <f t="shared" si="7"/>
        <v>-0.12167466201482774</v>
      </c>
      <c r="N47">
        <v>168</v>
      </c>
      <c r="O47">
        <v>19</v>
      </c>
      <c r="Q47">
        <f t="shared" si="6"/>
        <v>187</v>
      </c>
    </row>
    <row r="48" spans="1:17" x14ac:dyDescent="0.25">
      <c r="A48">
        <v>46</v>
      </c>
      <c r="B48">
        <v>46</v>
      </c>
      <c r="C48">
        <v>1002</v>
      </c>
      <c r="D48">
        <v>909</v>
      </c>
      <c r="E48">
        <v>-126.76</v>
      </c>
      <c r="F48">
        <v>7375</v>
      </c>
      <c r="G48">
        <f t="shared" si="1"/>
        <v>-909</v>
      </c>
      <c r="H48">
        <v>3194.3240000000001</v>
      </c>
      <c r="I48">
        <f t="shared" si="2"/>
        <v>1911</v>
      </c>
      <c r="J48">
        <f t="shared" si="3"/>
        <v>0.13586440677966102</v>
      </c>
      <c r="K48">
        <f t="shared" si="4"/>
        <v>0.12325423728813559</v>
      </c>
      <c r="L48">
        <f t="shared" si="5"/>
        <v>-1.7187796610169493E-2</v>
      </c>
      <c r="M48">
        <f t="shared" si="7"/>
        <v>-0.12325423728813559</v>
      </c>
      <c r="N48">
        <v>176</v>
      </c>
      <c r="O48">
        <v>34</v>
      </c>
      <c r="Q48">
        <f t="shared" si="6"/>
        <v>210</v>
      </c>
    </row>
    <row r="49" spans="1:17" x14ac:dyDescent="0.25">
      <c r="A49">
        <v>47</v>
      </c>
      <c r="B49">
        <v>47</v>
      </c>
      <c r="C49">
        <v>1220</v>
      </c>
      <c r="D49">
        <v>1061</v>
      </c>
      <c r="E49">
        <v>33.119</v>
      </c>
      <c r="F49">
        <v>8588</v>
      </c>
      <c r="G49">
        <f t="shared" si="1"/>
        <v>-1061</v>
      </c>
      <c r="H49">
        <v>3813.1570000000002</v>
      </c>
      <c r="I49">
        <f t="shared" si="2"/>
        <v>2281</v>
      </c>
      <c r="J49">
        <f t="shared" si="3"/>
        <v>0.14205868653935724</v>
      </c>
      <c r="K49">
        <f t="shared" si="4"/>
        <v>0.12354448067070331</v>
      </c>
      <c r="L49">
        <f t="shared" si="5"/>
        <v>3.8564275733581743E-3</v>
      </c>
      <c r="M49">
        <f t="shared" si="7"/>
        <v>-0.12354448067070331</v>
      </c>
      <c r="N49">
        <v>139</v>
      </c>
      <c r="O49">
        <v>32</v>
      </c>
      <c r="Q49">
        <f t="shared" si="6"/>
        <v>171</v>
      </c>
    </row>
    <row r="50" spans="1:17" x14ac:dyDescent="0.25">
      <c r="A50">
        <v>48</v>
      </c>
      <c r="B50">
        <v>48</v>
      </c>
      <c r="C50">
        <v>1414</v>
      </c>
      <c r="D50">
        <v>1329</v>
      </c>
      <c r="E50">
        <v>-205.721</v>
      </c>
      <c r="F50">
        <v>9740</v>
      </c>
      <c r="G50">
        <f t="shared" si="1"/>
        <v>-1329</v>
      </c>
      <c r="H50">
        <v>4685.08</v>
      </c>
      <c r="I50">
        <f t="shared" si="2"/>
        <v>2743</v>
      </c>
      <c r="J50">
        <f t="shared" si="3"/>
        <v>0.14517453798767968</v>
      </c>
      <c r="K50">
        <f t="shared" si="4"/>
        <v>0.1364476386036961</v>
      </c>
      <c r="L50">
        <f t="shared" si="5"/>
        <v>-2.1121252566735114E-2</v>
      </c>
      <c r="M50">
        <f t="shared" si="7"/>
        <v>-0.1364476386036961</v>
      </c>
      <c r="N50">
        <v>172</v>
      </c>
      <c r="O50">
        <v>13</v>
      </c>
      <c r="Q50">
        <f t="shared" si="6"/>
        <v>185</v>
      </c>
    </row>
    <row r="51" spans="1:17" x14ac:dyDescent="0.25">
      <c r="A51">
        <v>49</v>
      </c>
      <c r="B51">
        <v>49</v>
      </c>
      <c r="C51">
        <v>1561</v>
      </c>
      <c r="D51">
        <v>1523</v>
      </c>
      <c r="E51">
        <v>-301.38</v>
      </c>
      <c r="F51">
        <v>11097</v>
      </c>
      <c r="G51">
        <f t="shared" si="1"/>
        <v>-1523</v>
      </c>
      <c r="H51">
        <v>5232.0569999999998</v>
      </c>
      <c r="I51">
        <f t="shared" si="2"/>
        <v>3084</v>
      </c>
      <c r="J51">
        <f t="shared" si="3"/>
        <v>0.14066864918446426</v>
      </c>
      <c r="K51">
        <f t="shared" si="4"/>
        <v>0.13724430026133189</v>
      </c>
      <c r="L51">
        <f t="shared" si="5"/>
        <v>-2.7158691538253583E-2</v>
      </c>
      <c r="M51">
        <f t="shared" si="7"/>
        <v>-0.13724430026133189</v>
      </c>
      <c r="N51">
        <v>156</v>
      </c>
      <c r="O51">
        <v>16</v>
      </c>
      <c r="Q51">
        <f t="shared" si="6"/>
        <v>172</v>
      </c>
    </row>
    <row r="52" spans="1:17" x14ac:dyDescent="0.25">
      <c r="A52">
        <v>50</v>
      </c>
      <c r="B52">
        <v>50</v>
      </c>
      <c r="C52">
        <v>1661</v>
      </c>
      <c r="D52">
        <v>1713</v>
      </c>
      <c r="E52">
        <v>-578.11400000000003</v>
      </c>
      <c r="F52">
        <v>11410</v>
      </c>
      <c r="G52">
        <f t="shared" si="1"/>
        <v>-1713</v>
      </c>
      <c r="H52">
        <v>5756.2219999999998</v>
      </c>
      <c r="I52">
        <f t="shared" si="2"/>
        <v>3374</v>
      </c>
      <c r="J52">
        <f t="shared" si="3"/>
        <v>0.14557405784399649</v>
      </c>
      <c r="K52">
        <f t="shared" si="4"/>
        <v>0.15013146362839613</v>
      </c>
      <c r="L52">
        <f t="shared" si="5"/>
        <v>-5.0667309377738827E-2</v>
      </c>
      <c r="M52">
        <f t="shared" si="7"/>
        <v>-0.15013146362839613</v>
      </c>
      <c r="N52">
        <v>112</v>
      </c>
      <c r="O52">
        <v>15</v>
      </c>
      <c r="Q52">
        <f t="shared" si="6"/>
        <v>127</v>
      </c>
    </row>
    <row r="53" spans="1:17" x14ac:dyDescent="0.25">
      <c r="A53">
        <v>51</v>
      </c>
      <c r="B53">
        <v>51</v>
      </c>
      <c r="C53">
        <v>1343</v>
      </c>
      <c r="D53">
        <v>1497</v>
      </c>
      <c r="E53">
        <v>-603.48</v>
      </c>
      <c r="F53">
        <v>9620</v>
      </c>
      <c r="G53">
        <f t="shared" si="1"/>
        <v>-1497</v>
      </c>
      <c r="H53">
        <v>4806.9650000000001</v>
      </c>
      <c r="I53">
        <f t="shared" si="2"/>
        <v>2840</v>
      </c>
      <c r="J53">
        <f t="shared" si="3"/>
        <v>0.1396049896049896</v>
      </c>
      <c r="K53">
        <f t="shared" si="4"/>
        <v>0.15561330561330561</v>
      </c>
      <c r="L53">
        <f t="shared" si="5"/>
        <v>-6.2731808731808739E-2</v>
      </c>
      <c r="M53">
        <f t="shared" si="7"/>
        <v>-0.15561330561330561</v>
      </c>
      <c r="N53">
        <v>67</v>
      </c>
      <c r="O53">
        <v>7</v>
      </c>
      <c r="Q53">
        <f t="shared" si="6"/>
        <v>74</v>
      </c>
    </row>
    <row r="54" spans="1:17" x14ac:dyDescent="0.25">
      <c r="A54">
        <v>52</v>
      </c>
      <c r="B54">
        <v>52</v>
      </c>
      <c r="C54">
        <v>1107</v>
      </c>
      <c r="D54">
        <v>1207</v>
      </c>
      <c r="E54">
        <v>-531.71400000000006</v>
      </c>
      <c r="F54">
        <v>7588</v>
      </c>
      <c r="G54">
        <f t="shared" si="1"/>
        <v>-1207</v>
      </c>
      <c r="H54">
        <v>3991.857</v>
      </c>
      <c r="I54">
        <f t="shared" si="2"/>
        <v>2314</v>
      </c>
      <c r="J54">
        <f t="shared" si="3"/>
        <v>0.14588824459673169</v>
      </c>
      <c r="K54">
        <f t="shared" si="4"/>
        <v>0.15906694781233527</v>
      </c>
      <c r="L54">
        <f t="shared" si="5"/>
        <v>-7.0073010015814452E-2</v>
      </c>
      <c r="M54">
        <f t="shared" si="7"/>
        <v>-0.15906694781233527</v>
      </c>
      <c r="N54">
        <v>25</v>
      </c>
      <c r="O54">
        <v>6</v>
      </c>
      <c r="Q54">
        <f t="shared" si="6"/>
        <v>31</v>
      </c>
    </row>
    <row r="55" spans="1:17" x14ac:dyDescent="0.25">
      <c r="A55">
        <v>53</v>
      </c>
      <c r="B55">
        <v>53</v>
      </c>
      <c r="C55">
        <v>681</v>
      </c>
      <c r="D55">
        <v>806</v>
      </c>
      <c r="E55">
        <v>-425.53399999999999</v>
      </c>
      <c r="F55">
        <v>5045</v>
      </c>
      <c r="G55">
        <f t="shared" si="1"/>
        <v>-806</v>
      </c>
      <c r="H55">
        <v>2572.8359999999998</v>
      </c>
      <c r="I55">
        <f t="shared" si="2"/>
        <v>1487</v>
      </c>
      <c r="J55">
        <f t="shared" si="3"/>
        <v>0.13498513379583746</v>
      </c>
      <c r="K55">
        <f t="shared" si="4"/>
        <v>0.15976214073339939</v>
      </c>
      <c r="L55">
        <f t="shared" si="5"/>
        <v>-8.4347670961347862E-2</v>
      </c>
      <c r="M55">
        <f t="shared" si="7"/>
        <v>-0.15976214073339939</v>
      </c>
      <c r="N55">
        <v>10</v>
      </c>
      <c r="O55">
        <v>6</v>
      </c>
      <c r="Q55">
        <f t="shared" si="6"/>
        <v>16</v>
      </c>
    </row>
    <row r="56" spans="1:17" x14ac:dyDescent="0.25">
      <c r="A56">
        <v>54</v>
      </c>
      <c r="B56">
        <v>54</v>
      </c>
      <c r="C56">
        <v>386</v>
      </c>
      <c r="D56">
        <v>425</v>
      </c>
      <c r="E56">
        <v>-250.18799999999999</v>
      </c>
      <c r="F56">
        <v>2900</v>
      </c>
      <c r="G56">
        <f t="shared" si="1"/>
        <v>-425</v>
      </c>
      <c r="H56">
        <v>1399.9960000000001</v>
      </c>
      <c r="I56">
        <f t="shared" si="2"/>
        <v>811</v>
      </c>
      <c r="J56">
        <f t="shared" si="3"/>
        <v>0.13310344827586207</v>
      </c>
      <c r="K56">
        <f t="shared" si="4"/>
        <v>0.14655172413793102</v>
      </c>
      <c r="L56">
        <f t="shared" si="5"/>
        <v>-8.6271724137931036E-2</v>
      </c>
      <c r="M56">
        <f t="shared" si="7"/>
        <v>-0.14655172413793102</v>
      </c>
      <c r="N56">
        <v>14</v>
      </c>
      <c r="O56">
        <v>0</v>
      </c>
      <c r="Q56">
        <f t="shared" si="6"/>
        <v>14</v>
      </c>
    </row>
    <row r="57" spans="1:17" x14ac:dyDescent="0.25">
      <c r="A57">
        <v>55</v>
      </c>
      <c r="B57">
        <v>55</v>
      </c>
      <c r="C57">
        <v>187</v>
      </c>
      <c r="D57">
        <v>251</v>
      </c>
      <c r="E57">
        <v>-202.048</v>
      </c>
      <c r="F57">
        <v>1637</v>
      </c>
      <c r="G57">
        <f t="shared" si="1"/>
        <v>-251</v>
      </c>
      <c r="H57">
        <v>761.70600000000002</v>
      </c>
      <c r="I57">
        <f t="shared" si="2"/>
        <v>438</v>
      </c>
      <c r="J57">
        <f t="shared" si="3"/>
        <v>0.11423335369578497</v>
      </c>
      <c r="K57">
        <f t="shared" si="4"/>
        <v>0.15332926084300549</v>
      </c>
      <c r="L57">
        <f t="shared" si="5"/>
        <v>-0.1234257788637752</v>
      </c>
      <c r="M57">
        <f t="shared" si="7"/>
        <v>-0.15332926084300549</v>
      </c>
      <c r="N57">
        <v>6</v>
      </c>
      <c r="O57">
        <v>0</v>
      </c>
      <c r="Q57">
        <f t="shared" si="6"/>
        <v>6</v>
      </c>
    </row>
    <row r="58" spans="1:17" x14ac:dyDescent="0.25">
      <c r="A58">
        <v>56</v>
      </c>
      <c r="B58">
        <v>56</v>
      </c>
      <c r="C58">
        <v>116</v>
      </c>
      <c r="D58">
        <v>139</v>
      </c>
      <c r="E58">
        <v>-112.866</v>
      </c>
      <c r="F58">
        <v>992</v>
      </c>
      <c r="G58">
        <f t="shared" si="1"/>
        <v>-139</v>
      </c>
      <c r="H58">
        <v>428.55900000000003</v>
      </c>
      <c r="I58">
        <f t="shared" si="2"/>
        <v>255</v>
      </c>
      <c r="J58">
        <f t="shared" si="3"/>
        <v>0.11693548387096774</v>
      </c>
      <c r="K58">
        <f t="shared" si="4"/>
        <v>0.14012096774193547</v>
      </c>
      <c r="L58">
        <f t="shared" si="5"/>
        <v>-0.11377620967741936</v>
      </c>
      <c r="M58">
        <f t="shared" si="7"/>
        <v>-0.14012096774193547</v>
      </c>
      <c r="N58">
        <v>5</v>
      </c>
      <c r="O58">
        <v>0</v>
      </c>
      <c r="Q58">
        <f t="shared" si="6"/>
        <v>5</v>
      </c>
    </row>
    <row r="59" spans="1:17" x14ac:dyDescent="0.25">
      <c r="A59">
        <v>57</v>
      </c>
      <c r="B59">
        <v>57</v>
      </c>
      <c r="C59">
        <v>93</v>
      </c>
      <c r="D59">
        <v>115</v>
      </c>
      <c r="E59">
        <v>-80.22</v>
      </c>
      <c r="F59">
        <v>819</v>
      </c>
      <c r="G59">
        <f t="shared" si="1"/>
        <v>-115</v>
      </c>
      <c r="H59">
        <v>374.53199999999998</v>
      </c>
      <c r="I59">
        <f t="shared" si="2"/>
        <v>208</v>
      </c>
      <c r="J59">
        <f t="shared" si="3"/>
        <v>0.11355311355311355</v>
      </c>
      <c r="K59">
        <f t="shared" si="4"/>
        <v>0.14041514041514042</v>
      </c>
      <c r="L59">
        <f t="shared" si="5"/>
        <v>-9.7948717948717942E-2</v>
      </c>
      <c r="M59">
        <f t="shared" si="7"/>
        <v>-0.14041514041514042</v>
      </c>
      <c r="N59">
        <v>9</v>
      </c>
      <c r="O59">
        <v>1</v>
      </c>
      <c r="Q59">
        <f t="shared" si="6"/>
        <v>10</v>
      </c>
    </row>
    <row r="60" spans="1:17" x14ac:dyDescent="0.25">
      <c r="A60">
        <v>58</v>
      </c>
      <c r="B60">
        <v>58</v>
      </c>
      <c r="C60">
        <v>183</v>
      </c>
      <c r="D60">
        <v>205</v>
      </c>
      <c r="E60">
        <v>-145.97399999999999</v>
      </c>
      <c r="F60">
        <v>1512</v>
      </c>
      <c r="G60">
        <f t="shared" si="1"/>
        <v>-205</v>
      </c>
      <c r="H60">
        <v>674.54300000000001</v>
      </c>
      <c r="I60">
        <f t="shared" si="2"/>
        <v>388</v>
      </c>
      <c r="J60">
        <f t="shared" si="3"/>
        <v>0.12103174603174603</v>
      </c>
      <c r="K60">
        <f t="shared" si="4"/>
        <v>0.13558201058201058</v>
      </c>
      <c r="L60">
        <f t="shared" si="5"/>
        <v>-9.6543650793650793E-2</v>
      </c>
      <c r="M60">
        <f t="shared" si="7"/>
        <v>-0.13558201058201058</v>
      </c>
      <c r="N60">
        <v>39</v>
      </c>
      <c r="O60">
        <v>1</v>
      </c>
      <c r="Q60">
        <f t="shared" si="6"/>
        <v>40</v>
      </c>
    </row>
    <row r="61" spans="1:17" x14ac:dyDescent="0.25">
      <c r="A61">
        <v>59</v>
      </c>
      <c r="B61">
        <v>59</v>
      </c>
      <c r="C61">
        <v>411</v>
      </c>
      <c r="D61">
        <v>407</v>
      </c>
      <c r="E61">
        <v>-100.048</v>
      </c>
      <c r="F61">
        <v>2825</v>
      </c>
      <c r="G61">
        <f t="shared" si="1"/>
        <v>-407</v>
      </c>
      <c r="H61">
        <v>1398.8869999999999</v>
      </c>
      <c r="I61">
        <f t="shared" si="2"/>
        <v>818</v>
      </c>
      <c r="J61">
        <f t="shared" si="3"/>
        <v>0.14548672566371681</v>
      </c>
      <c r="K61">
        <f t="shared" si="4"/>
        <v>0.14407079646017698</v>
      </c>
      <c r="L61">
        <f t="shared" si="5"/>
        <v>-3.5415221238938054E-2</v>
      </c>
      <c r="M61">
        <f t="shared" si="7"/>
        <v>-0.14407079646017698</v>
      </c>
      <c r="N61">
        <v>46</v>
      </c>
      <c r="O61">
        <v>3</v>
      </c>
      <c r="Q61">
        <f t="shared" si="6"/>
        <v>49</v>
      </c>
    </row>
    <row r="62" spans="1:17" x14ac:dyDescent="0.25">
      <c r="A62">
        <v>60</v>
      </c>
      <c r="B62">
        <v>60</v>
      </c>
      <c r="C62">
        <v>508</v>
      </c>
      <c r="D62">
        <v>450</v>
      </c>
      <c r="E62">
        <v>22.798999999999999</v>
      </c>
      <c r="F62">
        <v>3589</v>
      </c>
      <c r="G62">
        <f t="shared" si="1"/>
        <v>-450</v>
      </c>
      <c r="H62">
        <v>1601.2829999999999</v>
      </c>
      <c r="I62">
        <f t="shared" si="2"/>
        <v>958</v>
      </c>
      <c r="J62">
        <f t="shared" si="3"/>
        <v>0.14154360546113123</v>
      </c>
      <c r="K62">
        <f t="shared" si="4"/>
        <v>0.12538311507383673</v>
      </c>
      <c r="L62">
        <f t="shared" si="5"/>
        <v>6.3524658679297852E-3</v>
      </c>
      <c r="M62">
        <f t="shared" si="7"/>
        <v>-0.12538311507383673</v>
      </c>
      <c r="N62">
        <v>94</v>
      </c>
      <c r="O62">
        <v>2</v>
      </c>
      <c r="Q62">
        <f t="shared" si="6"/>
        <v>96</v>
      </c>
    </row>
    <row r="63" spans="1:17" x14ac:dyDescent="0.25">
      <c r="A63">
        <v>61</v>
      </c>
      <c r="B63">
        <v>61</v>
      </c>
      <c r="C63">
        <v>576</v>
      </c>
      <c r="D63">
        <v>492</v>
      </c>
      <c r="E63">
        <v>45.837000000000003</v>
      </c>
      <c r="F63">
        <v>4263</v>
      </c>
      <c r="G63">
        <f t="shared" si="1"/>
        <v>-492</v>
      </c>
      <c r="H63">
        <v>1749.6079999999999</v>
      </c>
      <c r="I63">
        <f t="shared" si="2"/>
        <v>1068</v>
      </c>
      <c r="J63">
        <f t="shared" si="3"/>
        <v>0.13511611541168192</v>
      </c>
      <c r="K63">
        <f t="shared" si="4"/>
        <v>0.11541168191414497</v>
      </c>
      <c r="L63">
        <f t="shared" si="5"/>
        <v>1.075228712174525E-2</v>
      </c>
      <c r="M63">
        <f t="shared" si="7"/>
        <v>-0.11541168191414497</v>
      </c>
      <c r="N63">
        <v>100</v>
      </c>
      <c r="O63">
        <v>12</v>
      </c>
      <c r="Q63">
        <f t="shared" si="6"/>
        <v>112</v>
      </c>
    </row>
    <row r="64" spans="1:17" x14ac:dyDescent="0.25">
      <c r="A64">
        <v>62</v>
      </c>
      <c r="B64">
        <v>62</v>
      </c>
      <c r="C64">
        <v>723</v>
      </c>
      <c r="D64">
        <v>632</v>
      </c>
      <c r="E64">
        <v>28.655000000000001</v>
      </c>
      <c r="F64">
        <v>5128</v>
      </c>
      <c r="G64">
        <f t="shared" si="1"/>
        <v>-632</v>
      </c>
      <c r="H64">
        <v>2219.2220000000002</v>
      </c>
      <c r="I64">
        <f t="shared" si="2"/>
        <v>1355</v>
      </c>
      <c r="J64">
        <f t="shared" si="3"/>
        <v>0.14099063962558503</v>
      </c>
      <c r="K64">
        <f t="shared" si="4"/>
        <v>0.12324492979719189</v>
      </c>
      <c r="L64">
        <f t="shared" si="5"/>
        <v>5.5879485179407178E-3</v>
      </c>
      <c r="M64">
        <f t="shared" si="7"/>
        <v>-0.12324492979719189</v>
      </c>
      <c r="N64">
        <v>134</v>
      </c>
      <c r="O64">
        <v>8</v>
      </c>
      <c r="Q64">
        <f t="shared" si="6"/>
        <v>142</v>
      </c>
    </row>
    <row r="65" spans="1:17" x14ac:dyDescent="0.25">
      <c r="A65">
        <v>63</v>
      </c>
      <c r="B65">
        <v>63</v>
      </c>
      <c r="C65">
        <v>781</v>
      </c>
      <c r="D65">
        <v>668</v>
      </c>
      <c r="E65">
        <v>56.292000000000002</v>
      </c>
      <c r="F65">
        <v>5552</v>
      </c>
      <c r="G65">
        <f t="shared" si="1"/>
        <v>-668</v>
      </c>
      <c r="H65">
        <v>2384.86</v>
      </c>
      <c r="I65">
        <f t="shared" si="2"/>
        <v>1449</v>
      </c>
      <c r="J65">
        <f t="shared" si="3"/>
        <v>0.14067002881844382</v>
      </c>
      <c r="K65">
        <f t="shared" si="4"/>
        <v>0.12031700288184438</v>
      </c>
      <c r="L65">
        <f t="shared" si="5"/>
        <v>1.0139048991354467E-2</v>
      </c>
      <c r="M65">
        <f t="shared" si="7"/>
        <v>-0.12031700288184438</v>
      </c>
      <c r="N65">
        <v>93</v>
      </c>
      <c r="O65">
        <v>10</v>
      </c>
      <c r="Q65">
        <f t="shared" si="6"/>
        <v>103</v>
      </c>
    </row>
    <row r="66" spans="1:17" x14ac:dyDescent="0.25">
      <c r="A66">
        <v>64</v>
      </c>
      <c r="B66">
        <v>64</v>
      </c>
      <c r="C66">
        <v>864</v>
      </c>
      <c r="D66">
        <v>684</v>
      </c>
      <c r="E66">
        <v>191.08799999999999</v>
      </c>
      <c r="F66">
        <v>5966</v>
      </c>
      <c r="G66">
        <f t="shared" si="1"/>
        <v>-684</v>
      </c>
      <c r="H66">
        <v>2549.5920000000001</v>
      </c>
      <c r="I66">
        <f t="shared" si="2"/>
        <v>1548</v>
      </c>
      <c r="J66">
        <f t="shared" si="3"/>
        <v>0.14482065035199462</v>
      </c>
      <c r="K66">
        <f t="shared" si="4"/>
        <v>0.11464968152866242</v>
      </c>
      <c r="L66">
        <f t="shared" si="5"/>
        <v>3.202950050284948E-2</v>
      </c>
      <c r="M66">
        <f t="shared" si="7"/>
        <v>-0.11464968152866242</v>
      </c>
      <c r="N66">
        <v>161</v>
      </c>
      <c r="O66">
        <v>17</v>
      </c>
      <c r="Q66">
        <f t="shared" si="6"/>
        <v>178</v>
      </c>
    </row>
    <row r="67" spans="1:17" x14ac:dyDescent="0.25">
      <c r="A67">
        <v>65</v>
      </c>
      <c r="B67">
        <v>65</v>
      </c>
      <c r="C67">
        <v>878</v>
      </c>
      <c r="D67">
        <v>795</v>
      </c>
      <c r="E67">
        <v>-84.084999999999994</v>
      </c>
      <c r="F67">
        <v>6342</v>
      </c>
      <c r="G67">
        <f t="shared" ref="G67:G130" si="8">-D67</f>
        <v>-795</v>
      </c>
      <c r="H67">
        <v>2768.578</v>
      </c>
      <c r="I67">
        <f t="shared" ref="I67:I130" si="9">C67+D67</f>
        <v>1673</v>
      </c>
      <c r="J67">
        <f t="shared" ref="J67:J130" si="10">C67/$F67</f>
        <v>0.13844213181961526</v>
      </c>
      <c r="K67">
        <f t="shared" ref="K67:K130" si="11">D67/$F67</f>
        <v>0.12535477767265846</v>
      </c>
      <c r="L67">
        <f t="shared" ref="L67:L130" si="12">E67/$F67</f>
        <v>-1.325843582466099E-2</v>
      </c>
      <c r="M67">
        <f t="shared" si="7"/>
        <v>-0.12535477767265846</v>
      </c>
      <c r="N67">
        <v>116</v>
      </c>
      <c r="O67">
        <v>15</v>
      </c>
      <c r="Q67">
        <f t="shared" ref="Q67:Q130" si="13">N67+O67</f>
        <v>131</v>
      </c>
    </row>
    <row r="68" spans="1:17" x14ac:dyDescent="0.25">
      <c r="A68">
        <v>66</v>
      </c>
      <c r="B68">
        <v>66</v>
      </c>
      <c r="C68">
        <v>855</v>
      </c>
      <c r="D68">
        <v>767</v>
      </c>
      <c r="E68">
        <v>-64.527000000000001</v>
      </c>
      <c r="F68">
        <v>6309</v>
      </c>
      <c r="G68">
        <f t="shared" si="8"/>
        <v>-767</v>
      </c>
      <c r="H68">
        <v>2697.1849999999999</v>
      </c>
      <c r="I68">
        <f t="shared" si="9"/>
        <v>1622</v>
      </c>
      <c r="J68">
        <f t="shared" si="10"/>
        <v>0.1355206847360913</v>
      </c>
      <c r="K68">
        <f t="shared" si="11"/>
        <v>0.12157235695038833</v>
      </c>
      <c r="L68">
        <f t="shared" si="12"/>
        <v>-1.0227769852591537E-2</v>
      </c>
      <c r="M68">
        <f t="shared" ref="M68:M131" si="14">G68/F68</f>
        <v>-0.12157235695038833</v>
      </c>
      <c r="N68">
        <v>124</v>
      </c>
      <c r="O68">
        <v>3</v>
      </c>
      <c r="Q68">
        <f t="shared" si="13"/>
        <v>127</v>
      </c>
    </row>
    <row r="69" spans="1:17" x14ac:dyDescent="0.25">
      <c r="A69">
        <v>67</v>
      </c>
      <c r="B69">
        <v>67</v>
      </c>
      <c r="C69">
        <v>910</v>
      </c>
      <c r="D69">
        <v>883</v>
      </c>
      <c r="E69">
        <v>-221.65299999999999</v>
      </c>
      <c r="F69">
        <v>6724</v>
      </c>
      <c r="G69">
        <f t="shared" si="8"/>
        <v>-883</v>
      </c>
      <c r="H69">
        <v>2956.4250000000002</v>
      </c>
      <c r="I69">
        <f t="shared" si="9"/>
        <v>1793</v>
      </c>
      <c r="J69">
        <f t="shared" si="10"/>
        <v>0.13533610945865557</v>
      </c>
      <c r="K69">
        <f t="shared" si="11"/>
        <v>0.13132064247471742</v>
      </c>
      <c r="L69">
        <f t="shared" si="12"/>
        <v>-3.2964455681142174E-2</v>
      </c>
      <c r="M69">
        <f t="shared" si="14"/>
        <v>-0.13132064247471742</v>
      </c>
      <c r="N69">
        <v>139</v>
      </c>
      <c r="O69">
        <v>9</v>
      </c>
      <c r="Q69">
        <f t="shared" si="13"/>
        <v>148</v>
      </c>
    </row>
    <row r="70" spans="1:17" x14ac:dyDescent="0.25">
      <c r="A70">
        <v>68</v>
      </c>
      <c r="B70">
        <v>68</v>
      </c>
      <c r="C70">
        <v>1017</v>
      </c>
      <c r="D70">
        <v>897</v>
      </c>
      <c r="E70">
        <v>-72.037999999999997</v>
      </c>
      <c r="F70">
        <v>7188</v>
      </c>
      <c r="G70">
        <f t="shared" si="8"/>
        <v>-897</v>
      </c>
      <c r="H70">
        <v>3178.3420000000001</v>
      </c>
      <c r="I70">
        <f t="shared" si="9"/>
        <v>1914</v>
      </c>
      <c r="J70">
        <f t="shared" si="10"/>
        <v>0.14148580968280466</v>
      </c>
      <c r="K70">
        <f t="shared" si="11"/>
        <v>0.12479131886477463</v>
      </c>
      <c r="L70">
        <f t="shared" si="12"/>
        <v>-1.0021981079577072E-2</v>
      </c>
      <c r="M70">
        <f t="shared" si="14"/>
        <v>-0.12479131886477463</v>
      </c>
      <c r="N70">
        <v>102</v>
      </c>
      <c r="O70">
        <v>15</v>
      </c>
      <c r="Q70">
        <f t="shared" si="13"/>
        <v>117</v>
      </c>
    </row>
    <row r="71" spans="1:17" x14ac:dyDescent="0.25">
      <c r="A71">
        <v>69</v>
      </c>
      <c r="B71">
        <v>69</v>
      </c>
      <c r="C71">
        <v>963</v>
      </c>
      <c r="D71">
        <v>886</v>
      </c>
      <c r="E71">
        <v>-49.066000000000003</v>
      </c>
      <c r="F71">
        <v>7269</v>
      </c>
      <c r="G71">
        <f t="shared" si="8"/>
        <v>-886</v>
      </c>
      <c r="H71">
        <v>3092.4870000000001</v>
      </c>
      <c r="I71">
        <f t="shared" si="9"/>
        <v>1849</v>
      </c>
      <c r="J71">
        <f t="shared" si="10"/>
        <v>0.13248039620305407</v>
      </c>
      <c r="K71">
        <f t="shared" si="11"/>
        <v>0.12188746732700509</v>
      </c>
      <c r="L71">
        <f t="shared" si="12"/>
        <v>-6.7500343926262217E-3</v>
      </c>
      <c r="M71">
        <f t="shared" si="14"/>
        <v>-0.12188746732700509</v>
      </c>
      <c r="N71">
        <v>165</v>
      </c>
      <c r="O71">
        <v>14</v>
      </c>
      <c r="Q71">
        <f t="shared" si="13"/>
        <v>179</v>
      </c>
    </row>
    <row r="72" spans="1:17" x14ac:dyDescent="0.25">
      <c r="A72">
        <v>70</v>
      </c>
      <c r="B72">
        <v>70</v>
      </c>
      <c r="C72">
        <v>1085</v>
      </c>
      <c r="D72">
        <v>962</v>
      </c>
      <c r="E72">
        <v>-35.753</v>
      </c>
      <c r="F72">
        <v>7741</v>
      </c>
      <c r="G72">
        <f t="shared" si="8"/>
        <v>-962</v>
      </c>
      <c r="H72">
        <v>3406.0889999999999</v>
      </c>
      <c r="I72">
        <f t="shared" si="9"/>
        <v>2047</v>
      </c>
      <c r="J72">
        <f t="shared" si="10"/>
        <v>0.14016276966800156</v>
      </c>
      <c r="K72">
        <f t="shared" si="11"/>
        <v>0.12427334969642165</v>
      </c>
      <c r="L72">
        <f t="shared" si="12"/>
        <v>-4.6186539206820821E-3</v>
      </c>
      <c r="M72">
        <f t="shared" si="14"/>
        <v>-0.12427334969642165</v>
      </c>
      <c r="N72">
        <v>229</v>
      </c>
      <c r="O72">
        <v>17</v>
      </c>
      <c r="Q72">
        <f t="shared" si="13"/>
        <v>246</v>
      </c>
    </row>
    <row r="73" spans="1:17" x14ac:dyDescent="0.25">
      <c r="A73">
        <v>71</v>
      </c>
      <c r="B73">
        <v>71</v>
      </c>
      <c r="C73">
        <v>1272</v>
      </c>
      <c r="D73">
        <v>1041</v>
      </c>
      <c r="E73">
        <v>69.483000000000004</v>
      </c>
      <c r="F73">
        <v>8696</v>
      </c>
      <c r="G73">
        <f t="shared" si="8"/>
        <v>-1041</v>
      </c>
      <c r="H73">
        <v>3800.5889999999999</v>
      </c>
      <c r="I73">
        <f t="shared" si="9"/>
        <v>2313</v>
      </c>
      <c r="J73">
        <f t="shared" si="10"/>
        <v>0.14627414903403863</v>
      </c>
      <c r="K73">
        <f t="shared" si="11"/>
        <v>0.11971021159153634</v>
      </c>
      <c r="L73">
        <f t="shared" si="12"/>
        <v>7.9902253909843613E-3</v>
      </c>
      <c r="M73">
        <f t="shared" si="14"/>
        <v>-0.11971021159153634</v>
      </c>
      <c r="N73">
        <v>195</v>
      </c>
      <c r="O73">
        <v>18</v>
      </c>
      <c r="Q73">
        <f t="shared" si="13"/>
        <v>213</v>
      </c>
    </row>
    <row r="74" spans="1:17" x14ac:dyDescent="0.25">
      <c r="A74">
        <v>72</v>
      </c>
      <c r="B74">
        <v>72</v>
      </c>
      <c r="C74">
        <v>1419</v>
      </c>
      <c r="D74">
        <v>1220</v>
      </c>
      <c r="E74">
        <v>-13.521000000000001</v>
      </c>
      <c r="F74">
        <v>9855</v>
      </c>
      <c r="G74">
        <f t="shared" si="8"/>
        <v>-1220</v>
      </c>
      <c r="H74">
        <v>4455.1210000000001</v>
      </c>
      <c r="I74">
        <f t="shared" si="9"/>
        <v>2639</v>
      </c>
      <c r="J74">
        <f t="shared" si="10"/>
        <v>0.14398782343987823</v>
      </c>
      <c r="K74">
        <f t="shared" si="11"/>
        <v>0.12379502790461694</v>
      </c>
      <c r="L74">
        <f t="shared" si="12"/>
        <v>-1.3719939117199393E-3</v>
      </c>
      <c r="M74">
        <f t="shared" si="14"/>
        <v>-0.12379502790461694</v>
      </c>
      <c r="N74">
        <v>160</v>
      </c>
      <c r="O74">
        <v>20</v>
      </c>
      <c r="Q74">
        <f t="shared" si="13"/>
        <v>180</v>
      </c>
    </row>
    <row r="75" spans="1:17" x14ac:dyDescent="0.25">
      <c r="A75">
        <v>73</v>
      </c>
      <c r="B75">
        <v>73</v>
      </c>
      <c r="C75">
        <v>1661</v>
      </c>
      <c r="D75">
        <v>1598</v>
      </c>
      <c r="E75">
        <v>-336.58300000000003</v>
      </c>
      <c r="F75">
        <v>11209</v>
      </c>
      <c r="G75">
        <f t="shared" si="8"/>
        <v>-1598</v>
      </c>
      <c r="H75">
        <v>5543.6210000000001</v>
      </c>
      <c r="I75">
        <f t="shared" si="9"/>
        <v>3259</v>
      </c>
      <c r="J75">
        <f t="shared" si="10"/>
        <v>0.14818449460255151</v>
      </c>
      <c r="K75">
        <f t="shared" si="11"/>
        <v>0.14256401106253902</v>
      </c>
      <c r="L75">
        <f t="shared" si="12"/>
        <v>-3.0027923989651175E-2</v>
      </c>
      <c r="M75">
        <f t="shared" si="14"/>
        <v>-0.14256401106253902</v>
      </c>
      <c r="N75">
        <v>112</v>
      </c>
      <c r="O75">
        <v>12</v>
      </c>
      <c r="Q75">
        <f t="shared" si="13"/>
        <v>124</v>
      </c>
    </row>
    <row r="76" spans="1:17" x14ac:dyDescent="0.25">
      <c r="A76">
        <v>74</v>
      </c>
      <c r="B76">
        <v>74</v>
      </c>
      <c r="C76">
        <v>1794</v>
      </c>
      <c r="D76">
        <v>1702</v>
      </c>
      <c r="E76">
        <v>-422.327</v>
      </c>
      <c r="F76">
        <v>11324</v>
      </c>
      <c r="G76">
        <f t="shared" si="8"/>
        <v>-1702</v>
      </c>
      <c r="H76">
        <v>5874.2960000000003</v>
      </c>
      <c r="I76">
        <f t="shared" si="9"/>
        <v>3496</v>
      </c>
      <c r="J76">
        <f t="shared" si="10"/>
        <v>0.15842458495231368</v>
      </c>
      <c r="K76">
        <f t="shared" si="11"/>
        <v>0.15030024726245142</v>
      </c>
      <c r="L76">
        <f t="shared" si="12"/>
        <v>-3.7294860473330978E-2</v>
      </c>
      <c r="M76">
        <f t="shared" si="14"/>
        <v>-0.15030024726245142</v>
      </c>
      <c r="N76">
        <v>78</v>
      </c>
      <c r="O76">
        <v>8</v>
      </c>
      <c r="Q76">
        <f t="shared" si="13"/>
        <v>86</v>
      </c>
    </row>
    <row r="77" spans="1:17" x14ac:dyDescent="0.25">
      <c r="A77">
        <v>75</v>
      </c>
      <c r="B77">
        <v>75</v>
      </c>
      <c r="C77">
        <v>1400</v>
      </c>
      <c r="D77">
        <v>1459</v>
      </c>
      <c r="E77">
        <v>-498.76100000000002</v>
      </c>
      <c r="F77">
        <v>9700</v>
      </c>
      <c r="G77">
        <f t="shared" si="8"/>
        <v>-1459</v>
      </c>
      <c r="H77">
        <v>4881.0010000000002</v>
      </c>
      <c r="I77">
        <f t="shared" si="9"/>
        <v>2859</v>
      </c>
      <c r="J77">
        <f t="shared" si="10"/>
        <v>0.14432989690721648</v>
      </c>
      <c r="K77">
        <f t="shared" si="11"/>
        <v>0.15041237113402062</v>
      </c>
      <c r="L77">
        <f t="shared" si="12"/>
        <v>-5.1418659793814436E-2</v>
      </c>
      <c r="M77">
        <f t="shared" si="14"/>
        <v>-0.15041237113402062</v>
      </c>
      <c r="N77">
        <v>52</v>
      </c>
      <c r="O77">
        <v>20</v>
      </c>
      <c r="Q77">
        <f t="shared" si="13"/>
        <v>72</v>
      </c>
    </row>
    <row r="78" spans="1:17" x14ac:dyDescent="0.25">
      <c r="A78">
        <v>76</v>
      </c>
      <c r="B78">
        <v>76</v>
      </c>
      <c r="C78">
        <v>1111</v>
      </c>
      <c r="D78">
        <v>1112</v>
      </c>
      <c r="E78">
        <v>-347.29399999999998</v>
      </c>
      <c r="F78">
        <v>7521</v>
      </c>
      <c r="G78">
        <f t="shared" si="8"/>
        <v>-1112</v>
      </c>
      <c r="H78">
        <v>3800.2350000000001</v>
      </c>
      <c r="I78">
        <f t="shared" si="9"/>
        <v>2223</v>
      </c>
      <c r="J78">
        <f t="shared" si="10"/>
        <v>0.14771971812259008</v>
      </c>
      <c r="K78">
        <f t="shared" si="11"/>
        <v>0.14785267916500466</v>
      </c>
      <c r="L78">
        <f t="shared" si="12"/>
        <v>-4.6176572264326553E-2</v>
      </c>
      <c r="M78">
        <f t="shared" si="14"/>
        <v>-0.14785267916500466</v>
      </c>
      <c r="N78">
        <v>20</v>
      </c>
      <c r="O78">
        <v>10</v>
      </c>
      <c r="Q78">
        <f t="shared" si="13"/>
        <v>30</v>
      </c>
    </row>
    <row r="79" spans="1:17" x14ac:dyDescent="0.25">
      <c r="A79">
        <v>77</v>
      </c>
      <c r="B79">
        <v>77</v>
      </c>
      <c r="C79">
        <v>671</v>
      </c>
      <c r="D79">
        <v>754</v>
      </c>
      <c r="E79">
        <v>-392.13099999999997</v>
      </c>
      <c r="F79">
        <v>4822</v>
      </c>
      <c r="G79">
        <f t="shared" si="8"/>
        <v>-754</v>
      </c>
      <c r="H79">
        <v>2430.7570000000001</v>
      </c>
      <c r="I79">
        <f t="shared" si="9"/>
        <v>1425</v>
      </c>
      <c r="J79">
        <f t="shared" si="10"/>
        <v>0.13915387805889673</v>
      </c>
      <c r="K79">
        <f t="shared" si="11"/>
        <v>0.15636665284114476</v>
      </c>
      <c r="L79">
        <f t="shared" si="12"/>
        <v>-8.1321236001659053E-2</v>
      </c>
      <c r="M79">
        <f t="shared" si="14"/>
        <v>-0.15636665284114476</v>
      </c>
      <c r="N79">
        <v>16</v>
      </c>
      <c r="O79">
        <v>4</v>
      </c>
      <c r="Q79">
        <f t="shared" si="13"/>
        <v>20</v>
      </c>
    </row>
    <row r="80" spans="1:17" x14ac:dyDescent="0.25">
      <c r="A80">
        <v>78</v>
      </c>
      <c r="B80">
        <v>78</v>
      </c>
      <c r="C80">
        <v>314</v>
      </c>
      <c r="D80">
        <v>480</v>
      </c>
      <c r="E80">
        <v>-488.52</v>
      </c>
      <c r="F80">
        <v>2842</v>
      </c>
      <c r="G80">
        <f t="shared" si="8"/>
        <v>-480</v>
      </c>
      <c r="H80">
        <v>1392.8150000000001</v>
      </c>
      <c r="I80">
        <f t="shared" si="9"/>
        <v>794</v>
      </c>
      <c r="J80">
        <f t="shared" si="10"/>
        <v>0.11048557353976073</v>
      </c>
      <c r="K80">
        <f t="shared" si="11"/>
        <v>0.16889514426460239</v>
      </c>
      <c r="L80">
        <f t="shared" si="12"/>
        <v>-0.17189303307529907</v>
      </c>
      <c r="M80">
        <f t="shared" si="14"/>
        <v>-0.16889514426460239</v>
      </c>
      <c r="N80">
        <v>10</v>
      </c>
      <c r="O80">
        <v>4</v>
      </c>
      <c r="Q80">
        <f t="shared" si="13"/>
        <v>14</v>
      </c>
    </row>
    <row r="81" spans="1:17" x14ac:dyDescent="0.25">
      <c r="A81">
        <v>79</v>
      </c>
      <c r="B81">
        <v>79</v>
      </c>
      <c r="C81">
        <v>214</v>
      </c>
      <c r="D81">
        <v>281</v>
      </c>
      <c r="E81">
        <v>-245.096</v>
      </c>
      <c r="F81">
        <v>1759</v>
      </c>
      <c r="G81">
        <f t="shared" si="8"/>
        <v>-281</v>
      </c>
      <c r="H81">
        <v>869.50199999999995</v>
      </c>
      <c r="I81">
        <f t="shared" si="9"/>
        <v>495</v>
      </c>
      <c r="J81">
        <f t="shared" si="10"/>
        <v>0.12166003411028994</v>
      </c>
      <c r="K81">
        <f t="shared" si="11"/>
        <v>0.15974985787379192</v>
      </c>
      <c r="L81">
        <f t="shared" si="12"/>
        <v>-0.13933826037521319</v>
      </c>
      <c r="M81">
        <f t="shared" si="14"/>
        <v>-0.15974985787379192</v>
      </c>
      <c r="N81">
        <v>8</v>
      </c>
      <c r="O81">
        <v>0</v>
      </c>
      <c r="Q81">
        <f t="shared" si="13"/>
        <v>8</v>
      </c>
    </row>
    <row r="82" spans="1:17" x14ac:dyDescent="0.25">
      <c r="A82">
        <v>80</v>
      </c>
      <c r="B82">
        <v>80</v>
      </c>
      <c r="C82">
        <v>114</v>
      </c>
      <c r="D82">
        <v>150</v>
      </c>
      <c r="E82">
        <v>-114.251</v>
      </c>
      <c r="F82">
        <v>1042</v>
      </c>
      <c r="G82">
        <f t="shared" si="8"/>
        <v>-150</v>
      </c>
      <c r="H82">
        <v>440.339</v>
      </c>
      <c r="I82">
        <f t="shared" si="9"/>
        <v>264</v>
      </c>
      <c r="J82">
        <f t="shared" si="10"/>
        <v>0.10940499040307101</v>
      </c>
      <c r="K82">
        <f t="shared" si="11"/>
        <v>0.14395393474088292</v>
      </c>
      <c r="L82">
        <f t="shared" si="12"/>
        <v>-0.10964587332053743</v>
      </c>
      <c r="M82">
        <f t="shared" si="14"/>
        <v>-0.14395393474088292</v>
      </c>
      <c r="N82">
        <v>3</v>
      </c>
      <c r="O82">
        <v>2</v>
      </c>
      <c r="Q82">
        <f t="shared" si="13"/>
        <v>5</v>
      </c>
    </row>
    <row r="83" spans="1:17" x14ac:dyDescent="0.25">
      <c r="A83">
        <v>81</v>
      </c>
      <c r="B83">
        <v>81</v>
      </c>
      <c r="C83">
        <v>112</v>
      </c>
      <c r="D83">
        <v>109</v>
      </c>
      <c r="E83">
        <v>-49.98</v>
      </c>
      <c r="F83">
        <v>905</v>
      </c>
      <c r="G83">
        <f t="shared" si="8"/>
        <v>-109</v>
      </c>
      <c r="H83">
        <v>365.18400000000003</v>
      </c>
      <c r="I83">
        <f t="shared" si="9"/>
        <v>221</v>
      </c>
      <c r="J83">
        <f t="shared" si="10"/>
        <v>0.12375690607734807</v>
      </c>
      <c r="K83">
        <f t="shared" si="11"/>
        <v>0.12044198895027625</v>
      </c>
      <c r="L83">
        <f t="shared" si="12"/>
        <v>-5.5226519337016569E-2</v>
      </c>
      <c r="M83">
        <f t="shared" si="14"/>
        <v>-0.12044198895027625</v>
      </c>
      <c r="N83">
        <v>6</v>
      </c>
      <c r="O83">
        <v>0</v>
      </c>
      <c r="Q83">
        <f t="shared" si="13"/>
        <v>6</v>
      </c>
    </row>
    <row r="84" spans="1:17" x14ac:dyDescent="0.25">
      <c r="A84">
        <v>82</v>
      </c>
      <c r="B84">
        <v>82</v>
      </c>
      <c r="C84">
        <v>214</v>
      </c>
      <c r="D84">
        <v>230</v>
      </c>
      <c r="E84">
        <v>-103.621</v>
      </c>
      <c r="F84">
        <v>1707</v>
      </c>
      <c r="G84">
        <f t="shared" si="8"/>
        <v>-230</v>
      </c>
      <c r="H84">
        <v>737.80399999999997</v>
      </c>
      <c r="I84">
        <f t="shared" si="9"/>
        <v>444</v>
      </c>
      <c r="J84">
        <f t="shared" si="10"/>
        <v>0.12536613942589339</v>
      </c>
      <c r="K84">
        <f t="shared" si="11"/>
        <v>0.13473930872876391</v>
      </c>
      <c r="L84">
        <f t="shared" si="12"/>
        <v>-6.0703573520796715E-2</v>
      </c>
      <c r="M84">
        <f t="shared" si="14"/>
        <v>-0.13473930872876391</v>
      </c>
      <c r="N84">
        <v>40</v>
      </c>
      <c r="O84">
        <v>2</v>
      </c>
      <c r="Q84">
        <f t="shared" si="13"/>
        <v>42</v>
      </c>
    </row>
    <row r="85" spans="1:17" x14ac:dyDescent="0.25">
      <c r="A85">
        <v>83</v>
      </c>
      <c r="B85">
        <v>83</v>
      </c>
      <c r="C85">
        <v>411</v>
      </c>
      <c r="D85">
        <v>381</v>
      </c>
      <c r="E85">
        <v>-77.566999999999993</v>
      </c>
      <c r="F85">
        <v>2779</v>
      </c>
      <c r="G85">
        <f t="shared" si="8"/>
        <v>-381</v>
      </c>
      <c r="H85">
        <v>1364.5350000000001</v>
      </c>
      <c r="I85">
        <f t="shared" si="9"/>
        <v>792</v>
      </c>
      <c r="J85">
        <f t="shared" si="10"/>
        <v>0.14789492623245773</v>
      </c>
      <c r="K85">
        <f t="shared" si="11"/>
        <v>0.1370996761424973</v>
      </c>
      <c r="L85">
        <f t="shared" si="12"/>
        <v>-2.7911838790931988E-2</v>
      </c>
      <c r="M85">
        <f t="shared" si="14"/>
        <v>-0.1370996761424973</v>
      </c>
      <c r="N85">
        <v>35</v>
      </c>
      <c r="O85">
        <v>0</v>
      </c>
      <c r="Q85">
        <f t="shared" si="13"/>
        <v>35</v>
      </c>
    </row>
    <row r="86" spans="1:17" x14ac:dyDescent="0.25">
      <c r="A86">
        <v>84</v>
      </c>
      <c r="B86">
        <v>84</v>
      </c>
      <c r="C86">
        <v>495</v>
      </c>
      <c r="D86">
        <v>453</v>
      </c>
      <c r="E86">
        <v>-29.922000000000001</v>
      </c>
      <c r="F86">
        <v>3581</v>
      </c>
      <c r="G86">
        <f t="shared" si="8"/>
        <v>-453</v>
      </c>
      <c r="H86">
        <v>1554.19</v>
      </c>
      <c r="I86">
        <f t="shared" si="9"/>
        <v>948</v>
      </c>
      <c r="J86">
        <f t="shared" si="10"/>
        <v>0.13822954481988273</v>
      </c>
      <c r="K86">
        <f t="shared" si="11"/>
        <v>0.12650097738061994</v>
      </c>
      <c r="L86">
        <f t="shared" si="12"/>
        <v>-8.3557665456576377E-3</v>
      </c>
      <c r="M86">
        <f t="shared" si="14"/>
        <v>-0.12650097738061994</v>
      </c>
      <c r="N86">
        <v>73</v>
      </c>
      <c r="O86">
        <v>2</v>
      </c>
      <c r="Q86">
        <f t="shared" si="13"/>
        <v>75</v>
      </c>
    </row>
    <row r="87" spans="1:17" x14ac:dyDescent="0.25">
      <c r="A87">
        <v>85</v>
      </c>
      <c r="B87">
        <v>85</v>
      </c>
      <c r="C87">
        <v>638</v>
      </c>
      <c r="D87">
        <v>554</v>
      </c>
      <c r="E87">
        <v>59.445</v>
      </c>
      <c r="F87">
        <v>4454</v>
      </c>
      <c r="G87">
        <f t="shared" si="8"/>
        <v>-554</v>
      </c>
      <c r="H87">
        <v>1983.816</v>
      </c>
      <c r="I87">
        <f t="shared" si="9"/>
        <v>1192</v>
      </c>
      <c r="J87">
        <f t="shared" si="10"/>
        <v>0.14324202963628199</v>
      </c>
      <c r="K87">
        <f t="shared" si="11"/>
        <v>0.1243825774584643</v>
      </c>
      <c r="L87">
        <f t="shared" si="12"/>
        <v>1.3346430175123485E-2</v>
      </c>
      <c r="M87">
        <f t="shared" si="14"/>
        <v>-0.1243825774584643</v>
      </c>
      <c r="N87">
        <v>111</v>
      </c>
      <c r="O87">
        <v>1</v>
      </c>
      <c r="Q87">
        <f t="shared" si="13"/>
        <v>112</v>
      </c>
    </row>
    <row r="88" spans="1:17" x14ac:dyDescent="0.25">
      <c r="A88">
        <v>86</v>
      </c>
      <c r="B88">
        <v>86</v>
      </c>
      <c r="C88">
        <v>728</v>
      </c>
      <c r="D88">
        <v>573</v>
      </c>
      <c r="E88">
        <v>70.488</v>
      </c>
      <c r="F88">
        <v>4905</v>
      </c>
      <c r="G88">
        <f t="shared" si="8"/>
        <v>-573</v>
      </c>
      <c r="H88">
        <v>2160.0120000000002</v>
      </c>
      <c r="I88">
        <f t="shared" si="9"/>
        <v>1301</v>
      </c>
      <c r="J88">
        <f t="shared" si="10"/>
        <v>0.14841997961264017</v>
      </c>
      <c r="K88">
        <f t="shared" si="11"/>
        <v>0.11681957186544342</v>
      </c>
      <c r="L88">
        <f t="shared" si="12"/>
        <v>1.4370642201834863E-2</v>
      </c>
      <c r="M88">
        <f t="shared" si="14"/>
        <v>-0.11681957186544342</v>
      </c>
      <c r="N88">
        <v>72</v>
      </c>
      <c r="O88">
        <v>5</v>
      </c>
      <c r="Q88">
        <f t="shared" si="13"/>
        <v>77</v>
      </c>
    </row>
    <row r="89" spans="1:17" x14ac:dyDescent="0.25">
      <c r="A89">
        <v>87</v>
      </c>
      <c r="B89">
        <v>87</v>
      </c>
      <c r="C89">
        <v>731</v>
      </c>
      <c r="D89">
        <v>673</v>
      </c>
      <c r="E89">
        <v>-17.611999999999998</v>
      </c>
      <c r="F89">
        <v>5634</v>
      </c>
      <c r="G89">
        <f t="shared" si="8"/>
        <v>-673</v>
      </c>
      <c r="H89">
        <v>2301.5349999999999</v>
      </c>
      <c r="I89">
        <f t="shared" si="9"/>
        <v>1404</v>
      </c>
      <c r="J89">
        <f t="shared" si="10"/>
        <v>0.12974795882144124</v>
      </c>
      <c r="K89">
        <f t="shared" si="11"/>
        <v>0.11945331913383031</v>
      </c>
      <c r="L89">
        <f t="shared" si="12"/>
        <v>-3.126020589279375E-3</v>
      </c>
      <c r="M89">
        <f t="shared" si="14"/>
        <v>-0.11945331913383031</v>
      </c>
      <c r="N89">
        <v>92</v>
      </c>
      <c r="O89">
        <v>13</v>
      </c>
      <c r="Q89">
        <f t="shared" si="13"/>
        <v>105</v>
      </c>
    </row>
    <row r="90" spans="1:17" x14ac:dyDescent="0.25">
      <c r="A90">
        <v>88</v>
      </c>
      <c r="B90">
        <v>88</v>
      </c>
      <c r="C90">
        <v>888</v>
      </c>
      <c r="D90">
        <v>770</v>
      </c>
      <c r="E90">
        <v>40.829000000000001</v>
      </c>
      <c r="F90">
        <v>6376</v>
      </c>
      <c r="G90">
        <f t="shared" si="8"/>
        <v>-770</v>
      </c>
      <c r="H90">
        <v>2685.4690000000001</v>
      </c>
      <c r="I90">
        <f t="shared" si="9"/>
        <v>1658</v>
      </c>
      <c r="J90">
        <f t="shared" si="10"/>
        <v>0.13927227101631118</v>
      </c>
      <c r="K90">
        <f t="shared" si="11"/>
        <v>0.12076537013801757</v>
      </c>
      <c r="L90">
        <f t="shared" si="12"/>
        <v>6.4035445420326225E-3</v>
      </c>
      <c r="M90">
        <f t="shared" si="14"/>
        <v>-0.12076537013801757</v>
      </c>
      <c r="N90">
        <v>179</v>
      </c>
      <c r="O90">
        <v>15</v>
      </c>
      <c r="Q90">
        <f t="shared" si="13"/>
        <v>194</v>
      </c>
    </row>
    <row r="91" spans="1:17" x14ac:dyDescent="0.25">
      <c r="A91">
        <v>89</v>
      </c>
      <c r="B91">
        <v>89</v>
      </c>
      <c r="C91">
        <v>906</v>
      </c>
      <c r="D91">
        <v>753</v>
      </c>
      <c r="E91">
        <v>76.805999999999997</v>
      </c>
      <c r="F91">
        <v>6463</v>
      </c>
      <c r="G91">
        <f t="shared" si="8"/>
        <v>-753</v>
      </c>
      <c r="H91">
        <v>2686.8380000000002</v>
      </c>
      <c r="I91">
        <f t="shared" si="9"/>
        <v>1659</v>
      </c>
      <c r="J91">
        <f t="shared" si="10"/>
        <v>0.14018257775027076</v>
      </c>
      <c r="K91">
        <f t="shared" si="11"/>
        <v>0.11650936097787405</v>
      </c>
      <c r="L91">
        <f t="shared" si="12"/>
        <v>1.1883954819743152E-2</v>
      </c>
      <c r="M91">
        <f t="shared" si="14"/>
        <v>-0.11650936097787405</v>
      </c>
      <c r="N91">
        <v>148</v>
      </c>
      <c r="O91">
        <v>6</v>
      </c>
      <c r="Q91">
        <f t="shared" si="13"/>
        <v>154</v>
      </c>
    </row>
    <row r="92" spans="1:17" x14ac:dyDescent="0.25">
      <c r="A92">
        <v>90</v>
      </c>
      <c r="B92">
        <v>90</v>
      </c>
      <c r="C92">
        <v>869</v>
      </c>
      <c r="D92">
        <v>788</v>
      </c>
      <c r="E92">
        <v>-57.514000000000003</v>
      </c>
      <c r="F92">
        <v>6440</v>
      </c>
      <c r="G92">
        <f t="shared" si="8"/>
        <v>-788</v>
      </c>
      <c r="H92">
        <v>2782.1619999999998</v>
      </c>
      <c r="I92">
        <f t="shared" si="9"/>
        <v>1657</v>
      </c>
      <c r="J92">
        <f t="shared" si="10"/>
        <v>0.13493788819875777</v>
      </c>
      <c r="K92">
        <f t="shared" si="11"/>
        <v>0.12236024844720497</v>
      </c>
      <c r="L92">
        <f t="shared" si="12"/>
        <v>-8.9307453416149069E-3</v>
      </c>
      <c r="M92">
        <f t="shared" si="14"/>
        <v>-0.12236024844720497</v>
      </c>
      <c r="N92">
        <v>113</v>
      </c>
      <c r="O92">
        <v>21</v>
      </c>
      <c r="Q92">
        <f t="shared" si="13"/>
        <v>134</v>
      </c>
    </row>
    <row r="93" spans="1:17" x14ac:dyDescent="0.25">
      <c r="A93">
        <v>91</v>
      </c>
      <c r="B93">
        <v>91</v>
      </c>
      <c r="C93">
        <v>910</v>
      </c>
      <c r="D93">
        <v>847</v>
      </c>
      <c r="E93">
        <v>-81.834000000000003</v>
      </c>
      <c r="F93">
        <v>6644</v>
      </c>
      <c r="G93">
        <f t="shared" si="8"/>
        <v>-847</v>
      </c>
      <c r="H93">
        <v>2896.3449999999998</v>
      </c>
      <c r="I93">
        <f t="shared" si="9"/>
        <v>1757</v>
      </c>
      <c r="J93">
        <f t="shared" si="10"/>
        <v>0.13696568332329923</v>
      </c>
      <c r="K93">
        <f t="shared" si="11"/>
        <v>0.12748344370860928</v>
      </c>
      <c r="L93">
        <f t="shared" si="12"/>
        <v>-1.2316977724262494E-2</v>
      </c>
      <c r="M93">
        <f t="shared" si="14"/>
        <v>-0.12748344370860928</v>
      </c>
      <c r="N93">
        <v>151</v>
      </c>
      <c r="O93">
        <v>13</v>
      </c>
      <c r="Q93">
        <f t="shared" si="13"/>
        <v>164</v>
      </c>
    </row>
    <row r="94" spans="1:17" x14ac:dyDescent="0.25">
      <c r="A94">
        <v>92</v>
      </c>
      <c r="B94">
        <v>92</v>
      </c>
      <c r="C94">
        <v>1003</v>
      </c>
      <c r="D94">
        <v>886</v>
      </c>
      <c r="E94">
        <v>-118.961</v>
      </c>
      <c r="F94">
        <v>7113</v>
      </c>
      <c r="G94">
        <f t="shared" si="8"/>
        <v>-886</v>
      </c>
      <c r="H94">
        <v>3113.7829999999999</v>
      </c>
      <c r="I94">
        <f t="shared" si="9"/>
        <v>1889</v>
      </c>
      <c r="J94">
        <f t="shared" si="10"/>
        <v>0.14100941937297906</v>
      </c>
      <c r="K94">
        <f t="shared" si="11"/>
        <v>0.12456066357373823</v>
      </c>
      <c r="L94">
        <f t="shared" si="12"/>
        <v>-1.6724448193448614E-2</v>
      </c>
      <c r="M94">
        <f t="shared" si="14"/>
        <v>-0.12456066357373823</v>
      </c>
      <c r="N94">
        <v>120</v>
      </c>
      <c r="O94">
        <v>18</v>
      </c>
      <c r="Q94">
        <f t="shared" si="13"/>
        <v>138</v>
      </c>
    </row>
    <row r="95" spans="1:17" x14ac:dyDescent="0.25">
      <c r="A95">
        <v>93</v>
      </c>
      <c r="B95">
        <v>93</v>
      </c>
      <c r="C95">
        <v>984</v>
      </c>
      <c r="D95">
        <v>909</v>
      </c>
      <c r="E95">
        <v>-131.03800000000001</v>
      </c>
      <c r="F95">
        <v>7212</v>
      </c>
      <c r="G95">
        <f t="shared" si="8"/>
        <v>-909</v>
      </c>
      <c r="H95">
        <v>3119.125</v>
      </c>
      <c r="I95">
        <f t="shared" si="9"/>
        <v>1893</v>
      </c>
      <c r="J95">
        <f t="shared" si="10"/>
        <v>0.13643926788685523</v>
      </c>
      <c r="K95">
        <f t="shared" si="11"/>
        <v>0.12603993344425957</v>
      </c>
      <c r="L95">
        <f t="shared" si="12"/>
        <v>-1.8169439822518028E-2</v>
      </c>
      <c r="M95">
        <f t="shared" si="14"/>
        <v>-0.12603993344425957</v>
      </c>
      <c r="N95">
        <v>189</v>
      </c>
      <c r="O95">
        <v>21</v>
      </c>
      <c r="Q95">
        <f t="shared" si="13"/>
        <v>210</v>
      </c>
    </row>
    <row r="96" spans="1:17" x14ac:dyDescent="0.25">
      <c r="A96">
        <v>94</v>
      </c>
      <c r="B96">
        <v>94</v>
      </c>
      <c r="C96">
        <v>1037</v>
      </c>
      <c r="D96">
        <v>883</v>
      </c>
      <c r="E96">
        <v>-20.259</v>
      </c>
      <c r="F96">
        <v>7608</v>
      </c>
      <c r="G96">
        <f t="shared" si="8"/>
        <v>-883</v>
      </c>
      <c r="H96">
        <v>3184.5439999999999</v>
      </c>
      <c r="I96">
        <f t="shared" si="9"/>
        <v>1920</v>
      </c>
      <c r="J96">
        <f t="shared" si="10"/>
        <v>0.13630389064143009</v>
      </c>
      <c r="K96">
        <f t="shared" si="11"/>
        <v>0.11606203995793901</v>
      </c>
      <c r="L96">
        <f t="shared" si="12"/>
        <v>-2.6628548895899053E-3</v>
      </c>
      <c r="M96">
        <f t="shared" si="14"/>
        <v>-0.11606203995793901</v>
      </c>
      <c r="N96">
        <v>254</v>
      </c>
      <c r="O96">
        <v>23</v>
      </c>
      <c r="Q96">
        <f t="shared" si="13"/>
        <v>277</v>
      </c>
    </row>
    <row r="97" spans="1:17" x14ac:dyDescent="0.25">
      <c r="A97">
        <v>95</v>
      </c>
      <c r="B97">
        <v>95</v>
      </c>
      <c r="C97">
        <v>1307</v>
      </c>
      <c r="D97">
        <v>1018</v>
      </c>
      <c r="E97">
        <v>175.821</v>
      </c>
      <c r="F97">
        <v>8809</v>
      </c>
      <c r="G97">
        <f t="shared" si="8"/>
        <v>-1018</v>
      </c>
      <c r="H97">
        <v>3940.0610000000001</v>
      </c>
      <c r="I97">
        <f t="shared" si="9"/>
        <v>2325</v>
      </c>
      <c r="J97">
        <f t="shared" si="10"/>
        <v>0.1483709842206834</v>
      </c>
      <c r="K97">
        <f t="shared" si="11"/>
        <v>0.11556362810761721</v>
      </c>
      <c r="L97">
        <f t="shared" si="12"/>
        <v>1.9959246225451244E-2</v>
      </c>
      <c r="M97">
        <f t="shared" si="14"/>
        <v>-0.11556362810761721</v>
      </c>
      <c r="N97">
        <v>228</v>
      </c>
      <c r="O97">
        <v>28</v>
      </c>
      <c r="Q97">
        <f t="shared" si="13"/>
        <v>256</v>
      </c>
    </row>
    <row r="98" spans="1:17" x14ac:dyDescent="0.25">
      <c r="A98">
        <v>96</v>
      </c>
      <c r="B98">
        <v>96</v>
      </c>
      <c r="C98">
        <v>1537</v>
      </c>
      <c r="D98">
        <v>1302</v>
      </c>
      <c r="E98">
        <v>-9.3640000000000008</v>
      </c>
      <c r="F98">
        <v>10130</v>
      </c>
      <c r="G98">
        <f t="shared" si="8"/>
        <v>-1302</v>
      </c>
      <c r="H98">
        <v>4726.0389999999998</v>
      </c>
      <c r="I98">
        <f t="shared" si="9"/>
        <v>2839</v>
      </c>
      <c r="J98">
        <f t="shared" si="10"/>
        <v>0.15172754195459032</v>
      </c>
      <c r="K98">
        <f t="shared" si="11"/>
        <v>0.12852912142152023</v>
      </c>
      <c r="L98">
        <f t="shared" si="12"/>
        <v>-9.2438302073050355E-4</v>
      </c>
      <c r="M98">
        <f t="shared" si="14"/>
        <v>-0.12852912142152023</v>
      </c>
      <c r="N98">
        <v>163</v>
      </c>
      <c r="O98">
        <v>20</v>
      </c>
      <c r="Q98">
        <f t="shared" si="13"/>
        <v>183</v>
      </c>
    </row>
    <row r="99" spans="1:17" x14ac:dyDescent="0.25">
      <c r="A99">
        <v>97</v>
      </c>
      <c r="B99">
        <v>97</v>
      </c>
      <c r="C99">
        <v>1697</v>
      </c>
      <c r="D99">
        <v>1497</v>
      </c>
      <c r="E99">
        <v>-142.34700000000001</v>
      </c>
      <c r="F99">
        <v>11200</v>
      </c>
      <c r="G99">
        <f t="shared" si="8"/>
        <v>-1497</v>
      </c>
      <c r="H99">
        <v>5475.43</v>
      </c>
      <c r="I99">
        <f t="shared" si="9"/>
        <v>3194</v>
      </c>
      <c r="J99">
        <f t="shared" si="10"/>
        <v>0.15151785714285715</v>
      </c>
      <c r="K99">
        <f t="shared" si="11"/>
        <v>0.1336607142857143</v>
      </c>
      <c r="L99">
        <f t="shared" si="12"/>
        <v>-1.2709553571428573E-2</v>
      </c>
      <c r="M99">
        <f t="shared" si="14"/>
        <v>-0.1336607142857143</v>
      </c>
      <c r="N99">
        <v>137</v>
      </c>
      <c r="O99">
        <v>17</v>
      </c>
      <c r="Q99">
        <f t="shared" si="13"/>
        <v>154</v>
      </c>
    </row>
    <row r="100" spans="1:17" x14ac:dyDescent="0.25">
      <c r="A100">
        <v>98</v>
      </c>
      <c r="B100">
        <v>98</v>
      </c>
      <c r="C100">
        <v>1774</v>
      </c>
      <c r="D100">
        <v>1758</v>
      </c>
      <c r="E100">
        <v>-490.51499999999999</v>
      </c>
      <c r="F100">
        <v>12059</v>
      </c>
      <c r="G100">
        <f t="shared" si="8"/>
        <v>-1758</v>
      </c>
      <c r="H100">
        <v>6192.2640000000001</v>
      </c>
      <c r="I100">
        <f t="shared" si="9"/>
        <v>3532</v>
      </c>
      <c r="J100">
        <f t="shared" si="10"/>
        <v>0.14711004229206401</v>
      </c>
      <c r="K100">
        <f t="shared" si="11"/>
        <v>0.14578323244050087</v>
      </c>
      <c r="L100">
        <f t="shared" si="12"/>
        <v>-4.0676258396218593E-2</v>
      </c>
      <c r="M100">
        <f t="shared" si="14"/>
        <v>-0.14578323244050087</v>
      </c>
      <c r="N100">
        <v>90</v>
      </c>
      <c r="O100">
        <v>13</v>
      </c>
      <c r="Q100">
        <f t="shared" si="13"/>
        <v>103</v>
      </c>
    </row>
    <row r="101" spans="1:17" x14ac:dyDescent="0.25">
      <c r="A101">
        <v>99</v>
      </c>
      <c r="B101">
        <v>99</v>
      </c>
      <c r="C101">
        <v>1488</v>
      </c>
      <c r="D101">
        <v>1546</v>
      </c>
      <c r="E101">
        <v>-422.31900000000002</v>
      </c>
      <c r="F101">
        <v>10120</v>
      </c>
      <c r="G101">
        <f t="shared" si="8"/>
        <v>-1546</v>
      </c>
      <c r="H101">
        <v>5186.5870000000004</v>
      </c>
      <c r="I101">
        <f t="shared" si="9"/>
        <v>3034</v>
      </c>
      <c r="J101">
        <f t="shared" si="10"/>
        <v>0.14703557312252966</v>
      </c>
      <c r="K101">
        <f t="shared" si="11"/>
        <v>0.15276679841897234</v>
      </c>
      <c r="L101">
        <f t="shared" si="12"/>
        <v>-4.1731126482213443E-2</v>
      </c>
      <c r="M101">
        <f t="shared" si="14"/>
        <v>-0.15276679841897234</v>
      </c>
      <c r="N101">
        <v>90</v>
      </c>
      <c r="O101">
        <v>9</v>
      </c>
      <c r="Q101">
        <f t="shared" si="13"/>
        <v>99</v>
      </c>
    </row>
    <row r="102" spans="1:17" x14ac:dyDescent="0.25">
      <c r="A102">
        <v>100</v>
      </c>
      <c r="B102">
        <v>100</v>
      </c>
      <c r="C102">
        <v>1194</v>
      </c>
      <c r="D102">
        <v>1079</v>
      </c>
      <c r="E102">
        <v>-104.84399999999999</v>
      </c>
      <c r="F102">
        <v>7561</v>
      </c>
      <c r="G102">
        <f t="shared" si="8"/>
        <v>-1079</v>
      </c>
      <c r="H102">
        <v>3884.3130000000001</v>
      </c>
      <c r="I102">
        <f t="shared" si="9"/>
        <v>2273</v>
      </c>
      <c r="J102">
        <f t="shared" si="10"/>
        <v>0.15791561962703346</v>
      </c>
      <c r="K102">
        <f t="shared" si="11"/>
        <v>0.1427059912709959</v>
      </c>
      <c r="L102">
        <f t="shared" si="12"/>
        <v>-1.3866419785742625E-2</v>
      </c>
      <c r="M102">
        <f t="shared" si="14"/>
        <v>-0.1427059912709959</v>
      </c>
      <c r="N102">
        <v>31</v>
      </c>
      <c r="O102">
        <v>17</v>
      </c>
      <c r="Q102">
        <f t="shared" si="13"/>
        <v>48</v>
      </c>
    </row>
    <row r="103" spans="1:17" x14ac:dyDescent="0.25">
      <c r="A103">
        <v>101</v>
      </c>
      <c r="B103">
        <v>101</v>
      </c>
      <c r="C103">
        <v>804</v>
      </c>
      <c r="D103">
        <v>807</v>
      </c>
      <c r="E103">
        <v>-264.99599999999998</v>
      </c>
      <c r="F103">
        <v>5280</v>
      </c>
      <c r="G103">
        <f t="shared" si="8"/>
        <v>-807</v>
      </c>
      <c r="H103">
        <v>2759.17</v>
      </c>
      <c r="I103">
        <f t="shared" si="9"/>
        <v>1611</v>
      </c>
      <c r="J103">
        <f t="shared" si="10"/>
        <v>0.15227272727272728</v>
      </c>
      <c r="K103">
        <f t="shared" si="11"/>
        <v>0.15284090909090908</v>
      </c>
      <c r="L103">
        <f t="shared" si="12"/>
        <v>-5.0188636363636359E-2</v>
      </c>
      <c r="M103">
        <f t="shared" si="14"/>
        <v>-0.15284090909090908</v>
      </c>
      <c r="N103">
        <v>18</v>
      </c>
      <c r="O103">
        <v>2</v>
      </c>
      <c r="Q103">
        <f t="shared" si="13"/>
        <v>20</v>
      </c>
    </row>
    <row r="104" spans="1:17" x14ac:dyDescent="0.25">
      <c r="A104">
        <v>102</v>
      </c>
      <c r="B104">
        <v>102</v>
      </c>
      <c r="C104">
        <v>415</v>
      </c>
      <c r="D104">
        <v>538</v>
      </c>
      <c r="E104">
        <v>-411.20400000000001</v>
      </c>
      <c r="F104">
        <v>3181</v>
      </c>
      <c r="G104">
        <f t="shared" si="8"/>
        <v>-538</v>
      </c>
      <c r="H104">
        <v>1661.297</v>
      </c>
      <c r="I104">
        <f t="shared" si="9"/>
        <v>953</v>
      </c>
      <c r="J104">
        <f t="shared" si="10"/>
        <v>0.13046211883055642</v>
      </c>
      <c r="K104">
        <f t="shared" si="11"/>
        <v>0.16912920465262496</v>
      </c>
      <c r="L104">
        <f t="shared" si="12"/>
        <v>-0.1292687834014461</v>
      </c>
      <c r="M104">
        <f t="shared" si="14"/>
        <v>-0.16912920465262496</v>
      </c>
      <c r="N104">
        <v>5</v>
      </c>
      <c r="O104">
        <v>1</v>
      </c>
      <c r="Q104">
        <f t="shared" si="13"/>
        <v>6</v>
      </c>
    </row>
    <row r="105" spans="1:17" x14ac:dyDescent="0.25">
      <c r="A105">
        <v>103</v>
      </c>
      <c r="B105">
        <v>103</v>
      </c>
      <c r="C105">
        <v>226</v>
      </c>
      <c r="D105">
        <v>286</v>
      </c>
      <c r="E105">
        <v>-239.67</v>
      </c>
      <c r="F105">
        <v>1851</v>
      </c>
      <c r="G105">
        <f t="shared" si="8"/>
        <v>-286</v>
      </c>
      <c r="H105">
        <v>862.82299999999998</v>
      </c>
      <c r="I105">
        <f t="shared" si="9"/>
        <v>512</v>
      </c>
      <c r="J105">
        <f t="shared" si="10"/>
        <v>0.12209616423554835</v>
      </c>
      <c r="K105">
        <f t="shared" si="11"/>
        <v>0.15451107509454348</v>
      </c>
      <c r="L105">
        <f t="shared" si="12"/>
        <v>-0.12948136142625608</v>
      </c>
      <c r="M105">
        <f t="shared" si="14"/>
        <v>-0.15451107509454348</v>
      </c>
      <c r="N105">
        <v>9</v>
      </c>
      <c r="O105">
        <v>3</v>
      </c>
      <c r="Q105">
        <f t="shared" si="13"/>
        <v>12</v>
      </c>
    </row>
    <row r="106" spans="1:17" x14ac:dyDescent="0.25">
      <c r="A106">
        <v>104</v>
      </c>
      <c r="B106">
        <v>104</v>
      </c>
      <c r="C106">
        <v>105</v>
      </c>
      <c r="D106">
        <v>132</v>
      </c>
      <c r="E106">
        <v>-122.075</v>
      </c>
      <c r="F106">
        <v>994</v>
      </c>
      <c r="G106">
        <f t="shared" si="8"/>
        <v>-132</v>
      </c>
      <c r="H106">
        <v>408.46100000000001</v>
      </c>
      <c r="I106">
        <f t="shared" si="9"/>
        <v>237</v>
      </c>
      <c r="J106">
        <f t="shared" si="10"/>
        <v>0.10563380281690141</v>
      </c>
      <c r="K106">
        <f t="shared" si="11"/>
        <v>0.13279678068410464</v>
      </c>
      <c r="L106">
        <f t="shared" si="12"/>
        <v>-0.12281187122736419</v>
      </c>
      <c r="M106">
        <f t="shared" si="14"/>
        <v>-0.13279678068410464</v>
      </c>
      <c r="N106">
        <v>7</v>
      </c>
      <c r="O106">
        <v>0</v>
      </c>
      <c r="Q106">
        <f t="shared" si="13"/>
        <v>7</v>
      </c>
    </row>
    <row r="107" spans="1:17" x14ac:dyDescent="0.25">
      <c r="A107">
        <v>105</v>
      </c>
      <c r="B107">
        <v>105</v>
      </c>
      <c r="C107">
        <v>100</v>
      </c>
      <c r="D107">
        <v>123</v>
      </c>
      <c r="E107">
        <v>-74.376000000000005</v>
      </c>
      <c r="F107">
        <v>863</v>
      </c>
      <c r="G107">
        <f t="shared" si="8"/>
        <v>-123</v>
      </c>
      <c r="H107">
        <v>381.45699999999999</v>
      </c>
      <c r="I107">
        <f t="shared" si="9"/>
        <v>223</v>
      </c>
      <c r="J107">
        <f t="shared" si="10"/>
        <v>0.11587485515643106</v>
      </c>
      <c r="K107">
        <f t="shared" si="11"/>
        <v>0.1425260718424102</v>
      </c>
      <c r="L107">
        <f t="shared" si="12"/>
        <v>-8.6183082271147168E-2</v>
      </c>
      <c r="M107">
        <f t="shared" si="14"/>
        <v>-0.1425260718424102</v>
      </c>
      <c r="N107">
        <v>8</v>
      </c>
      <c r="O107">
        <v>1</v>
      </c>
      <c r="Q107">
        <f t="shared" si="13"/>
        <v>9</v>
      </c>
    </row>
    <row r="108" spans="1:17" x14ac:dyDescent="0.25">
      <c r="A108">
        <v>106</v>
      </c>
      <c r="B108">
        <v>106</v>
      </c>
      <c r="C108">
        <v>163</v>
      </c>
      <c r="D108">
        <v>193</v>
      </c>
      <c r="E108">
        <v>-117.20399999999999</v>
      </c>
      <c r="F108">
        <v>1556</v>
      </c>
      <c r="G108">
        <f t="shared" si="8"/>
        <v>-193</v>
      </c>
      <c r="H108">
        <v>604.49900000000002</v>
      </c>
      <c r="I108">
        <f t="shared" si="9"/>
        <v>356</v>
      </c>
      <c r="J108">
        <f t="shared" si="10"/>
        <v>0.10475578406169665</v>
      </c>
      <c r="K108">
        <f t="shared" si="11"/>
        <v>0.12403598971722365</v>
      </c>
      <c r="L108">
        <f t="shared" si="12"/>
        <v>-7.5323907455012856E-2</v>
      </c>
      <c r="M108">
        <f t="shared" si="14"/>
        <v>-0.12403598971722365</v>
      </c>
      <c r="N108">
        <v>41</v>
      </c>
      <c r="O108">
        <v>3</v>
      </c>
      <c r="Q108">
        <f t="shared" si="13"/>
        <v>44</v>
      </c>
    </row>
    <row r="109" spans="1:17" x14ac:dyDescent="0.25">
      <c r="A109">
        <v>107</v>
      </c>
      <c r="B109">
        <v>107</v>
      </c>
      <c r="C109">
        <v>408</v>
      </c>
      <c r="D109">
        <v>398</v>
      </c>
      <c r="E109">
        <v>-68.591999999999999</v>
      </c>
      <c r="F109">
        <v>2946</v>
      </c>
      <c r="G109">
        <f t="shared" si="8"/>
        <v>-398</v>
      </c>
      <c r="H109">
        <v>1361.087</v>
      </c>
      <c r="I109">
        <f t="shared" si="9"/>
        <v>806</v>
      </c>
      <c r="J109">
        <f t="shared" si="10"/>
        <v>0.1384928716904277</v>
      </c>
      <c r="K109">
        <f t="shared" si="11"/>
        <v>0.13509843856076034</v>
      </c>
      <c r="L109">
        <f t="shared" si="12"/>
        <v>-2.3283095723014256E-2</v>
      </c>
      <c r="M109">
        <f t="shared" si="14"/>
        <v>-0.13509843856076034</v>
      </c>
      <c r="N109">
        <v>58</v>
      </c>
      <c r="O109">
        <v>7</v>
      </c>
      <c r="Q109">
        <f t="shared" si="13"/>
        <v>65</v>
      </c>
    </row>
    <row r="110" spans="1:17" x14ac:dyDescent="0.25">
      <c r="A110">
        <v>108</v>
      </c>
      <c r="B110">
        <v>108</v>
      </c>
      <c r="C110">
        <v>516</v>
      </c>
      <c r="D110">
        <v>423</v>
      </c>
      <c r="E110">
        <v>88.162999999999997</v>
      </c>
      <c r="F110">
        <v>3732</v>
      </c>
      <c r="G110">
        <f t="shared" si="8"/>
        <v>-423</v>
      </c>
      <c r="H110">
        <v>1548.383</v>
      </c>
      <c r="I110">
        <f t="shared" si="9"/>
        <v>939</v>
      </c>
      <c r="J110">
        <f t="shared" si="10"/>
        <v>0.13826366559485531</v>
      </c>
      <c r="K110">
        <f t="shared" si="11"/>
        <v>0.11334405144694534</v>
      </c>
      <c r="L110">
        <f t="shared" si="12"/>
        <v>2.3623526259378348E-2</v>
      </c>
      <c r="M110">
        <f t="shared" si="14"/>
        <v>-0.11334405144694534</v>
      </c>
      <c r="N110">
        <v>134</v>
      </c>
      <c r="O110">
        <v>1</v>
      </c>
      <c r="Q110">
        <f t="shared" si="13"/>
        <v>135</v>
      </c>
    </row>
    <row r="111" spans="1:17" x14ac:dyDescent="0.25">
      <c r="A111">
        <v>109</v>
      </c>
      <c r="B111">
        <v>109</v>
      </c>
      <c r="C111">
        <v>708</v>
      </c>
      <c r="D111">
        <v>508</v>
      </c>
      <c r="E111">
        <v>222.99100000000001</v>
      </c>
      <c r="F111">
        <v>4647</v>
      </c>
      <c r="G111">
        <f t="shared" si="8"/>
        <v>-508</v>
      </c>
      <c r="H111">
        <v>1971.854</v>
      </c>
      <c r="I111">
        <f t="shared" si="9"/>
        <v>1216</v>
      </c>
      <c r="J111">
        <f t="shared" si="10"/>
        <v>0.15235635894125243</v>
      </c>
      <c r="K111">
        <f t="shared" si="11"/>
        <v>0.10931783946632236</v>
      </c>
      <c r="L111">
        <f t="shared" si="12"/>
        <v>4.7986012481170653E-2</v>
      </c>
      <c r="M111">
        <f t="shared" si="14"/>
        <v>-0.10931783946632236</v>
      </c>
      <c r="N111">
        <v>120</v>
      </c>
      <c r="O111">
        <v>9</v>
      </c>
      <c r="Q111">
        <f t="shared" si="13"/>
        <v>129</v>
      </c>
    </row>
    <row r="112" spans="1:17" x14ac:dyDescent="0.25">
      <c r="A112">
        <v>110</v>
      </c>
      <c r="B112">
        <v>110</v>
      </c>
      <c r="C112">
        <v>802</v>
      </c>
      <c r="D112">
        <v>601</v>
      </c>
      <c r="E112">
        <v>218.59100000000001</v>
      </c>
      <c r="F112">
        <v>5397</v>
      </c>
      <c r="G112">
        <f t="shared" si="8"/>
        <v>-601</v>
      </c>
      <c r="H112">
        <v>2304.634</v>
      </c>
      <c r="I112">
        <f t="shared" si="9"/>
        <v>1403</v>
      </c>
      <c r="J112">
        <f t="shared" si="10"/>
        <v>0.14860107467111358</v>
      </c>
      <c r="K112">
        <f t="shared" si="11"/>
        <v>0.11135816194181954</v>
      </c>
      <c r="L112">
        <f t="shared" si="12"/>
        <v>4.0502316101537893E-2</v>
      </c>
      <c r="M112">
        <f t="shared" si="14"/>
        <v>-0.11135816194181954</v>
      </c>
      <c r="N112">
        <v>105</v>
      </c>
      <c r="O112">
        <v>11</v>
      </c>
      <c r="Q112">
        <f t="shared" si="13"/>
        <v>116</v>
      </c>
    </row>
    <row r="113" spans="1:17" x14ac:dyDescent="0.25">
      <c r="A113">
        <v>111</v>
      </c>
      <c r="B113">
        <v>111</v>
      </c>
      <c r="C113">
        <v>932</v>
      </c>
      <c r="D113">
        <v>679</v>
      </c>
      <c r="E113">
        <v>250.358</v>
      </c>
      <c r="F113">
        <v>6173</v>
      </c>
      <c r="G113">
        <f t="shared" si="8"/>
        <v>-679</v>
      </c>
      <c r="H113">
        <v>2651.1640000000002</v>
      </c>
      <c r="I113">
        <f t="shared" si="9"/>
        <v>1611</v>
      </c>
      <c r="J113">
        <f t="shared" si="10"/>
        <v>0.15098007451806253</v>
      </c>
      <c r="K113">
        <f t="shared" si="11"/>
        <v>0.10999514012635671</v>
      </c>
      <c r="L113">
        <f t="shared" si="12"/>
        <v>4.0556941519520495E-2</v>
      </c>
      <c r="M113">
        <f t="shared" si="14"/>
        <v>-0.10999514012635671</v>
      </c>
      <c r="N113">
        <v>114</v>
      </c>
      <c r="O113">
        <v>11</v>
      </c>
      <c r="Q113">
        <f t="shared" si="13"/>
        <v>125</v>
      </c>
    </row>
    <row r="114" spans="1:17" x14ac:dyDescent="0.25">
      <c r="A114">
        <v>112</v>
      </c>
      <c r="B114">
        <v>112</v>
      </c>
      <c r="C114">
        <v>957</v>
      </c>
      <c r="D114">
        <v>738</v>
      </c>
      <c r="E114">
        <v>241.90799999999999</v>
      </c>
      <c r="F114">
        <v>6846</v>
      </c>
      <c r="G114">
        <f t="shared" si="8"/>
        <v>-738</v>
      </c>
      <c r="H114">
        <v>2748.0610000000001</v>
      </c>
      <c r="I114">
        <f t="shared" si="9"/>
        <v>1695</v>
      </c>
      <c r="J114">
        <f t="shared" si="10"/>
        <v>0.13978965819456618</v>
      </c>
      <c r="K114">
        <f t="shared" si="11"/>
        <v>0.10780017528483786</v>
      </c>
      <c r="L114">
        <f t="shared" si="12"/>
        <v>3.5335670464504816E-2</v>
      </c>
      <c r="M114">
        <f t="shared" si="14"/>
        <v>-0.10780017528483786</v>
      </c>
      <c r="N114">
        <v>160</v>
      </c>
      <c r="O114">
        <v>8</v>
      </c>
      <c r="Q114">
        <f t="shared" si="13"/>
        <v>168</v>
      </c>
    </row>
    <row r="115" spans="1:17" x14ac:dyDescent="0.25">
      <c r="A115">
        <v>113</v>
      </c>
      <c r="B115">
        <v>113</v>
      </c>
      <c r="C115">
        <v>986</v>
      </c>
      <c r="D115">
        <v>782</v>
      </c>
      <c r="E115">
        <v>129.315</v>
      </c>
      <c r="F115">
        <v>6870</v>
      </c>
      <c r="G115">
        <f t="shared" si="8"/>
        <v>-782</v>
      </c>
      <c r="H115">
        <v>2931.3020000000001</v>
      </c>
      <c r="I115">
        <f t="shared" si="9"/>
        <v>1768</v>
      </c>
      <c r="J115">
        <f t="shared" si="10"/>
        <v>0.14352256186317322</v>
      </c>
      <c r="K115">
        <f t="shared" si="11"/>
        <v>0.11382823871906841</v>
      </c>
      <c r="L115">
        <f t="shared" si="12"/>
        <v>1.8823144104803492E-2</v>
      </c>
      <c r="M115">
        <f t="shared" si="14"/>
        <v>-0.11382823871906841</v>
      </c>
      <c r="N115">
        <v>135</v>
      </c>
      <c r="O115">
        <v>11</v>
      </c>
      <c r="Q115">
        <f t="shared" si="13"/>
        <v>146</v>
      </c>
    </row>
    <row r="116" spans="1:17" x14ac:dyDescent="0.25">
      <c r="A116">
        <v>114</v>
      </c>
      <c r="B116">
        <v>114</v>
      </c>
      <c r="C116">
        <v>923</v>
      </c>
      <c r="D116">
        <v>803</v>
      </c>
      <c r="E116">
        <v>-53.423999999999999</v>
      </c>
      <c r="F116">
        <v>6811</v>
      </c>
      <c r="G116">
        <f t="shared" si="8"/>
        <v>-803</v>
      </c>
      <c r="H116">
        <v>2855.1849999999999</v>
      </c>
      <c r="I116">
        <f t="shared" si="9"/>
        <v>1726</v>
      </c>
      <c r="J116">
        <f t="shared" si="10"/>
        <v>0.13551607693437087</v>
      </c>
      <c r="K116">
        <f t="shared" si="11"/>
        <v>0.1178975187197181</v>
      </c>
      <c r="L116">
        <f t="shared" si="12"/>
        <v>-7.8437821171634114E-3</v>
      </c>
      <c r="M116">
        <f t="shared" si="14"/>
        <v>-0.1178975187197181</v>
      </c>
      <c r="N116">
        <v>163</v>
      </c>
      <c r="O116">
        <v>17</v>
      </c>
      <c r="Q116">
        <f t="shared" si="13"/>
        <v>180</v>
      </c>
    </row>
    <row r="117" spans="1:17" x14ac:dyDescent="0.25">
      <c r="A117">
        <v>115</v>
      </c>
      <c r="B117">
        <v>115</v>
      </c>
      <c r="C117">
        <v>1011</v>
      </c>
      <c r="D117">
        <v>866</v>
      </c>
      <c r="E117">
        <v>-18.004000000000001</v>
      </c>
      <c r="F117">
        <v>7258</v>
      </c>
      <c r="G117">
        <f t="shared" si="8"/>
        <v>-866</v>
      </c>
      <c r="H117">
        <v>3076.61</v>
      </c>
      <c r="I117">
        <f t="shared" si="9"/>
        <v>1877</v>
      </c>
      <c r="J117">
        <f t="shared" si="10"/>
        <v>0.13929457150730229</v>
      </c>
      <c r="K117">
        <f t="shared" si="11"/>
        <v>0.11931661614769909</v>
      </c>
      <c r="L117">
        <f t="shared" si="12"/>
        <v>-2.4805731606503171E-3</v>
      </c>
      <c r="M117">
        <f t="shared" si="14"/>
        <v>-0.11931661614769909</v>
      </c>
      <c r="N117">
        <v>139</v>
      </c>
      <c r="O117">
        <v>10</v>
      </c>
      <c r="Q117">
        <f t="shared" si="13"/>
        <v>149</v>
      </c>
    </row>
    <row r="118" spans="1:17" x14ac:dyDescent="0.25">
      <c r="A118">
        <v>116</v>
      </c>
      <c r="B118">
        <v>116</v>
      </c>
      <c r="C118">
        <v>986</v>
      </c>
      <c r="D118">
        <v>967</v>
      </c>
      <c r="E118">
        <v>-235.053</v>
      </c>
      <c r="F118">
        <v>7259</v>
      </c>
      <c r="G118">
        <f t="shared" si="8"/>
        <v>-967</v>
      </c>
      <c r="H118">
        <v>3280.1709999999998</v>
      </c>
      <c r="I118">
        <f t="shared" si="9"/>
        <v>1953</v>
      </c>
      <c r="J118">
        <f t="shared" si="10"/>
        <v>0.13583138173302109</v>
      </c>
      <c r="K118">
        <f t="shared" si="11"/>
        <v>0.13321394131423062</v>
      </c>
      <c r="L118">
        <f t="shared" si="12"/>
        <v>-3.2380906460945033E-2</v>
      </c>
      <c r="M118">
        <f t="shared" si="14"/>
        <v>-0.13321394131423062</v>
      </c>
      <c r="N118">
        <v>112</v>
      </c>
      <c r="O118">
        <v>8</v>
      </c>
      <c r="Q118">
        <f t="shared" si="13"/>
        <v>120</v>
      </c>
    </row>
    <row r="119" spans="1:17" x14ac:dyDescent="0.25">
      <c r="A119">
        <v>117</v>
      </c>
      <c r="B119">
        <v>117</v>
      </c>
      <c r="C119">
        <v>1059</v>
      </c>
      <c r="D119">
        <v>895</v>
      </c>
      <c r="E119">
        <v>93.947000000000003</v>
      </c>
      <c r="F119">
        <v>7306</v>
      </c>
      <c r="G119">
        <f t="shared" si="8"/>
        <v>-895</v>
      </c>
      <c r="H119">
        <v>3236.1419999999998</v>
      </c>
      <c r="I119">
        <f t="shared" si="9"/>
        <v>1954</v>
      </c>
      <c r="J119">
        <f t="shared" si="10"/>
        <v>0.14494935669312894</v>
      </c>
      <c r="K119">
        <f t="shared" si="11"/>
        <v>0.12250205310703531</v>
      </c>
      <c r="L119">
        <f t="shared" si="12"/>
        <v>1.285888310977279E-2</v>
      </c>
      <c r="M119">
        <f t="shared" si="14"/>
        <v>-0.12250205310703531</v>
      </c>
      <c r="N119">
        <v>168</v>
      </c>
      <c r="O119">
        <v>15</v>
      </c>
      <c r="Q119">
        <f t="shared" si="13"/>
        <v>183</v>
      </c>
    </row>
    <row r="120" spans="1:17" x14ac:dyDescent="0.25">
      <c r="A120">
        <v>118</v>
      </c>
      <c r="B120">
        <v>118</v>
      </c>
      <c r="C120">
        <v>1136</v>
      </c>
      <c r="D120">
        <v>956</v>
      </c>
      <c r="E120">
        <v>87.617999999999995</v>
      </c>
      <c r="F120">
        <v>8049</v>
      </c>
      <c r="G120">
        <f t="shared" si="8"/>
        <v>-956</v>
      </c>
      <c r="H120">
        <v>3488.5189999999998</v>
      </c>
      <c r="I120">
        <f t="shared" si="9"/>
        <v>2092</v>
      </c>
      <c r="J120">
        <f t="shared" si="10"/>
        <v>0.14113554478817245</v>
      </c>
      <c r="K120">
        <f t="shared" si="11"/>
        <v>0.1187725183252578</v>
      </c>
      <c r="L120">
        <f t="shared" si="12"/>
        <v>1.0885575847931419E-2</v>
      </c>
      <c r="M120">
        <f t="shared" si="14"/>
        <v>-0.1187725183252578</v>
      </c>
      <c r="N120">
        <v>235</v>
      </c>
      <c r="O120">
        <v>17</v>
      </c>
      <c r="Q120">
        <f t="shared" si="13"/>
        <v>252</v>
      </c>
    </row>
    <row r="121" spans="1:17" x14ac:dyDescent="0.25">
      <c r="A121">
        <v>119</v>
      </c>
      <c r="B121">
        <v>119</v>
      </c>
      <c r="C121">
        <v>1390</v>
      </c>
      <c r="D121">
        <v>982</v>
      </c>
      <c r="E121">
        <v>453.91500000000002</v>
      </c>
      <c r="F121">
        <v>8935</v>
      </c>
      <c r="G121">
        <f t="shared" si="8"/>
        <v>-982</v>
      </c>
      <c r="H121">
        <v>3853.3850000000002</v>
      </c>
      <c r="I121">
        <f t="shared" si="9"/>
        <v>2372</v>
      </c>
      <c r="J121">
        <f t="shared" si="10"/>
        <v>0.15556799104644656</v>
      </c>
      <c r="K121">
        <f t="shared" si="11"/>
        <v>0.10990486849468382</v>
      </c>
      <c r="L121">
        <f t="shared" si="12"/>
        <v>5.0801902630106324E-2</v>
      </c>
      <c r="M121">
        <f t="shared" si="14"/>
        <v>-0.10990486849468382</v>
      </c>
      <c r="N121">
        <v>217</v>
      </c>
      <c r="O121">
        <v>18</v>
      </c>
      <c r="Q121">
        <f t="shared" si="13"/>
        <v>235</v>
      </c>
    </row>
    <row r="122" spans="1:17" x14ac:dyDescent="0.25">
      <c r="A122">
        <v>120</v>
      </c>
      <c r="B122">
        <v>120</v>
      </c>
      <c r="C122">
        <v>1447</v>
      </c>
      <c r="D122">
        <v>1183</v>
      </c>
      <c r="E122">
        <v>84.912000000000006</v>
      </c>
      <c r="F122">
        <v>9917</v>
      </c>
      <c r="G122">
        <f t="shared" si="8"/>
        <v>-1183</v>
      </c>
      <c r="H122">
        <v>4381.4399999999996</v>
      </c>
      <c r="I122">
        <f t="shared" si="9"/>
        <v>2630</v>
      </c>
      <c r="J122">
        <f t="shared" si="10"/>
        <v>0.1459110618130483</v>
      </c>
      <c r="K122">
        <f t="shared" si="11"/>
        <v>0.11929010789553292</v>
      </c>
      <c r="L122">
        <f t="shared" si="12"/>
        <v>8.5622668145608552E-3</v>
      </c>
      <c r="M122">
        <f t="shared" si="14"/>
        <v>-0.11929010789553292</v>
      </c>
      <c r="N122">
        <v>189</v>
      </c>
      <c r="O122">
        <v>25</v>
      </c>
      <c r="Q122">
        <f t="shared" si="13"/>
        <v>214</v>
      </c>
    </row>
    <row r="123" spans="1:17" x14ac:dyDescent="0.25">
      <c r="A123">
        <v>121</v>
      </c>
      <c r="B123">
        <v>121</v>
      </c>
      <c r="C123">
        <v>1557</v>
      </c>
      <c r="D123">
        <v>1465</v>
      </c>
      <c r="E123">
        <v>-271.60300000000001</v>
      </c>
      <c r="F123">
        <v>10773</v>
      </c>
      <c r="G123">
        <f t="shared" si="8"/>
        <v>-1465</v>
      </c>
      <c r="H123">
        <v>5127.375</v>
      </c>
      <c r="I123">
        <f t="shared" si="9"/>
        <v>3022</v>
      </c>
      <c r="J123">
        <f t="shared" si="10"/>
        <v>0.14452798663324978</v>
      </c>
      <c r="K123">
        <f t="shared" si="11"/>
        <v>0.13598811844425879</v>
      </c>
      <c r="L123">
        <f t="shared" si="12"/>
        <v>-2.5211454562331755E-2</v>
      </c>
      <c r="M123">
        <f t="shared" si="14"/>
        <v>-0.13598811844425879</v>
      </c>
      <c r="N123">
        <v>139</v>
      </c>
      <c r="O123">
        <v>17</v>
      </c>
      <c r="Q123">
        <f t="shared" si="13"/>
        <v>156</v>
      </c>
    </row>
    <row r="124" spans="1:17" x14ac:dyDescent="0.25">
      <c r="A124">
        <v>122</v>
      </c>
      <c r="B124">
        <v>122</v>
      </c>
      <c r="C124">
        <v>1714</v>
      </c>
      <c r="D124">
        <v>1621</v>
      </c>
      <c r="E124">
        <v>-290.13499999999999</v>
      </c>
      <c r="F124">
        <v>11291</v>
      </c>
      <c r="G124">
        <f t="shared" si="8"/>
        <v>-1621</v>
      </c>
      <c r="H124">
        <v>5699.2110000000002</v>
      </c>
      <c r="I124">
        <f t="shared" si="9"/>
        <v>3335</v>
      </c>
      <c r="J124">
        <f t="shared" si="10"/>
        <v>0.15180232043220265</v>
      </c>
      <c r="K124">
        <f t="shared" si="11"/>
        <v>0.14356567177397928</v>
      </c>
      <c r="L124">
        <f t="shared" si="12"/>
        <v>-2.5696129660791781E-2</v>
      </c>
      <c r="M124">
        <f t="shared" si="14"/>
        <v>-0.14356567177397928</v>
      </c>
      <c r="N124">
        <v>109</v>
      </c>
      <c r="O124">
        <v>21</v>
      </c>
      <c r="Q124">
        <f t="shared" si="13"/>
        <v>130</v>
      </c>
    </row>
    <row r="125" spans="1:17" x14ac:dyDescent="0.25">
      <c r="A125">
        <v>123</v>
      </c>
      <c r="B125">
        <v>123</v>
      </c>
      <c r="C125">
        <v>1446</v>
      </c>
      <c r="D125">
        <v>1517</v>
      </c>
      <c r="E125">
        <v>-603.32899999999995</v>
      </c>
      <c r="F125">
        <v>10164</v>
      </c>
      <c r="G125">
        <f t="shared" si="8"/>
        <v>-1517</v>
      </c>
      <c r="H125">
        <v>5015.9309999999996</v>
      </c>
      <c r="I125">
        <f t="shared" si="9"/>
        <v>2963</v>
      </c>
      <c r="J125">
        <f t="shared" si="10"/>
        <v>0.14226682408500591</v>
      </c>
      <c r="K125">
        <f t="shared" si="11"/>
        <v>0.14925226288862653</v>
      </c>
      <c r="L125">
        <f t="shared" si="12"/>
        <v>-5.9359405745769374E-2</v>
      </c>
      <c r="M125">
        <f t="shared" si="14"/>
        <v>-0.14925226288862653</v>
      </c>
      <c r="N125">
        <v>99</v>
      </c>
      <c r="O125">
        <v>17</v>
      </c>
      <c r="Q125">
        <f t="shared" si="13"/>
        <v>116</v>
      </c>
    </row>
    <row r="126" spans="1:17" x14ac:dyDescent="0.25">
      <c r="A126">
        <v>124</v>
      </c>
      <c r="B126">
        <v>124</v>
      </c>
      <c r="C126">
        <v>1231</v>
      </c>
      <c r="D126">
        <v>1140</v>
      </c>
      <c r="E126">
        <v>-275.68</v>
      </c>
      <c r="F126">
        <v>7735</v>
      </c>
      <c r="G126">
        <f t="shared" si="8"/>
        <v>-1140</v>
      </c>
      <c r="H126">
        <v>4085.277</v>
      </c>
      <c r="I126">
        <f t="shared" si="9"/>
        <v>2371</v>
      </c>
      <c r="J126">
        <f t="shared" si="10"/>
        <v>0.15914673561732384</v>
      </c>
      <c r="K126">
        <f t="shared" si="11"/>
        <v>0.14738202973497092</v>
      </c>
      <c r="L126">
        <f t="shared" si="12"/>
        <v>-3.5640594699418229E-2</v>
      </c>
      <c r="M126">
        <f t="shared" si="14"/>
        <v>-0.14738202973497092</v>
      </c>
      <c r="N126">
        <v>45</v>
      </c>
      <c r="O126">
        <v>9</v>
      </c>
      <c r="Q126">
        <f t="shared" si="13"/>
        <v>54</v>
      </c>
    </row>
    <row r="127" spans="1:17" x14ac:dyDescent="0.25">
      <c r="A127">
        <v>125</v>
      </c>
      <c r="B127">
        <v>125</v>
      </c>
      <c r="C127">
        <v>817</v>
      </c>
      <c r="D127">
        <v>800</v>
      </c>
      <c r="E127">
        <v>-228.99100000000001</v>
      </c>
      <c r="F127">
        <v>5400</v>
      </c>
      <c r="G127">
        <f t="shared" si="8"/>
        <v>-800</v>
      </c>
      <c r="H127">
        <v>2738.5909999999999</v>
      </c>
      <c r="I127">
        <f t="shared" si="9"/>
        <v>1617</v>
      </c>
      <c r="J127">
        <f t="shared" si="10"/>
        <v>0.15129629629629629</v>
      </c>
      <c r="K127">
        <f t="shared" si="11"/>
        <v>0.14814814814814814</v>
      </c>
      <c r="L127">
        <f t="shared" si="12"/>
        <v>-4.2405740740740744E-2</v>
      </c>
      <c r="M127">
        <f t="shared" si="14"/>
        <v>-0.14814814814814814</v>
      </c>
      <c r="N127">
        <v>80</v>
      </c>
      <c r="O127">
        <v>3</v>
      </c>
      <c r="Q127">
        <f t="shared" si="13"/>
        <v>83</v>
      </c>
    </row>
    <row r="128" spans="1:17" x14ac:dyDescent="0.25">
      <c r="A128">
        <v>126</v>
      </c>
      <c r="B128">
        <v>126</v>
      </c>
      <c r="C128">
        <v>383</v>
      </c>
      <c r="D128">
        <v>513</v>
      </c>
      <c r="E128">
        <v>-350.642</v>
      </c>
      <c r="F128">
        <v>3268</v>
      </c>
      <c r="G128">
        <f t="shared" si="8"/>
        <v>-513</v>
      </c>
      <c r="H128">
        <v>1545.5540000000001</v>
      </c>
      <c r="I128">
        <f t="shared" si="9"/>
        <v>896</v>
      </c>
      <c r="J128">
        <f t="shared" si="10"/>
        <v>0.11719706242350061</v>
      </c>
      <c r="K128">
        <f t="shared" si="11"/>
        <v>0.15697674418604651</v>
      </c>
      <c r="L128">
        <f t="shared" si="12"/>
        <v>-0.10729559363525092</v>
      </c>
      <c r="M128">
        <f t="shared" si="14"/>
        <v>-0.15697674418604651</v>
      </c>
      <c r="N128">
        <v>17</v>
      </c>
      <c r="O128">
        <v>1</v>
      </c>
      <c r="Q128">
        <f t="shared" si="13"/>
        <v>18</v>
      </c>
    </row>
    <row r="129" spans="1:17" x14ac:dyDescent="0.25">
      <c r="A129">
        <v>127</v>
      </c>
      <c r="B129">
        <v>127</v>
      </c>
      <c r="C129">
        <v>230</v>
      </c>
      <c r="D129">
        <v>274</v>
      </c>
      <c r="E129">
        <v>-181.36</v>
      </c>
      <c r="F129">
        <v>1779</v>
      </c>
      <c r="G129">
        <f t="shared" si="8"/>
        <v>-274</v>
      </c>
      <c r="H129">
        <v>860.49900000000002</v>
      </c>
      <c r="I129">
        <f t="shared" si="9"/>
        <v>504</v>
      </c>
      <c r="J129">
        <f t="shared" si="10"/>
        <v>0.12928611579539068</v>
      </c>
      <c r="K129">
        <f t="shared" si="11"/>
        <v>0.15401911186059583</v>
      </c>
      <c r="L129">
        <f t="shared" si="12"/>
        <v>-0.10194491287240023</v>
      </c>
      <c r="M129">
        <f t="shared" si="14"/>
        <v>-0.15401911186059583</v>
      </c>
      <c r="N129">
        <v>14</v>
      </c>
      <c r="O129">
        <v>0</v>
      </c>
      <c r="Q129">
        <f t="shared" si="13"/>
        <v>14</v>
      </c>
    </row>
    <row r="130" spans="1:17" x14ac:dyDescent="0.25">
      <c r="A130">
        <v>128</v>
      </c>
      <c r="B130">
        <v>128</v>
      </c>
      <c r="C130">
        <v>144</v>
      </c>
      <c r="D130">
        <v>169</v>
      </c>
      <c r="E130">
        <v>-118.74</v>
      </c>
      <c r="F130">
        <v>1111</v>
      </c>
      <c r="G130">
        <f t="shared" si="8"/>
        <v>-169</v>
      </c>
      <c r="H130">
        <v>529.12099999999998</v>
      </c>
      <c r="I130">
        <f t="shared" si="9"/>
        <v>313</v>
      </c>
      <c r="J130">
        <f t="shared" si="10"/>
        <v>0.12961296129612962</v>
      </c>
      <c r="K130">
        <f t="shared" si="11"/>
        <v>0.15211521152115212</v>
      </c>
      <c r="L130">
        <f t="shared" si="12"/>
        <v>-0.10687668766876687</v>
      </c>
      <c r="M130">
        <f t="shared" si="14"/>
        <v>-0.15211521152115212</v>
      </c>
      <c r="N130">
        <v>8</v>
      </c>
      <c r="O130">
        <v>1</v>
      </c>
      <c r="Q130">
        <f t="shared" si="13"/>
        <v>9</v>
      </c>
    </row>
    <row r="131" spans="1:17" x14ac:dyDescent="0.25">
      <c r="A131">
        <v>129</v>
      </c>
      <c r="B131">
        <v>129</v>
      </c>
      <c r="C131">
        <v>119</v>
      </c>
      <c r="D131">
        <v>114</v>
      </c>
      <c r="E131">
        <v>-43.637999999999998</v>
      </c>
      <c r="F131">
        <v>854</v>
      </c>
      <c r="G131">
        <f t="shared" ref="G131:G169" si="15">-D131</f>
        <v>-114</v>
      </c>
      <c r="H131">
        <v>422.267</v>
      </c>
      <c r="I131">
        <f t="shared" ref="I131:I169" si="16">C131+D131</f>
        <v>233</v>
      </c>
      <c r="J131">
        <f t="shared" ref="J131:J169" si="17">C131/$F131</f>
        <v>0.13934426229508196</v>
      </c>
      <c r="K131">
        <f t="shared" ref="K131:K169" si="18">D131/$F131</f>
        <v>0.13348946135831383</v>
      </c>
      <c r="L131">
        <f t="shared" ref="L131:L169" si="19">E131/$F131</f>
        <v>-5.1098360655737703E-2</v>
      </c>
      <c r="M131">
        <f t="shared" si="14"/>
        <v>-0.13348946135831383</v>
      </c>
      <c r="N131">
        <v>11</v>
      </c>
      <c r="O131">
        <v>1</v>
      </c>
      <c r="Q131">
        <f t="shared" ref="Q131:Q169" si="20">N131+O131</f>
        <v>12</v>
      </c>
    </row>
    <row r="132" spans="1:17" x14ac:dyDescent="0.25">
      <c r="A132">
        <v>130</v>
      </c>
      <c r="B132">
        <v>130</v>
      </c>
      <c r="C132">
        <v>228</v>
      </c>
      <c r="D132">
        <v>184</v>
      </c>
      <c r="E132">
        <v>73.456999999999994</v>
      </c>
      <c r="F132">
        <v>1646</v>
      </c>
      <c r="G132">
        <f t="shared" si="15"/>
        <v>-184</v>
      </c>
      <c r="H132">
        <v>702.48400000000004</v>
      </c>
      <c r="I132">
        <f t="shared" si="16"/>
        <v>412</v>
      </c>
      <c r="J132">
        <f t="shared" si="17"/>
        <v>0.13851761846901581</v>
      </c>
      <c r="K132">
        <f t="shared" si="18"/>
        <v>0.1117861482381531</v>
      </c>
      <c r="L132">
        <f t="shared" si="19"/>
        <v>4.4627582017010933E-2</v>
      </c>
      <c r="M132">
        <f t="shared" ref="M132:M169" si="21">G132/F132</f>
        <v>-0.1117861482381531</v>
      </c>
      <c r="N132">
        <v>44</v>
      </c>
      <c r="O132">
        <v>1</v>
      </c>
      <c r="Q132">
        <f t="shared" si="20"/>
        <v>45</v>
      </c>
    </row>
    <row r="133" spans="1:17" x14ac:dyDescent="0.25">
      <c r="A133">
        <v>131</v>
      </c>
      <c r="B133">
        <v>131</v>
      </c>
      <c r="C133">
        <v>475</v>
      </c>
      <c r="D133">
        <v>307</v>
      </c>
      <c r="E133">
        <v>272.08300000000003</v>
      </c>
      <c r="F133">
        <v>2725</v>
      </c>
      <c r="G133">
        <f t="shared" si="15"/>
        <v>-307</v>
      </c>
      <c r="H133">
        <v>1371.0309999999999</v>
      </c>
      <c r="I133">
        <f t="shared" si="16"/>
        <v>782</v>
      </c>
      <c r="J133">
        <f t="shared" si="17"/>
        <v>0.1743119266055046</v>
      </c>
      <c r="K133">
        <f t="shared" si="18"/>
        <v>0.11266055045871559</v>
      </c>
      <c r="L133">
        <f t="shared" si="19"/>
        <v>9.9846972477064228E-2</v>
      </c>
      <c r="M133">
        <f t="shared" si="21"/>
        <v>-0.11266055045871559</v>
      </c>
      <c r="N133">
        <v>49</v>
      </c>
      <c r="O133">
        <v>3</v>
      </c>
      <c r="Q133">
        <f t="shared" si="20"/>
        <v>52</v>
      </c>
    </row>
    <row r="134" spans="1:17" x14ac:dyDescent="0.25">
      <c r="A134">
        <v>132</v>
      </c>
      <c r="B134">
        <v>132</v>
      </c>
      <c r="C134">
        <v>597</v>
      </c>
      <c r="D134">
        <v>452</v>
      </c>
      <c r="E134">
        <v>188.08099999999999</v>
      </c>
      <c r="F134">
        <v>3924</v>
      </c>
      <c r="G134">
        <f t="shared" si="15"/>
        <v>-452</v>
      </c>
      <c r="H134">
        <v>1768.7619999999999</v>
      </c>
      <c r="I134">
        <f t="shared" si="16"/>
        <v>1049</v>
      </c>
      <c r="J134">
        <f t="shared" si="17"/>
        <v>0.15214067278287463</v>
      </c>
      <c r="K134">
        <f t="shared" si="18"/>
        <v>0.11518858307849134</v>
      </c>
      <c r="L134">
        <f t="shared" si="19"/>
        <v>4.7930937818552496E-2</v>
      </c>
      <c r="M134">
        <f t="shared" si="21"/>
        <v>-0.11518858307849134</v>
      </c>
      <c r="N134">
        <v>79</v>
      </c>
      <c r="O134">
        <v>4</v>
      </c>
      <c r="Q134">
        <f t="shared" si="20"/>
        <v>83</v>
      </c>
    </row>
    <row r="135" spans="1:17" x14ac:dyDescent="0.25">
      <c r="A135">
        <v>133</v>
      </c>
      <c r="B135">
        <v>133</v>
      </c>
      <c r="C135">
        <v>745</v>
      </c>
      <c r="D135">
        <v>548</v>
      </c>
      <c r="E135">
        <v>229.78200000000001</v>
      </c>
      <c r="F135">
        <v>4724</v>
      </c>
      <c r="G135">
        <f t="shared" si="15"/>
        <v>-548</v>
      </c>
      <c r="H135">
        <v>2134.3409999999999</v>
      </c>
      <c r="I135">
        <f t="shared" si="16"/>
        <v>1293</v>
      </c>
      <c r="J135">
        <f t="shared" si="17"/>
        <v>0.15770533446232007</v>
      </c>
      <c r="K135">
        <f t="shared" si="18"/>
        <v>0.11600338696020322</v>
      </c>
      <c r="L135">
        <f t="shared" si="19"/>
        <v>4.8641405588484336E-2</v>
      </c>
      <c r="M135">
        <f t="shared" si="21"/>
        <v>-0.11600338696020322</v>
      </c>
      <c r="N135">
        <v>106</v>
      </c>
      <c r="O135">
        <v>9</v>
      </c>
      <c r="Q135">
        <f t="shared" si="20"/>
        <v>115</v>
      </c>
    </row>
    <row r="136" spans="1:17" x14ac:dyDescent="0.25">
      <c r="A136">
        <v>134</v>
      </c>
      <c r="B136">
        <v>134</v>
      </c>
      <c r="C136">
        <v>949</v>
      </c>
      <c r="D136">
        <v>630</v>
      </c>
      <c r="E136">
        <v>323.42200000000003</v>
      </c>
      <c r="F136">
        <v>5823</v>
      </c>
      <c r="G136">
        <f t="shared" si="15"/>
        <v>-630</v>
      </c>
      <c r="H136">
        <v>2629.375</v>
      </c>
      <c r="I136">
        <f t="shared" si="16"/>
        <v>1579</v>
      </c>
      <c r="J136">
        <f t="shared" si="17"/>
        <v>0.16297441181521552</v>
      </c>
      <c r="K136">
        <f t="shared" si="18"/>
        <v>0.10819165378670788</v>
      </c>
      <c r="L136">
        <f t="shared" si="19"/>
        <v>5.5542160398420061E-2</v>
      </c>
      <c r="M136">
        <f t="shared" si="21"/>
        <v>-0.10819165378670788</v>
      </c>
      <c r="N136">
        <v>100</v>
      </c>
      <c r="O136">
        <v>8</v>
      </c>
      <c r="Q136">
        <f t="shared" si="20"/>
        <v>108</v>
      </c>
    </row>
    <row r="137" spans="1:17" x14ac:dyDescent="0.25">
      <c r="A137">
        <v>135</v>
      </c>
      <c r="B137">
        <v>135</v>
      </c>
      <c r="C137">
        <v>905</v>
      </c>
      <c r="D137">
        <v>662</v>
      </c>
      <c r="E137">
        <v>258.07100000000003</v>
      </c>
      <c r="F137">
        <v>6223</v>
      </c>
      <c r="G137">
        <f t="shared" si="15"/>
        <v>-662</v>
      </c>
      <c r="H137">
        <v>2571.0360000000001</v>
      </c>
      <c r="I137">
        <f t="shared" si="16"/>
        <v>1567</v>
      </c>
      <c r="J137">
        <f t="shared" si="17"/>
        <v>0.14542825004017354</v>
      </c>
      <c r="K137">
        <f t="shared" si="18"/>
        <v>0.10637955969789491</v>
      </c>
      <c r="L137">
        <f t="shared" si="19"/>
        <v>4.1470512614494623E-2</v>
      </c>
      <c r="M137">
        <f t="shared" si="21"/>
        <v>-0.10637955969789491</v>
      </c>
      <c r="N137">
        <v>131</v>
      </c>
      <c r="O137">
        <v>13</v>
      </c>
      <c r="Q137">
        <f t="shared" si="20"/>
        <v>144</v>
      </c>
    </row>
    <row r="138" spans="1:17" x14ac:dyDescent="0.25">
      <c r="A138">
        <v>136</v>
      </c>
      <c r="B138">
        <v>136</v>
      </c>
      <c r="C138">
        <v>1052</v>
      </c>
      <c r="D138">
        <v>793</v>
      </c>
      <c r="E138">
        <v>266.78100000000001</v>
      </c>
      <c r="F138">
        <v>6796</v>
      </c>
      <c r="G138">
        <f t="shared" si="15"/>
        <v>-793</v>
      </c>
      <c r="H138">
        <v>3011.9250000000002</v>
      </c>
      <c r="I138">
        <f t="shared" si="16"/>
        <v>1845</v>
      </c>
      <c r="J138">
        <f t="shared" si="17"/>
        <v>0.15479693937610359</v>
      </c>
      <c r="K138">
        <f t="shared" si="18"/>
        <v>0.11668628605061801</v>
      </c>
      <c r="L138">
        <f t="shared" si="19"/>
        <v>3.9255591524426134E-2</v>
      </c>
      <c r="M138">
        <f t="shared" si="21"/>
        <v>-0.11668628605061801</v>
      </c>
      <c r="N138">
        <v>196</v>
      </c>
      <c r="O138">
        <v>7</v>
      </c>
      <c r="Q138">
        <f t="shared" si="20"/>
        <v>203</v>
      </c>
    </row>
    <row r="139" spans="1:17" x14ac:dyDescent="0.25">
      <c r="A139">
        <v>137</v>
      </c>
      <c r="B139">
        <v>137</v>
      </c>
      <c r="C139">
        <v>1059</v>
      </c>
      <c r="D139">
        <v>835</v>
      </c>
      <c r="E139">
        <v>208.74</v>
      </c>
      <c r="F139">
        <v>7097</v>
      </c>
      <c r="G139">
        <f t="shared" si="15"/>
        <v>-835</v>
      </c>
      <c r="H139">
        <v>3118.9690000000001</v>
      </c>
      <c r="I139">
        <f t="shared" si="16"/>
        <v>1894</v>
      </c>
      <c r="J139">
        <f t="shared" si="17"/>
        <v>0.14921797942792731</v>
      </c>
      <c r="K139">
        <f t="shared" si="18"/>
        <v>0.11765534732985769</v>
      </c>
      <c r="L139">
        <f t="shared" si="19"/>
        <v>2.9412427786388615E-2</v>
      </c>
      <c r="M139">
        <f t="shared" si="21"/>
        <v>-0.11765534732985769</v>
      </c>
      <c r="N139">
        <v>172</v>
      </c>
      <c r="O139">
        <v>17</v>
      </c>
      <c r="Q139">
        <f t="shared" si="20"/>
        <v>189</v>
      </c>
    </row>
    <row r="140" spans="1:17" x14ac:dyDescent="0.25">
      <c r="A140">
        <v>138</v>
      </c>
      <c r="B140">
        <v>138</v>
      </c>
      <c r="C140">
        <v>972</v>
      </c>
      <c r="D140">
        <v>742</v>
      </c>
      <c r="E140">
        <v>183.22900000000001</v>
      </c>
      <c r="F140">
        <v>6578</v>
      </c>
      <c r="G140">
        <f t="shared" si="15"/>
        <v>-742</v>
      </c>
      <c r="H140">
        <v>2794.123</v>
      </c>
      <c r="I140">
        <f t="shared" si="16"/>
        <v>1714</v>
      </c>
      <c r="J140">
        <f t="shared" si="17"/>
        <v>0.1477652782000608</v>
      </c>
      <c r="K140">
        <f t="shared" si="18"/>
        <v>0.11280024323502584</v>
      </c>
      <c r="L140">
        <f t="shared" si="19"/>
        <v>2.7854819093949532E-2</v>
      </c>
      <c r="M140">
        <f t="shared" si="21"/>
        <v>-0.11280024323502584</v>
      </c>
      <c r="N140">
        <v>161</v>
      </c>
      <c r="O140">
        <v>8</v>
      </c>
      <c r="Q140">
        <f t="shared" si="20"/>
        <v>169</v>
      </c>
    </row>
    <row r="141" spans="1:17" x14ac:dyDescent="0.25">
      <c r="A141">
        <v>139</v>
      </c>
      <c r="B141">
        <v>139</v>
      </c>
      <c r="C141">
        <v>963</v>
      </c>
      <c r="D141">
        <v>787</v>
      </c>
      <c r="E141">
        <v>79.117999999999995</v>
      </c>
      <c r="F141">
        <v>6694</v>
      </c>
      <c r="G141">
        <f t="shared" si="15"/>
        <v>-787</v>
      </c>
      <c r="H141">
        <v>2913.9360000000001</v>
      </c>
      <c r="I141">
        <f t="shared" si="16"/>
        <v>1750</v>
      </c>
      <c r="J141">
        <f t="shared" si="17"/>
        <v>0.143860173289513</v>
      </c>
      <c r="K141">
        <f t="shared" si="18"/>
        <v>0.11756797131759784</v>
      </c>
      <c r="L141">
        <f t="shared" si="19"/>
        <v>1.1819241111443083E-2</v>
      </c>
      <c r="M141">
        <f t="shared" si="21"/>
        <v>-0.11756797131759784</v>
      </c>
      <c r="N141">
        <v>141</v>
      </c>
      <c r="O141">
        <v>18</v>
      </c>
      <c r="Q141">
        <f t="shared" si="20"/>
        <v>159</v>
      </c>
    </row>
    <row r="142" spans="1:17" x14ac:dyDescent="0.25">
      <c r="A142">
        <v>140</v>
      </c>
      <c r="B142">
        <v>140</v>
      </c>
      <c r="C142">
        <v>1056</v>
      </c>
      <c r="D142">
        <v>832</v>
      </c>
      <c r="E142">
        <v>89.302000000000007</v>
      </c>
      <c r="F142">
        <v>6985</v>
      </c>
      <c r="G142">
        <f t="shared" si="15"/>
        <v>-832</v>
      </c>
      <c r="H142">
        <v>3077.154</v>
      </c>
      <c r="I142">
        <f t="shared" si="16"/>
        <v>1888</v>
      </c>
      <c r="J142">
        <f t="shared" si="17"/>
        <v>0.15118110236220472</v>
      </c>
      <c r="K142">
        <f t="shared" si="18"/>
        <v>0.11911238367931282</v>
      </c>
      <c r="L142">
        <f t="shared" si="19"/>
        <v>1.2784824624194703E-2</v>
      </c>
      <c r="M142">
        <f t="shared" si="21"/>
        <v>-0.11911238367931282</v>
      </c>
      <c r="N142">
        <v>180</v>
      </c>
      <c r="O142">
        <v>12</v>
      </c>
      <c r="Q142">
        <f t="shared" si="20"/>
        <v>192</v>
      </c>
    </row>
    <row r="143" spans="1:17" x14ac:dyDescent="0.25">
      <c r="A143">
        <v>141</v>
      </c>
      <c r="B143">
        <v>141</v>
      </c>
      <c r="C143">
        <v>1014</v>
      </c>
      <c r="D143">
        <v>754</v>
      </c>
      <c r="E143">
        <v>237.34200000000001</v>
      </c>
      <c r="F143">
        <v>6886</v>
      </c>
      <c r="G143">
        <f t="shared" si="15"/>
        <v>-754</v>
      </c>
      <c r="H143">
        <v>2885.415</v>
      </c>
      <c r="I143">
        <f t="shared" si="16"/>
        <v>1768</v>
      </c>
      <c r="J143">
        <f t="shared" si="17"/>
        <v>0.14725530060993319</v>
      </c>
      <c r="K143">
        <f t="shared" si="18"/>
        <v>0.10949753122277084</v>
      </c>
      <c r="L143">
        <f t="shared" si="19"/>
        <v>3.4467325007261108E-2</v>
      </c>
      <c r="M143">
        <f t="shared" si="21"/>
        <v>-0.10949753122277084</v>
      </c>
      <c r="N143">
        <v>246</v>
      </c>
      <c r="O143">
        <v>26</v>
      </c>
      <c r="Q143">
        <f t="shared" si="20"/>
        <v>272</v>
      </c>
    </row>
    <row r="144" spans="1:17" x14ac:dyDescent="0.25">
      <c r="A144">
        <v>142</v>
      </c>
      <c r="B144">
        <v>142</v>
      </c>
      <c r="C144">
        <v>1107</v>
      </c>
      <c r="D144">
        <v>769</v>
      </c>
      <c r="E144">
        <v>280.49900000000002</v>
      </c>
      <c r="F144">
        <v>7584</v>
      </c>
      <c r="G144">
        <f t="shared" si="15"/>
        <v>-769</v>
      </c>
      <c r="H144">
        <v>3096.9110000000001</v>
      </c>
      <c r="I144">
        <f t="shared" si="16"/>
        <v>1876</v>
      </c>
      <c r="J144">
        <f t="shared" si="17"/>
        <v>0.14596518987341772</v>
      </c>
      <c r="K144">
        <f t="shared" si="18"/>
        <v>0.10139767932489452</v>
      </c>
      <c r="L144">
        <f t="shared" si="19"/>
        <v>3.6985627637130807E-2</v>
      </c>
      <c r="M144">
        <f t="shared" si="21"/>
        <v>-0.10139767932489452</v>
      </c>
      <c r="N144">
        <v>273</v>
      </c>
      <c r="O144">
        <v>38</v>
      </c>
      <c r="Q144">
        <f t="shared" si="20"/>
        <v>311</v>
      </c>
    </row>
    <row r="145" spans="1:17" x14ac:dyDescent="0.25">
      <c r="A145">
        <v>143</v>
      </c>
      <c r="B145">
        <v>143</v>
      </c>
      <c r="C145">
        <v>1224</v>
      </c>
      <c r="D145">
        <v>881</v>
      </c>
      <c r="E145">
        <v>272.904</v>
      </c>
      <c r="F145">
        <v>8313</v>
      </c>
      <c r="G145">
        <f t="shared" si="15"/>
        <v>-881</v>
      </c>
      <c r="H145">
        <v>3459.0369999999998</v>
      </c>
      <c r="I145">
        <f t="shared" si="16"/>
        <v>2105</v>
      </c>
      <c r="J145">
        <f t="shared" si="17"/>
        <v>0.14723926380368099</v>
      </c>
      <c r="K145">
        <f t="shared" si="18"/>
        <v>0.10597858775412006</v>
      </c>
      <c r="L145">
        <f t="shared" si="19"/>
        <v>3.2828581739444244E-2</v>
      </c>
      <c r="M145">
        <f t="shared" si="21"/>
        <v>-0.10597858775412006</v>
      </c>
      <c r="N145">
        <v>321</v>
      </c>
      <c r="O145">
        <v>37</v>
      </c>
      <c r="Q145">
        <f t="shared" si="20"/>
        <v>358</v>
      </c>
    </row>
    <row r="146" spans="1:17" x14ac:dyDescent="0.25">
      <c r="A146">
        <v>144</v>
      </c>
      <c r="B146">
        <v>144</v>
      </c>
      <c r="C146">
        <v>1368</v>
      </c>
      <c r="D146">
        <v>915</v>
      </c>
      <c r="E146">
        <v>397.721</v>
      </c>
      <c r="F146">
        <v>8908</v>
      </c>
      <c r="G146">
        <f t="shared" si="15"/>
        <v>-915</v>
      </c>
      <c r="H146">
        <v>3802.2179999999998</v>
      </c>
      <c r="I146">
        <f t="shared" si="16"/>
        <v>2283</v>
      </c>
      <c r="J146">
        <f t="shared" si="17"/>
        <v>0.15356982487651549</v>
      </c>
      <c r="K146">
        <f t="shared" si="18"/>
        <v>0.10271665918275708</v>
      </c>
      <c r="L146">
        <f t="shared" si="19"/>
        <v>4.4647620116748991E-2</v>
      </c>
      <c r="M146">
        <f t="shared" si="21"/>
        <v>-0.10271665918275708</v>
      </c>
      <c r="N146">
        <v>238</v>
      </c>
      <c r="O146">
        <v>33</v>
      </c>
      <c r="Q146">
        <f t="shared" si="20"/>
        <v>271</v>
      </c>
    </row>
    <row r="147" spans="1:17" x14ac:dyDescent="0.25">
      <c r="A147">
        <v>145</v>
      </c>
      <c r="B147">
        <v>145</v>
      </c>
      <c r="C147">
        <v>1567</v>
      </c>
      <c r="D147">
        <v>1109</v>
      </c>
      <c r="E147">
        <v>397.65699999999998</v>
      </c>
      <c r="F147">
        <v>9549</v>
      </c>
      <c r="G147">
        <f t="shared" si="15"/>
        <v>-1109</v>
      </c>
      <c r="H147">
        <v>4487.259</v>
      </c>
      <c r="I147">
        <f t="shared" si="16"/>
        <v>2676</v>
      </c>
      <c r="J147">
        <f t="shared" si="17"/>
        <v>0.16410095297936958</v>
      </c>
      <c r="K147">
        <f t="shared" si="18"/>
        <v>0.11613781547806053</v>
      </c>
      <c r="L147">
        <f t="shared" si="19"/>
        <v>4.1643837051000103E-2</v>
      </c>
      <c r="M147">
        <f t="shared" si="21"/>
        <v>-0.11613781547806053</v>
      </c>
      <c r="N147">
        <v>185</v>
      </c>
      <c r="O147">
        <v>25</v>
      </c>
      <c r="Q147">
        <f t="shared" si="20"/>
        <v>210</v>
      </c>
    </row>
    <row r="148" spans="1:17" x14ac:dyDescent="0.25">
      <c r="A148">
        <v>146</v>
      </c>
      <c r="B148">
        <v>146</v>
      </c>
      <c r="C148">
        <v>1583</v>
      </c>
      <c r="D148">
        <v>1309</v>
      </c>
      <c r="E148">
        <v>19.523</v>
      </c>
      <c r="F148">
        <v>9994</v>
      </c>
      <c r="G148">
        <f t="shared" si="15"/>
        <v>-1309</v>
      </c>
      <c r="H148">
        <v>4947.9390000000003</v>
      </c>
      <c r="I148">
        <f t="shared" si="16"/>
        <v>2892</v>
      </c>
      <c r="J148">
        <f t="shared" si="17"/>
        <v>0.15839503702221333</v>
      </c>
      <c r="K148">
        <f t="shared" si="18"/>
        <v>0.13097858715229138</v>
      </c>
      <c r="L148">
        <f t="shared" si="19"/>
        <v>1.9534720832499498E-3</v>
      </c>
      <c r="M148">
        <f t="shared" si="21"/>
        <v>-0.13097858715229138</v>
      </c>
      <c r="N148">
        <v>181</v>
      </c>
      <c r="O148">
        <v>26</v>
      </c>
      <c r="Q148">
        <f t="shared" si="20"/>
        <v>207</v>
      </c>
    </row>
    <row r="149" spans="1:17" x14ac:dyDescent="0.25">
      <c r="A149">
        <v>147</v>
      </c>
      <c r="B149">
        <v>147</v>
      </c>
      <c r="C149">
        <v>1496</v>
      </c>
      <c r="D149">
        <v>1208</v>
      </c>
      <c r="E149">
        <v>105.559</v>
      </c>
      <c r="F149">
        <v>9165</v>
      </c>
      <c r="G149">
        <f t="shared" si="15"/>
        <v>-1208</v>
      </c>
      <c r="H149">
        <v>4656.7939999999999</v>
      </c>
      <c r="I149">
        <f t="shared" si="16"/>
        <v>2704</v>
      </c>
      <c r="J149">
        <f t="shared" si="17"/>
        <v>0.16322967812329514</v>
      </c>
      <c r="K149">
        <f t="shared" si="18"/>
        <v>0.13180578286961267</v>
      </c>
      <c r="L149">
        <f t="shared" si="19"/>
        <v>1.1517621385706492E-2</v>
      </c>
      <c r="M149">
        <f t="shared" si="21"/>
        <v>-0.13180578286961267</v>
      </c>
      <c r="N149">
        <v>187</v>
      </c>
      <c r="O149">
        <v>23</v>
      </c>
      <c r="Q149">
        <f t="shared" si="20"/>
        <v>210</v>
      </c>
    </row>
    <row r="150" spans="1:17" x14ac:dyDescent="0.25">
      <c r="A150">
        <v>148</v>
      </c>
      <c r="B150">
        <v>148</v>
      </c>
      <c r="C150">
        <v>1307</v>
      </c>
      <c r="D150">
        <v>1133</v>
      </c>
      <c r="E150">
        <v>-67.927000000000007</v>
      </c>
      <c r="F150">
        <v>8023</v>
      </c>
      <c r="G150">
        <f t="shared" si="15"/>
        <v>-1133</v>
      </c>
      <c r="H150">
        <v>4202.5590000000002</v>
      </c>
      <c r="I150">
        <f t="shared" si="16"/>
        <v>2440</v>
      </c>
      <c r="J150">
        <f t="shared" si="17"/>
        <v>0.16290664340022434</v>
      </c>
      <c r="K150">
        <f t="shared" si="18"/>
        <v>0.14121899538825874</v>
      </c>
      <c r="L150">
        <f t="shared" si="19"/>
        <v>-8.466533715567744E-3</v>
      </c>
      <c r="M150">
        <f t="shared" si="21"/>
        <v>-0.14121899538825874</v>
      </c>
      <c r="N150">
        <v>118</v>
      </c>
      <c r="O150">
        <v>12</v>
      </c>
      <c r="Q150">
        <f t="shared" si="20"/>
        <v>130</v>
      </c>
    </row>
    <row r="151" spans="1:17" x14ac:dyDescent="0.25">
      <c r="A151">
        <v>149</v>
      </c>
      <c r="B151">
        <v>149</v>
      </c>
      <c r="C151">
        <v>916</v>
      </c>
      <c r="D151">
        <v>843</v>
      </c>
      <c r="E151">
        <v>-156.125</v>
      </c>
      <c r="F151">
        <v>5918</v>
      </c>
      <c r="G151">
        <f t="shared" si="15"/>
        <v>-843</v>
      </c>
      <c r="H151">
        <v>3092.9389999999999</v>
      </c>
      <c r="I151">
        <f t="shared" si="16"/>
        <v>1759</v>
      </c>
      <c r="J151">
        <f t="shared" si="17"/>
        <v>0.15478202095302468</v>
      </c>
      <c r="K151">
        <f t="shared" si="18"/>
        <v>0.14244677255829671</v>
      </c>
      <c r="L151">
        <f t="shared" si="19"/>
        <v>-2.6381378844204124E-2</v>
      </c>
      <c r="M151">
        <f t="shared" si="21"/>
        <v>-0.14244677255829671</v>
      </c>
      <c r="N151">
        <v>59</v>
      </c>
      <c r="O151">
        <v>11</v>
      </c>
      <c r="Q151">
        <f t="shared" si="20"/>
        <v>70</v>
      </c>
    </row>
    <row r="152" spans="1:17" x14ac:dyDescent="0.25">
      <c r="A152">
        <v>150</v>
      </c>
      <c r="B152">
        <v>150</v>
      </c>
      <c r="C152">
        <v>581</v>
      </c>
      <c r="D152">
        <v>641</v>
      </c>
      <c r="E152">
        <v>-320.923</v>
      </c>
      <c r="F152">
        <v>4000</v>
      </c>
      <c r="G152">
        <f t="shared" si="15"/>
        <v>-641</v>
      </c>
      <c r="H152">
        <v>2136.172</v>
      </c>
      <c r="I152">
        <f t="shared" si="16"/>
        <v>1222</v>
      </c>
      <c r="J152">
        <f t="shared" si="17"/>
        <v>0.14524999999999999</v>
      </c>
      <c r="K152">
        <f t="shared" si="18"/>
        <v>0.16025</v>
      </c>
      <c r="L152">
        <f t="shared" si="19"/>
        <v>-8.0230750000000003E-2</v>
      </c>
      <c r="M152">
        <f t="shared" si="21"/>
        <v>-0.16025</v>
      </c>
      <c r="N152">
        <v>16</v>
      </c>
      <c r="O152">
        <v>7</v>
      </c>
      <c r="Q152">
        <f t="shared" si="20"/>
        <v>23</v>
      </c>
    </row>
    <row r="153" spans="1:17" x14ac:dyDescent="0.25">
      <c r="A153">
        <v>151</v>
      </c>
      <c r="B153">
        <v>151</v>
      </c>
      <c r="C153">
        <v>332</v>
      </c>
      <c r="D153">
        <v>400</v>
      </c>
      <c r="E153">
        <v>-287.86799999999999</v>
      </c>
      <c r="F153">
        <v>2396</v>
      </c>
      <c r="G153">
        <f t="shared" si="15"/>
        <v>-400</v>
      </c>
      <c r="H153">
        <v>1296.7360000000001</v>
      </c>
      <c r="I153">
        <f t="shared" si="16"/>
        <v>732</v>
      </c>
      <c r="J153">
        <f t="shared" si="17"/>
        <v>0.13856427378964942</v>
      </c>
      <c r="K153">
        <f t="shared" si="18"/>
        <v>0.1669449081803005</v>
      </c>
      <c r="L153">
        <f t="shared" si="19"/>
        <v>-0.12014524207011686</v>
      </c>
      <c r="M153">
        <f t="shared" si="21"/>
        <v>-0.1669449081803005</v>
      </c>
      <c r="N153">
        <v>13</v>
      </c>
      <c r="O153">
        <v>3</v>
      </c>
      <c r="Q153">
        <f t="shared" si="20"/>
        <v>16</v>
      </c>
    </row>
    <row r="154" spans="1:17" x14ac:dyDescent="0.25">
      <c r="A154">
        <v>152</v>
      </c>
      <c r="B154">
        <v>152</v>
      </c>
      <c r="C154">
        <v>173</v>
      </c>
      <c r="D154">
        <v>240</v>
      </c>
      <c r="E154">
        <v>-214.25800000000001</v>
      </c>
      <c r="F154">
        <v>1470</v>
      </c>
      <c r="G154">
        <f t="shared" si="15"/>
        <v>-240</v>
      </c>
      <c r="H154">
        <v>717.58799999999997</v>
      </c>
      <c r="I154">
        <f t="shared" si="16"/>
        <v>413</v>
      </c>
      <c r="J154">
        <f t="shared" si="17"/>
        <v>0.11768707482993197</v>
      </c>
      <c r="K154">
        <f t="shared" si="18"/>
        <v>0.16326530612244897</v>
      </c>
      <c r="L154">
        <f t="shared" si="19"/>
        <v>-0.14575374149659864</v>
      </c>
      <c r="M154">
        <f t="shared" si="21"/>
        <v>-0.16326530612244897</v>
      </c>
      <c r="N154">
        <v>5</v>
      </c>
      <c r="O154">
        <v>0</v>
      </c>
      <c r="Q154">
        <f t="shared" si="20"/>
        <v>5</v>
      </c>
    </row>
    <row r="155" spans="1:17" x14ac:dyDescent="0.25">
      <c r="A155">
        <v>153</v>
      </c>
      <c r="B155">
        <v>153</v>
      </c>
      <c r="C155">
        <v>116</v>
      </c>
      <c r="D155">
        <v>135</v>
      </c>
      <c r="E155">
        <v>-116.001</v>
      </c>
      <c r="F155">
        <v>950</v>
      </c>
      <c r="G155">
        <f t="shared" si="15"/>
        <v>-135</v>
      </c>
      <c r="H155">
        <v>427.57400000000001</v>
      </c>
      <c r="I155">
        <f t="shared" si="16"/>
        <v>251</v>
      </c>
      <c r="J155">
        <f t="shared" si="17"/>
        <v>0.12210526315789473</v>
      </c>
      <c r="K155">
        <f t="shared" si="18"/>
        <v>0.14210526315789473</v>
      </c>
      <c r="L155">
        <f t="shared" si="19"/>
        <v>-0.12210631578947369</v>
      </c>
      <c r="M155">
        <f t="shared" si="21"/>
        <v>-0.14210526315789473</v>
      </c>
      <c r="N155">
        <v>3</v>
      </c>
      <c r="O155">
        <v>1</v>
      </c>
      <c r="Q155">
        <f t="shared" si="20"/>
        <v>4</v>
      </c>
    </row>
    <row r="156" spans="1:17" x14ac:dyDescent="0.25">
      <c r="A156">
        <v>154</v>
      </c>
      <c r="B156">
        <v>154</v>
      </c>
      <c r="C156">
        <v>103</v>
      </c>
      <c r="D156">
        <v>96</v>
      </c>
      <c r="E156">
        <v>-41.936</v>
      </c>
      <c r="F156">
        <v>842</v>
      </c>
      <c r="G156">
        <f t="shared" si="15"/>
        <v>-96</v>
      </c>
      <c r="H156">
        <v>354.55</v>
      </c>
      <c r="I156">
        <f t="shared" si="16"/>
        <v>199</v>
      </c>
      <c r="J156">
        <f t="shared" si="17"/>
        <v>0.12232779097387174</v>
      </c>
      <c r="K156">
        <f t="shared" si="18"/>
        <v>0.11401425178147269</v>
      </c>
      <c r="L156">
        <f t="shared" si="19"/>
        <v>-4.980522565320665E-2</v>
      </c>
      <c r="M156">
        <f t="shared" si="21"/>
        <v>-0.11401425178147269</v>
      </c>
      <c r="N156">
        <v>11</v>
      </c>
      <c r="O156">
        <v>1</v>
      </c>
      <c r="Q156">
        <f t="shared" si="20"/>
        <v>12</v>
      </c>
    </row>
    <row r="157" spans="1:17" x14ac:dyDescent="0.25">
      <c r="A157">
        <v>155</v>
      </c>
      <c r="B157">
        <v>155</v>
      </c>
      <c r="C157">
        <v>213</v>
      </c>
      <c r="D157">
        <v>150</v>
      </c>
      <c r="E157">
        <v>72.903999999999996</v>
      </c>
      <c r="F157">
        <v>1461</v>
      </c>
      <c r="G157">
        <f t="shared" si="15"/>
        <v>-150</v>
      </c>
      <c r="H157">
        <v>607.31100000000004</v>
      </c>
      <c r="I157">
        <f t="shared" si="16"/>
        <v>363</v>
      </c>
      <c r="J157">
        <f t="shared" si="17"/>
        <v>0.14579055441478439</v>
      </c>
      <c r="K157">
        <f t="shared" si="18"/>
        <v>0.10266940451745379</v>
      </c>
      <c r="L157">
        <f t="shared" si="19"/>
        <v>4.9900068446269673E-2</v>
      </c>
      <c r="M157">
        <f t="shared" si="21"/>
        <v>-0.10266940451745379</v>
      </c>
      <c r="N157">
        <v>29</v>
      </c>
      <c r="O157">
        <v>3</v>
      </c>
      <c r="Q157">
        <f t="shared" si="20"/>
        <v>32</v>
      </c>
    </row>
    <row r="158" spans="1:17" x14ac:dyDescent="0.25">
      <c r="A158">
        <v>156</v>
      </c>
      <c r="B158">
        <v>156</v>
      </c>
      <c r="C158">
        <v>378</v>
      </c>
      <c r="D158">
        <v>245</v>
      </c>
      <c r="E158">
        <v>177.75200000000001</v>
      </c>
      <c r="F158">
        <v>2619</v>
      </c>
      <c r="G158">
        <f t="shared" si="15"/>
        <v>-245</v>
      </c>
      <c r="H158">
        <v>1027.8150000000001</v>
      </c>
      <c r="I158">
        <f t="shared" si="16"/>
        <v>623</v>
      </c>
      <c r="J158">
        <f t="shared" si="17"/>
        <v>0.14432989690721648</v>
      </c>
      <c r="K158">
        <f t="shared" si="18"/>
        <v>9.3547155402825502E-2</v>
      </c>
      <c r="L158">
        <f t="shared" si="19"/>
        <v>6.7870179457808322E-2</v>
      </c>
      <c r="M158">
        <f t="shared" si="21"/>
        <v>-9.3547155402825502E-2</v>
      </c>
      <c r="N158">
        <v>87</v>
      </c>
      <c r="O158">
        <v>3</v>
      </c>
      <c r="Q158">
        <f t="shared" si="20"/>
        <v>90</v>
      </c>
    </row>
    <row r="159" spans="1:17" x14ac:dyDescent="0.25">
      <c r="A159">
        <v>157</v>
      </c>
      <c r="B159">
        <v>157</v>
      </c>
      <c r="C159">
        <v>659</v>
      </c>
      <c r="D159">
        <v>370</v>
      </c>
      <c r="E159">
        <v>433.62200000000001</v>
      </c>
      <c r="F159">
        <v>4020</v>
      </c>
      <c r="G159">
        <f t="shared" si="15"/>
        <v>-370</v>
      </c>
      <c r="H159">
        <v>1732.135</v>
      </c>
      <c r="I159">
        <f t="shared" si="16"/>
        <v>1029</v>
      </c>
      <c r="J159">
        <f t="shared" si="17"/>
        <v>0.16393034825870648</v>
      </c>
      <c r="K159">
        <f t="shared" si="18"/>
        <v>9.2039800995024873E-2</v>
      </c>
      <c r="L159">
        <f t="shared" si="19"/>
        <v>0.10786616915422886</v>
      </c>
      <c r="M159">
        <f t="shared" si="21"/>
        <v>-9.2039800995024873E-2</v>
      </c>
      <c r="N159">
        <v>136</v>
      </c>
      <c r="O159">
        <v>9</v>
      </c>
      <c r="Q159">
        <f t="shared" si="20"/>
        <v>145</v>
      </c>
    </row>
    <row r="160" spans="1:17" x14ac:dyDescent="0.25">
      <c r="A160">
        <v>158</v>
      </c>
      <c r="B160">
        <v>158</v>
      </c>
      <c r="C160">
        <v>940</v>
      </c>
      <c r="D160">
        <v>618</v>
      </c>
      <c r="E160">
        <v>358.154</v>
      </c>
      <c r="F160">
        <v>5638</v>
      </c>
      <c r="G160">
        <f t="shared" si="15"/>
        <v>-618</v>
      </c>
      <c r="H160">
        <v>2600.614</v>
      </c>
      <c r="I160">
        <f t="shared" si="16"/>
        <v>1558</v>
      </c>
      <c r="J160">
        <f t="shared" si="17"/>
        <v>0.1667257892869812</v>
      </c>
      <c r="K160">
        <f t="shared" si="18"/>
        <v>0.10961333806314295</v>
      </c>
      <c r="L160">
        <f t="shared" si="19"/>
        <v>6.3525008868393046E-2</v>
      </c>
      <c r="M160">
        <f t="shared" si="21"/>
        <v>-0.10961333806314295</v>
      </c>
      <c r="N160">
        <v>137</v>
      </c>
      <c r="O160">
        <v>23</v>
      </c>
      <c r="Q160">
        <f t="shared" si="20"/>
        <v>160</v>
      </c>
    </row>
    <row r="161" spans="1:17" x14ac:dyDescent="0.25">
      <c r="A161">
        <v>159</v>
      </c>
      <c r="B161">
        <v>159</v>
      </c>
      <c r="C161">
        <v>1178</v>
      </c>
      <c r="D161">
        <v>730</v>
      </c>
      <c r="E161">
        <v>573.37400000000002</v>
      </c>
      <c r="F161">
        <v>7139</v>
      </c>
      <c r="G161">
        <f t="shared" si="15"/>
        <v>-730</v>
      </c>
      <c r="H161">
        <v>3179.393</v>
      </c>
      <c r="I161">
        <f t="shared" si="16"/>
        <v>1908</v>
      </c>
      <c r="J161">
        <f t="shared" si="17"/>
        <v>0.16500910491665499</v>
      </c>
      <c r="K161">
        <f t="shared" si="18"/>
        <v>0.10225521781762152</v>
      </c>
      <c r="L161">
        <f t="shared" si="19"/>
        <v>8.0315730494467011E-2</v>
      </c>
      <c r="M161">
        <f t="shared" si="21"/>
        <v>-0.10225521781762152</v>
      </c>
      <c r="N161">
        <v>178</v>
      </c>
      <c r="O161">
        <v>19</v>
      </c>
      <c r="Q161">
        <f t="shared" si="20"/>
        <v>197</v>
      </c>
    </row>
    <row r="162" spans="1:17" x14ac:dyDescent="0.25">
      <c r="A162">
        <v>160</v>
      </c>
      <c r="B162">
        <v>160</v>
      </c>
      <c r="C162">
        <v>1247</v>
      </c>
      <c r="D162">
        <v>821</v>
      </c>
      <c r="E162">
        <v>485.322</v>
      </c>
      <c r="F162">
        <v>7824</v>
      </c>
      <c r="G162">
        <f t="shared" si="15"/>
        <v>-821</v>
      </c>
      <c r="H162">
        <v>3419.3159999999998</v>
      </c>
      <c r="I162">
        <f t="shared" si="16"/>
        <v>2068</v>
      </c>
      <c r="J162">
        <f t="shared" si="17"/>
        <v>0.15938139059304704</v>
      </c>
      <c r="K162">
        <f t="shared" si="18"/>
        <v>0.10493353783231084</v>
      </c>
      <c r="L162">
        <f t="shared" si="19"/>
        <v>6.2029907975460125E-2</v>
      </c>
      <c r="M162">
        <f t="shared" si="21"/>
        <v>-0.10493353783231084</v>
      </c>
      <c r="N162">
        <v>217</v>
      </c>
      <c r="O162">
        <v>28</v>
      </c>
      <c r="Q162">
        <f t="shared" si="20"/>
        <v>245</v>
      </c>
    </row>
    <row r="163" spans="1:17" x14ac:dyDescent="0.25">
      <c r="A163">
        <v>161</v>
      </c>
      <c r="B163">
        <v>161</v>
      </c>
      <c r="C163">
        <v>1200</v>
      </c>
      <c r="D163">
        <v>872</v>
      </c>
      <c r="E163">
        <v>333.92099999999999</v>
      </c>
      <c r="F163">
        <v>7859</v>
      </c>
      <c r="G163">
        <f t="shared" si="15"/>
        <v>-872</v>
      </c>
      <c r="H163">
        <v>3437.0459999999998</v>
      </c>
      <c r="I163">
        <f t="shared" si="16"/>
        <v>2072</v>
      </c>
      <c r="J163">
        <f t="shared" si="17"/>
        <v>0.15269118208423463</v>
      </c>
      <c r="K163">
        <f t="shared" si="18"/>
        <v>0.11095559231454384</v>
      </c>
      <c r="L163">
        <f t="shared" si="19"/>
        <v>4.248899351062476E-2</v>
      </c>
      <c r="M163">
        <f t="shared" si="21"/>
        <v>-0.11095559231454384</v>
      </c>
      <c r="N163">
        <v>273</v>
      </c>
      <c r="O163">
        <v>36</v>
      </c>
      <c r="Q163">
        <f t="shared" si="20"/>
        <v>309</v>
      </c>
    </row>
    <row r="164" spans="1:17" x14ac:dyDescent="0.25">
      <c r="A164">
        <v>162</v>
      </c>
      <c r="B164">
        <v>162</v>
      </c>
      <c r="C164">
        <v>1229</v>
      </c>
      <c r="D164">
        <v>919</v>
      </c>
      <c r="E164">
        <v>282.96100000000001</v>
      </c>
      <c r="F164">
        <v>8132</v>
      </c>
      <c r="G164">
        <f t="shared" si="15"/>
        <v>-919</v>
      </c>
      <c r="H164">
        <v>3580.4870000000001</v>
      </c>
      <c r="I164">
        <f t="shared" si="16"/>
        <v>2148</v>
      </c>
      <c r="J164">
        <f t="shared" si="17"/>
        <v>0.15113133300541073</v>
      </c>
      <c r="K164">
        <f t="shared" si="18"/>
        <v>0.11301032956222332</v>
      </c>
      <c r="L164">
        <f t="shared" si="19"/>
        <v>3.4795991146089528E-2</v>
      </c>
      <c r="M164">
        <f t="shared" si="21"/>
        <v>-0.11301032956222332</v>
      </c>
      <c r="N164">
        <v>234</v>
      </c>
      <c r="O164">
        <v>27</v>
      </c>
      <c r="Q164">
        <f t="shared" si="20"/>
        <v>261</v>
      </c>
    </row>
    <row r="165" spans="1:17" x14ac:dyDescent="0.25">
      <c r="A165">
        <v>163</v>
      </c>
      <c r="B165">
        <v>163</v>
      </c>
      <c r="C165">
        <v>1295</v>
      </c>
      <c r="D165">
        <v>947</v>
      </c>
      <c r="E165">
        <v>343.24299999999999</v>
      </c>
      <c r="F165">
        <v>8439</v>
      </c>
      <c r="G165">
        <f t="shared" si="15"/>
        <v>-947</v>
      </c>
      <c r="H165">
        <v>3758.1149999999998</v>
      </c>
      <c r="I165">
        <f t="shared" si="16"/>
        <v>2242</v>
      </c>
      <c r="J165">
        <f t="shared" si="17"/>
        <v>0.15345420073468422</v>
      </c>
      <c r="K165">
        <f t="shared" si="18"/>
        <v>0.11221708733262235</v>
      </c>
      <c r="L165">
        <f t="shared" si="19"/>
        <v>4.0673421021448039E-2</v>
      </c>
      <c r="M165">
        <f t="shared" si="21"/>
        <v>-0.11221708733262235</v>
      </c>
      <c r="N165">
        <v>244</v>
      </c>
      <c r="O165">
        <v>44</v>
      </c>
      <c r="Q165">
        <f t="shared" si="20"/>
        <v>288</v>
      </c>
    </row>
    <row r="166" spans="1:17" x14ac:dyDescent="0.25">
      <c r="A166">
        <v>164</v>
      </c>
      <c r="B166">
        <v>164</v>
      </c>
      <c r="C166">
        <v>1313</v>
      </c>
      <c r="D166">
        <v>827</v>
      </c>
      <c r="E166">
        <v>625.33199999999999</v>
      </c>
      <c r="F166">
        <v>8216</v>
      </c>
      <c r="G166">
        <f t="shared" si="15"/>
        <v>-827</v>
      </c>
      <c r="H166">
        <v>3543.4319999999998</v>
      </c>
      <c r="I166">
        <f t="shared" si="16"/>
        <v>2140</v>
      </c>
      <c r="J166">
        <f t="shared" si="17"/>
        <v>0.15981012658227847</v>
      </c>
      <c r="K166">
        <f t="shared" si="18"/>
        <v>0.1006572541382668</v>
      </c>
      <c r="L166">
        <f t="shared" si="19"/>
        <v>7.6111489776046731E-2</v>
      </c>
      <c r="M166">
        <f t="shared" si="21"/>
        <v>-0.1006572541382668</v>
      </c>
      <c r="N166">
        <v>232</v>
      </c>
      <c r="O166">
        <v>56</v>
      </c>
      <c r="Q166">
        <f t="shared" si="20"/>
        <v>288</v>
      </c>
    </row>
    <row r="167" spans="1:17" x14ac:dyDescent="0.25">
      <c r="A167">
        <v>165</v>
      </c>
      <c r="B167">
        <v>165</v>
      </c>
      <c r="C167">
        <v>1226</v>
      </c>
      <c r="D167">
        <v>864</v>
      </c>
      <c r="E167">
        <v>397.20699999999999</v>
      </c>
      <c r="F167">
        <v>8036</v>
      </c>
      <c r="G167">
        <f t="shared" si="15"/>
        <v>-864</v>
      </c>
      <c r="H167">
        <v>3430.6559999999999</v>
      </c>
      <c r="I167">
        <f t="shared" si="16"/>
        <v>2090</v>
      </c>
      <c r="J167">
        <f t="shared" si="17"/>
        <v>0.15256346441015431</v>
      </c>
      <c r="K167">
        <f t="shared" si="18"/>
        <v>0.10751617720258835</v>
      </c>
      <c r="L167">
        <f t="shared" si="19"/>
        <v>4.9428446988551519E-2</v>
      </c>
      <c r="M167">
        <f t="shared" si="21"/>
        <v>-0.10751617720258835</v>
      </c>
      <c r="N167">
        <v>265</v>
      </c>
      <c r="O167">
        <v>26</v>
      </c>
      <c r="Q167">
        <f t="shared" si="20"/>
        <v>291</v>
      </c>
    </row>
    <row r="168" spans="1:17" x14ac:dyDescent="0.25">
      <c r="A168">
        <v>166</v>
      </c>
      <c r="B168">
        <v>166</v>
      </c>
      <c r="C168">
        <v>1324</v>
      </c>
      <c r="D168">
        <v>885</v>
      </c>
      <c r="E168">
        <v>448.79599999999999</v>
      </c>
      <c r="F168">
        <v>8410</v>
      </c>
      <c r="G168">
        <f t="shared" si="15"/>
        <v>-885</v>
      </c>
      <c r="H168">
        <v>3600.1709999999998</v>
      </c>
      <c r="I168">
        <f t="shared" si="16"/>
        <v>2209</v>
      </c>
      <c r="J168">
        <f t="shared" si="17"/>
        <v>0.15743162901307967</v>
      </c>
      <c r="K168">
        <f t="shared" si="18"/>
        <v>0.10523186682520809</v>
      </c>
      <c r="L168">
        <f t="shared" si="19"/>
        <v>5.3364565992865633E-2</v>
      </c>
      <c r="M168">
        <f t="shared" si="21"/>
        <v>-0.10523186682520809</v>
      </c>
      <c r="N168">
        <v>240</v>
      </c>
      <c r="O168">
        <v>37</v>
      </c>
      <c r="Q168">
        <f t="shared" si="20"/>
        <v>277</v>
      </c>
    </row>
    <row r="169" spans="1:17" x14ac:dyDescent="0.25">
      <c r="A169">
        <v>167</v>
      </c>
      <c r="B169">
        <v>167</v>
      </c>
      <c r="C169">
        <v>1504</v>
      </c>
      <c r="D169">
        <v>966</v>
      </c>
      <c r="E169">
        <v>608.50699999999995</v>
      </c>
      <c r="F169">
        <v>9204</v>
      </c>
      <c r="G169">
        <f t="shared" si="15"/>
        <v>-966</v>
      </c>
      <c r="H169">
        <v>4074.759</v>
      </c>
      <c r="I169">
        <f t="shared" si="16"/>
        <v>2470</v>
      </c>
      <c r="J169">
        <f t="shared" si="17"/>
        <v>0.16340721425467189</v>
      </c>
      <c r="K169">
        <f t="shared" si="18"/>
        <v>0.10495436766623208</v>
      </c>
      <c r="L169">
        <f t="shared" si="19"/>
        <v>6.6113320295523678E-2</v>
      </c>
      <c r="M169">
        <f t="shared" si="21"/>
        <v>-0.10495436766623208</v>
      </c>
      <c r="N169">
        <v>259</v>
      </c>
      <c r="O169">
        <v>51</v>
      </c>
      <c r="Q169">
        <f t="shared" si="20"/>
        <v>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workbookViewId="0">
      <selection activeCell="H174" sqref="H174"/>
    </sheetView>
  </sheetViews>
  <sheetFormatPr defaultRowHeight="15" x14ac:dyDescent="0.25"/>
  <sheetData>
    <row r="1" spans="1:17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</row>
    <row r="2" spans="1:17" x14ac:dyDescent="0.25">
      <c r="B2">
        <f>SUM(B4:B171)</f>
        <v>3008</v>
      </c>
      <c r="C2">
        <f t="shared" ref="C2:Q2" si="0">SUM(C4:C171)</f>
        <v>797</v>
      </c>
      <c r="D2">
        <f t="shared" si="0"/>
        <v>1514</v>
      </c>
      <c r="E2">
        <f t="shared" si="0"/>
        <v>747</v>
      </c>
      <c r="F2">
        <f t="shared" si="0"/>
        <v>1174</v>
      </c>
      <c r="G2">
        <f t="shared" si="0"/>
        <v>481</v>
      </c>
      <c r="H2">
        <f t="shared" si="0"/>
        <v>873</v>
      </c>
      <c r="I2">
        <f t="shared" si="0"/>
        <v>741</v>
      </c>
      <c r="J2">
        <f t="shared" si="0"/>
        <v>24</v>
      </c>
      <c r="K2">
        <f t="shared" si="0"/>
        <v>1112</v>
      </c>
      <c r="L2">
        <f t="shared" si="0"/>
        <v>29</v>
      </c>
      <c r="M2">
        <f t="shared" si="0"/>
        <v>358</v>
      </c>
      <c r="N2">
        <f t="shared" si="0"/>
        <v>15</v>
      </c>
      <c r="O2">
        <f t="shared" si="0"/>
        <v>0</v>
      </c>
      <c r="P2">
        <f t="shared" si="0"/>
        <v>215</v>
      </c>
      <c r="Q2">
        <f t="shared" si="0"/>
        <v>38</v>
      </c>
    </row>
    <row r="3" spans="1:1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</row>
    <row r="4" spans="1:17" x14ac:dyDescent="0.25">
      <c r="A4">
        <v>0</v>
      </c>
      <c r="B4">
        <v>58</v>
      </c>
      <c r="C4">
        <v>7</v>
      </c>
      <c r="D4">
        <v>33</v>
      </c>
      <c r="E4">
        <v>11</v>
      </c>
      <c r="F4">
        <v>25</v>
      </c>
      <c r="G4">
        <v>5</v>
      </c>
      <c r="H4">
        <v>12</v>
      </c>
      <c r="I4">
        <v>9</v>
      </c>
      <c r="J4">
        <v>0</v>
      </c>
      <c r="K4">
        <v>20</v>
      </c>
      <c r="L4">
        <v>2</v>
      </c>
      <c r="M4">
        <v>5</v>
      </c>
      <c r="N4">
        <v>1</v>
      </c>
      <c r="O4">
        <v>0</v>
      </c>
      <c r="P4">
        <v>2</v>
      </c>
      <c r="Q4">
        <v>0</v>
      </c>
    </row>
    <row r="5" spans="1:17" x14ac:dyDescent="0.25">
      <c r="A5">
        <v>1</v>
      </c>
      <c r="B5">
        <v>36</v>
      </c>
      <c r="C5">
        <v>3</v>
      </c>
      <c r="D5">
        <v>31</v>
      </c>
      <c r="E5">
        <v>2</v>
      </c>
      <c r="F5">
        <v>8</v>
      </c>
      <c r="G5">
        <v>3</v>
      </c>
      <c r="H5">
        <v>6</v>
      </c>
      <c r="I5">
        <v>2</v>
      </c>
      <c r="J5">
        <v>0</v>
      </c>
      <c r="K5">
        <v>19</v>
      </c>
      <c r="L5">
        <v>0</v>
      </c>
      <c r="M5">
        <v>2</v>
      </c>
      <c r="N5">
        <v>0</v>
      </c>
      <c r="O5">
        <v>0</v>
      </c>
      <c r="P5">
        <v>5</v>
      </c>
      <c r="Q5">
        <v>0</v>
      </c>
    </row>
    <row r="6" spans="1:17" x14ac:dyDescent="0.25">
      <c r="A6">
        <v>2</v>
      </c>
      <c r="B6">
        <v>35</v>
      </c>
      <c r="C6">
        <v>10</v>
      </c>
      <c r="D6">
        <v>26</v>
      </c>
      <c r="E6">
        <v>5</v>
      </c>
      <c r="F6">
        <v>4</v>
      </c>
      <c r="G6">
        <v>0</v>
      </c>
      <c r="H6">
        <v>3</v>
      </c>
      <c r="I6">
        <v>3</v>
      </c>
      <c r="J6">
        <v>1</v>
      </c>
      <c r="K6">
        <v>14</v>
      </c>
      <c r="L6">
        <v>1</v>
      </c>
      <c r="M6">
        <v>0</v>
      </c>
      <c r="N6">
        <v>0</v>
      </c>
      <c r="O6">
        <v>0</v>
      </c>
      <c r="P6">
        <v>3</v>
      </c>
      <c r="Q6">
        <v>0</v>
      </c>
    </row>
    <row r="7" spans="1:17" x14ac:dyDescent="0.25">
      <c r="A7">
        <v>3</v>
      </c>
      <c r="B7">
        <v>22</v>
      </c>
      <c r="C7">
        <v>4</v>
      </c>
      <c r="D7">
        <v>39</v>
      </c>
      <c r="E7">
        <v>2</v>
      </c>
      <c r="F7">
        <v>10</v>
      </c>
      <c r="G7">
        <v>6</v>
      </c>
      <c r="H7">
        <v>5</v>
      </c>
      <c r="I7">
        <v>4</v>
      </c>
      <c r="J7">
        <v>2</v>
      </c>
      <c r="K7">
        <v>5</v>
      </c>
      <c r="L7">
        <v>0</v>
      </c>
      <c r="M7">
        <v>4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4</v>
      </c>
      <c r="B8">
        <v>16</v>
      </c>
      <c r="C8">
        <v>2</v>
      </c>
      <c r="D8">
        <v>35</v>
      </c>
      <c r="E8">
        <v>3</v>
      </c>
      <c r="F8">
        <v>1</v>
      </c>
      <c r="G8">
        <v>6</v>
      </c>
      <c r="H8">
        <v>2</v>
      </c>
      <c r="I8">
        <v>9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</row>
    <row r="9" spans="1:17" x14ac:dyDescent="0.25">
      <c r="A9">
        <v>5</v>
      </c>
      <c r="B9">
        <v>8</v>
      </c>
      <c r="C9">
        <v>4</v>
      </c>
      <c r="D9">
        <v>20</v>
      </c>
      <c r="E9">
        <v>1</v>
      </c>
      <c r="F9">
        <v>2</v>
      </c>
      <c r="G9">
        <v>1</v>
      </c>
      <c r="H9">
        <v>2</v>
      </c>
      <c r="I9">
        <v>8</v>
      </c>
      <c r="J9">
        <v>4</v>
      </c>
      <c r="K9">
        <v>1</v>
      </c>
      <c r="L9">
        <v>0</v>
      </c>
      <c r="M9">
        <v>2</v>
      </c>
      <c r="N9">
        <v>0</v>
      </c>
      <c r="O9">
        <v>0</v>
      </c>
      <c r="P9">
        <v>1</v>
      </c>
      <c r="Q9">
        <v>0</v>
      </c>
    </row>
    <row r="10" spans="1:17" x14ac:dyDescent="0.25">
      <c r="A10">
        <v>6</v>
      </c>
      <c r="B10">
        <v>7</v>
      </c>
      <c r="C10">
        <v>1</v>
      </c>
      <c r="D10">
        <v>10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7</v>
      </c>
      <c r="B11">
        <v>4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3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8</v>
      </c>
      <c r="B12">
        <v>1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9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10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</row>
    <row r="15" spans="1:17" x14ac:dyDescent="0.25">
      <c r="A15">
        <v>11</v>
      </c>
      <c r="B15">
        <v>4</v>
      </c>
      <c r="C15">
        <v>3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12</v>
      </c>
      <c r="B16">
        <v>4</v>
      </c>
      <c r="C16">
        <v>1</v>
      </c>
      <c r="D16">
        <v>2</v>
      </c>
      <c r="E16">
        <v>4</v>
      </c>
      <c r="F16">
        <v>2</v>
      </c>
      <c r="G16">
        <v>2</v>
      </c>
      <c r="H16">
        <v>11</v>
      </c>
      <c r="I16">
        <v>3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</row>
    <row r="17" spans="1:17" x14ac:dyDescent="0.25">
      <c r="A17">
        <v>13</v>
      </c>
      <c r="B17">
        <v>4</v>
      </c>
      <c r="C17">
        <v>2</v>
      </c>
      <c r="D17">
        <v>4</v>
      </c>
      <c r="E17">
        <v>5</v>
      </c>
      <c r="F17">
        <v>2</v>
      </c>
      <c r="G17">
        <v>0</v>
      </c>
      <c r="H17">
        <v>13</v>
      </c>
      <c r="I17">
        <v>3</v>
      </c>
      <c r="J17">
        <v>1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</row>
    <row r="18" spans="1:17" x14ac:dyDescent="0.25">
      <c r="A18">
        <v>14</v>
      </c>
      <c r="B18">
        <v>13</v>
      </c>
      <c r="C18">
        <v>2</v>
      </c>
      <c r="D18">
        <v>15</v>
      </c>
      <c r="E18">
        <v>3</v>
      </c>
      <c r="F18">
        <v>6</v>
      </c>
      <c r="G18">
        <v>3</v>
      </c>
      <c r="H18">
        <v>4</v>
      </c>
      <c r="I18">
        <v>13</v>
      </c>
      <c r="J18">
        <v>0</v>
      </c>
      <c r="K18">
        <v>4</v>
      </c>
      <c r="L18">
        <v>0</v>
      </c>
      <c r="M18">
        <v>4</v>
      </c>
      <c r="N18">
        <v>0</v>
      </c>
      <c r="O18">
        <v>0</v>
      </c>
      <c r="P18">
        <v>1</v>
      </c>
      <c r="Q18">
        <v>0</v>
      </c>
    </row>
    <row r="19" spans="1:17" x14ac:dyDescent="0.25">
      <c r="A19">
        <v>15</v>
      </c>
      <c r="B19">
        <v>25</v>
      </c>
      <c r="C19">
        <v>5</v>
      </c>
      <c r="D19">
        <v>12</v>
      </c>
      <c r="E19">
        <v>2</v>
      </c>
      <c r="F19">
        <v>11</v>
      </c>
      <c r="G19">
        <v>1</v>
      </c>
      <c r="H19">
        <v>3</v>
      </c>
      <c r="I19">
        <v>14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</row>
    <row r="20" spans="1:17" x14ac:dyDescent="0.25">
      <c r="A20">
        <v>16</v>
      </c>
      <c r="B20">
        <v>35</v>
      </c>
      <c r="C20">
        <v>7</v>
      </c>
      <c r="D20">
        <v>14</v>
      </c>
      <c r="E20">
        <v>14</v>
      </c>
      <c r="F20">
        <v>31</v>
      </c>
      <c r="G20">
        <v>3</v>
      </c>
      <c r="H20">
        <v>5</v>
      </c>
      <c r="I20">
        <v>15</v>
      </c>
      <c r="J20">
        <v>0</v>
      </c>
      <c r="K20">
        <v>13</v>
      </c>
      <c r="L20">
        <v>0</v>
      </c>
      <c r="M20">
        <v>4</v>
      </c>
      <c r="N20">
        <v>0</v>
      </c>
      <c r="O20">
        <v>0</v>
      </c>
      <c r="P20">
        <v>1</v>
      </c>
      <c r="Q20">
        <v>1</v>
      </c>
    </row>
    <row r="21" spans="1:17" x14ac:dyDescent="0.25">
      <c r="A21">
        <v>17</v>
      </c>
      <c r="B21">
        <v>42</v>
      </c>
      <c r="C21">
        <v>3</v>
      </c>
      <c r="D21">
        <v>17</v>
      </c>
      <c r="E21">
        <v>5</v>
      </c>
      <c r="F21">
        <v>41</v>
      </c>
      <c r="G21">
        <v>8</v>
      </c>
      <c r="H21">
        <v>22</v>
      </c>
      <c r="I21">
        <v>16</v>
      </c>
      <c r="J21">
        <v>0</v>
      </c>
      <c r="K21">
        <v>17</v>
      </c>
      <c r="L21">
        <v>1</v>
      </c>
      <c r="M21">
        <v>3</v>
      </c>
      <c r="N21">
        <v>0</v>
      </c>
      <c r="O21">
        <v>0</v>
      </c>
      <c r="P21">
        <v>3</v>
      </c>
      <c r="Q21">
        <v>0</v>
      </c>
    </row>
    <row r="22" spans="1:17" x14ac:dyDescent="0.25">
      <c r="A22">
        <v>18</v>
      </c>
      <c r="B22">
        <v>27</v>
      </c>
      <c r="C22">
        <v>13</v>
      </c>
      <c r="D22">
        <v>14</v>
      </c>
      <c r="E22">
        <v>4</v>
      </c>
      <c r="F22">
        <v>21</v>
      </c>
      <c r="G22">
        <v>5</v>
      </c>
      <c r="H22">
        <v>5</v>
      </c>
      <c r="I22">
        <v>15</v>
      </c>
      <c r="J22">
        <v>0</v>
      </c>
      <c r="K22">
        <v>8</v>
      </c>
      <c r="L22">
        <v>0</v>
      </c>
      <c r="M22">
        <v>6</v>
      </c>
      <c r="N22">
        <v>0</v>
      </c>
      <c r="O22">
        <v>0</v>
      </c>
      <c r="P22">
        <v>3</v>
      </c>
      <c r="Q22">
        <v>1</v>
      </c>
    </row>
    <row r="23" spans="1:17" x14ac:dyDescent="0.25">
      <c r="A23">
        <v>19</v>
      </c>
      <c r="B23">
        <v>17</v>
      </c>
      <c r="C23">
        <v>6</v>
      </c>
      <c r="D23">
        <v>13</v>
      </c>
      <c r="E23">
        <v>2</v>
      </c>
      <c r="F23">
        <v>14</v>
      </c>
      <c r="G23">
        <v>5</v>
      </c>
      <c r="H23">
        <v>9</v>
      </c>
      <c r="I23">
        <v>9</v>
      </c>
      <c r="J23">
        <v>0</v>
      </c>
      <c r="K23">
        <v>11</v>
      </c>
      <c r="L23">
        <v>0</v>
      </c>
      <c r="M23">
        <v>0</v>
      </c>
      <c r="N23">
        <v>0</v>
      </c>
      <c r="O23">
        <v>0</v>
      </c>
      <c r="P23">
        <v>4</v>
      </c>
      <c r="Q23">
        <v>0</v>
      </c>
    </row>
    <row r="24" spans="1:17" x14ac:dyDescent="0.25">
      <c r="A24">
        <v>20</v>
      </c>
      <c r="B24">
        <v>32</v>
      </c>
      <c r="C24">
        <v>7</v>
      </c>
      <c r="D24">
        <v>16</v>
      </c>
      <c r="E24">
        <v>8</v>
      </c>
      <c r="F24">
        <v>15</v>
      </c>
      <c r="G24">
        <v>6</v>
      </c>
      <c r="H24">
        <v>11</v>
      </c>
      <c r="I24">
        <v>5</v>
      </c>
      <c r="J24">
        <v>0</v>
      </c>
      <c r="K24">
        <v>5</v>
      </c>
      <c r="L24">
        <v>0</v>
      </c>
      <c r="M24">
        <v>2</v>
      </c>
      <c r="N24">
        <v>0</v>
      </c>
      <c r="O24">
        <v>0</v>
      </c>
      <c r="P24">
        <v>3</v>
      </c>
      <c r="Q24">
        <v>2</v>
      </c>
    </row>
    <row r="25" spans="1:17" x14ac:dyDescent="0.25">
      <c r="A25">
        <v>21</v>
      </c>
      <c r="B25">
        <v>30</v>
      </c>
      <c r="C25">
        <v>10</v>
      </c>
      <c r="D25">
        <v>21</v>
      </c>
      <c r="E25">
        <v>9</v>
      </c>
      <c r="F25">
        <v>9</v>
      </c>
      <c r="G25">
        <v>7</v>
      </c>
      <c r="H25">
        <v>9</v>
      </c>
      <c r="I25">
        <v>8</v>
      </c>
      <c r="J25">
        <v>0</v>
      </c>
      <c r="K25">
        <v>9</v>
      </c>
      <c r="L25">
        <v>0</v>
      </c>
      <c r="M25">
        <v>2</v>
      </c>
      <c r="N25">
        <v>0</v>
      </c>
      <c r="O25">
        <v>0</v>
      </c>
      <c r="P25">
        <v>5</v>
      </c>
      <c r="Q25">
        <v>2</v>
      </c>
    </row>
    <row r="26" spans="1:17" x14ac:dyDescent="0.25">
      <c r="A26">
        <v>22</v>
      </c>
      <c r="B26">
        <v>44</v>
      </c>
      <c r="C26">
        <v>8</v>
      </c>
      <c r="D26">
        <v>22</v>
      </c>
      <c r="E26">
        <v>12</v>
      </c>
      <c r="F26">
        <v>5</v>
      </c>
      <c r="G26">
        <v>7</v>
      </c>
      <c r="H26">
        <v>6</v>
      </c>
      <c r="I26">
        <v>4</v>
      </c>
      <c r="J26">
        <v>0</v>
      </c>
      <c r="K26">
        <v>10</v>
      </c>
      <c r="L26">
        <v>0</v>
      </c>
      <c r="M26">
        <v>3</v>
      </c>
      <c r="N26">
        <v>0</v>
      </c>
      <c r="O26">
        <v>0</v>
      </c>
      <c r="P26">
        <v>2</v>
      </c>
      <c r="Q26">
        <v>0</v>
      </c>
    </row>
    <row r="27" spans="1:17" x14ac:dyDescent="0.25">
      <c r="A27">
        <v>23</v>
      </c>
      <c r="B27">
        <v>53</v>
      </c>
      <c r="C27">
        <v>2</v>
      </c>
      <c r="D27">
        <v>7</v>
      </c>
      <c r="E27">
        <v>13</v>
      </c>
      <c r="F27">
        <v>5</v>
      </c>
      <c r="G27">
        <v>6</v>
      </c>
      <c r="H27">
        <v>15</v>
      </c>
      <c r="I27">
        <v>4</v>
      </c>
      <c r="J27">
        <v>1</v>
      </c>
      <c r="K27">
        <v>18</v>
      </c>
      <c r="L27">
        <v>0</v>
      </c>
      <c r="M27">
        <v>2</v>
      </c>
      <c r="N27">
        <v>0</v>
      </c>
      <c r="O27">
        <v>0</v>
      </c>
      <c r="P27">
        <v>2</v>
      </c>
      <c r="Q27">
        <v>2</v>
      </c>
    </row>
    <row r="28" spans="1:17" x14ac:dyDescent="0.25">
      <c r="A28">
        <v>24</v>
      </c>
      <c r="B28">
        <v>31</v>
      </c>
      <c r="C28">
        <v>5</v>
      </c>
      <c r="D28">
        <v>14</v>
      </c>
      <c r="E28">
        <v>2</v>
      </c>
      <c r="F28">
        <v>7</v>
      </c>
      <c r="G28">
        <v>8</v>
      </c>
      <c r="H28">
        <v>10</v>
      </c>
      <c r="I28">
        <v>4</v>
      </c>
      <c r="J28">
        <v>0</v>
      </c>
      <c r="K28">
        <v>6</v>
      </c>
      <c r="L28">
        <v>0</v>
      </c>
      <c r="M28">
        <v>2</v>
      </c>
      <c r="N28">
        <v>0</v>
      </c>
      <c r="O28">
        <v>0</v>
      </c>
      <c r="P28">
        <v>2</v>
      </c>
      <c r="Q28">
        <v>0</v>
      </c>
    </row>
    <row r="29" spans="1:17" x14ac:dyDescent="0.25">
      <c r="A29">
        <v>25</v>
      </c>
      <c r="B29">
        <v>7</v>
      </c>
      <c r="C29">
        <v>5</v>
      </c>
      <c r="D29">
        <v>4</v>
      </c>
      <c r="E29">
        <v>0</v>
      </c>
      <c r="F29">
        <v>4</v>
      </c>
      <c r="G29">
        <v>3</v>
      </c>
      <c r="H29">
        <v>7</v>
      </c>
      <c r="I29">
        <v>2</v>
      </c>
      <c r="J29">
        <v>0</v>
      </c>
      <c r="K29">
        <v>5</v>
      </c>
      <c r="L29">
        <v>0</v>
      </c>
      <c r="M29">
        <v>7</v>
      </c>
      <c r="N29">
        <v>1</v>
      </c>
      <c r="O29">
        <v>0</v>
      </c>
      <c r="P29">
        <v>1</v>
      </c>
      <c r="Q29">
        <v>0</v>
      </c>
    </row>
    <row r="30" spans="1:17" x14ac:dyDescent="0.25">
      <c r="A30">
        <v>26</v>
      </c>
      <c r="B30">
        <v>15</v>
      </c>
      <c r="C30">
        <v>5</v>
      </c>
      <c r="D30">
        <v>6</v>
      </c>
      <c r="E30">
        <v>1</v>
      </c>
      <c r="F30">
        <v>6</v>
      </c>
      <c r="G30">
        <v>3</v>
      </c>
      <c r="H30">
        <v>7</v>
      </c>
      <c r="I30">
        <v>3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3</v>
      </c>
      <c r="Q30">
        <v>0</v>
      </c>
    </row>
    <row r="31" spans="1:17" x14ac:dyDescent="0.25">
      <c r="A31">
        <v>27</v>
      </c>
      <c r="B31">
        <v>8</v>
      </c>
      <c r="C31">
        <v>1</v>
      </c>
      <c r="D31">
        <v>5</v>
      </c>
      <c r="E31">
        <v>1</v>
      </c>
      <c r="F31">
        <v>1</v>
      </c>
      <c r="G31">
        <v>0</v>
      </c>
      <c r="H31">
        <v>4</v>
      </c>
      <c r="I31">
        <v>2</v>
      </c>
      <c r="J31">
        <v>0</v>
      </c>
      <c r="K31">
        <v>5</v>
      </c>
      <c r="L31">
        <v>0</v>
      </c>
      <c r="M31">
        <v>2</v>
      </c>
      <c r="N31">
        <v>0</v>
      </c>
      <c r="O31">
        <v>0</v>
      </c>
      <c r="P31">
        <v>1</v>
      </c>
      <c r="Q31">
        <v>0</v>
      </c>
    </row>
    <row r="32" spans="1:17" x14ac:dyDescent="0.25">
      <c r="A32">
        <v>28</v>
      </c>
      <c r="B32">
        <v>13</v>
      </c>
      <c r="C32">
        <v>1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</row>
    <row r="33" spans="1:17" x14ac:dyDescent="0.25">
      <c r="A33">
        <v>29</v>
      </c>
      <c r="B33">
        <v>6</v>
      </c>
      <c r="C33">
        <v>1</v>
      </c>
      <c r="D33">
        <v>6</v>
      </c>
      <c r="E33">
        <v>1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  <c r="Q33">
        <v>0</v>
      </c>
    </row>
    <row r="34" spans="1:17" x14ac:dyDescent="0.25">
      <c r="A34">
        <v>30</v>
      </c>
      <c r="B34">
        <v>0</v>
      </c>
      <c r="C34">
        <v>1</v>
      </c>
      <c r="D34">
        <v>2</v>
      </c>
      <c r="E34">
        <v>0</v>
      </c>
      <c r="F34">
        <v>0</v>
      </c>
      <c r="G34">
        <v>0</v>
      </c>
      <c r="H34">
        <v>3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>
        <v>32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33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34</v>
      </c>
      <c r="B38">
        <v>5</v>
      </c>
      <c r="C38">
        <v>1</v>
      </c>
      <c r="D38">
        <v>2</v>
      </c>
      <c r="E38">
        <v>7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>
        <v>35</v>
      </c>
      <c r="B39">
        <v>6</v>
      </c>
      <c r="C39">
        <v>6</v>
      </c>
      <c r="D39">
        <v>4</v>
      </c>
      <c r="E39">
        <v>2</v>
      </c>
      <c r="F39">
        <v>4</v>
      </c>
      <c r="G39">
        <v>3</v>
      </c>
      <c r="H39">
        <v>3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>
        <v>36</v>
      </c>
      <c r="B40">
        <v>11</v>
      </c>
      <c r="C40">
        <v>0</v>
      </c>
      <c r="D40">
        <v>0</v>
      </c>
      <c r="E40">
        <v>1</v>
      </c>
      <c r="F40">
        <v>0</v>
      </c>
      <c r="G40">
        <v>6</v>
      </c>
      <c r="H40">
        <v>3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>
        <v>37</v>
      </c>
      <c r="B41">
        <v>46</v>
      </c>
      <c r="C41">
        <v>6</v>
      </c>
      <c r="D41">
        <v>1</v>
      </c>
      <c r="E41">
        <v>1</v>
      </c>
      <c r="F41">
        <v>7</v>
      </c>
      <c r="G41">
        <v>6</v>
      </c>
      <c r="H41">
        <v>1</v>
      </c>
      <c r="I41">
        <v>7</v>
      </c>
      <c r="J41">
        <v>0</v>
      </c>
      <c r="K41">
        <v>3</v>
      </c>
      <c r="L41">
        <v>0</v>
      </c>
      <c r="M41">
        <v>1</v>
      </c>
      <c r="N41">
        <v>0</v>
      </c>
      <c r="O41">
        <v>0</v>
      </c>
      <c r="P41">
        <v>1</v>
      </c>
      <c r="Q41">
        <v>0</v>
      </c>
    </row>
    <row r="42" spans="1:17" x14ac:dyDescent="0.25">
      <c r="A42">
        <v>38</v>
      </c>
      <c r="B42">
        <v>15</v>
      </c>
      <c r="C42">
        <v>1</v>
      </c>
      <c r="D42">
        <v>0</v>
      </c>
      <c r="E42">
        <v>3</v>
      </c>
      <c r="F42">
        <v>8</v>
      </c>
      <c r="G42">
        <v>1</v>
      </c>
      <c r="H42">
        <v>7</v>
      </c>
      <c r="I42">
        <v>4</v>
      </c>
      <c r="J42">
        <v>0</v>
      </c>
      <c r="K42">
        <v>3</v>
      </c>
      <c r="L42">
        <v>0</v>
      </c>
      <c r="M42">
        <v>3</v>
      </c>
      <c r="N42">
        <v>0</v>
      </c>
      <c r="O42">
        <v>0</v>
      </c>
      <c r="P42">
        <v>2</v>
      </c>
      <c r="Q42">
        <v>0</v>
      </c>
    </row>
    <row r="43" spans="1:17" x14ac:dyDescent="0.25">
      <c r="A43">
        <v>39</v>
      </c>
      <c r="B43">
        <v>16</v>
      </c>
      <c r="C43">
        <v>6</v>
      </c>
      <c r="D43">
        <v>4</v>
      </c>
      <c r="E43">
        <v>4</v>
      </c>
      <c r="F43">
        <v>9</v>
      </c>
      <c r="G43">
        <v>3</v>
      </c>
      <c r="H43">
        <v>11</v>
      </c>
      <c r="I43">
        <v>5</v>
      </c>
      <c r="J43">
        <v>0</v>
      </c>
      <c r="K43">
        <v>6</v>
      </c>
      <c r="L43">
        <v>0</v>
      </c>
      <c r="M43">
        <v>2</v>
      </c>
      <c r="N43">
        <v>0</v>
      </c>
      <c r="O43">
        <v>0</v>
      </c>
      <c r="P43">
        <v>2</v>
      </c>
      <c r="Q43">
        <v>0</v>
      </c>
    </row>
    <row r="44" spans="1:17" x14ac:dyDescent="0.25">
      <c r="A44">
        <v>40</v>
      </c>
      <c r="B44">
        <v>23</v>
      </c>
      <c r="C44">
        <v>4</v>
      </c>
      <c r="D44">
        <v>5</v>
      </c>
      <c r="E44">
        <v>1</v>
      </c>
      <c r="F44">
        <v>13</v>
      </c>
      <c r="G44">
        <v>1</v>
      </c>
      <c r="H44">
        <v>5</v>
      </c>
      <c r="I44">
        <v>9</v>
      </c>
      <c r="J44">
        <v>0</v>
      </c>
      <c r="K44">
        <v>6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>
        <v>41</v>
      </c>
      <c r="B45">
        <v>21</v>
      </c>
      <c r="C45">
        <v>12</v>
      </c>
      <c r="D45">
        <v>8</v>
      </c>
      <c r="E45">
        <v>3</v>
      </c>
      <c r="F45">
        <v>11</v>
      </c>
      <c r="G45">
        <v>2</v>
      </c>
      <c r="H45">
        <v>1</v>
      </c>
      <c r="I45">
        <v>6</v>
      </c>
      <c r="J45">
        <v>0</v>
      </c>
      <c r="K45">
        <v>10</v>
      </c>
      <c r="L45">
        <v>0</v>
      </c>
      <c r="M45">
        <v>6</v>
      </c>
      <c r="N45">
        <v>0</v>
      </c>
      <c r="O45">
        <v>0</v>
      </c>
      <c r="P45">
        <v>1</v>
      </c>
      <c r="Q45">
        <v>0</v>
      </c>
    </row>
    <row r="46" spans="1:17" x14ac:dyDescent="0.25">
      <c r="A46">
        <v>42</v>
      </c>
      <c r="B46">
        <v>14</v>
      </c>
      <c r="C46">
        <v>5</v>
      </c>
      <c r="D46">
        <v>3</v>
      </c>
      <c r="E46">
        <v>2</v>
      </c>
      <c r="F46">
        <v>3</v>
      </c>
      <c r="G46">
        <v>0</v>
      </c>
      <c r="H46">
        <v>5</v>
      </c>
      <c r="I46">
        <v>5</v>
      </c>
      <c r="J46">
        <v>0</v>
      </c>
      <c r="K46">
        <v>1</v>
      </c>
      <c r="L46">
        <v>1</v>
      </c>
      <c r="M46">
        <v>8</v>
      </c>
      <c r="N46">
        <v>0</v>
      </c>
      <c r="O46">
        <v>0</v>
      </c>
      <c r="P46">
        <v>1</v>
      </c>
      <c r="Q46">
        <v>0</v>
      </c>
    </row>
    <row r="47" spans="1:17" x14ac:dyDescent="0.25">
      <c r="A47">
        <v>43</v>
      </c>
      <c r="B47">
        <v>19</v>
      </c>
      <c r="C47">
        <v>7</v>
      </c>
      <c r="D47">
        <v>9</v>
      </c>
      <c r="E47">
        <v>3</v>
      </c>
      <c r="F47">
        <v>2</v>
      </c>
      <c r="G47">
        <v>4</v>
      </c>
      <c r="H47">
        <v>2</v>
      </c>
      <c r="I47">
        <v>3</v>
      </c>
      <c r="J47">
        <v>0</v>
      </c>
      <c r="K47">
        <v>27</v>
      </c>
      <c r="L47">
        <v>0</v>
      </c>
      <c r="M47">
        <v>3</v>
      </c>
      <c r="N47">
        <v>0</v>
      </c>
      <c r="O47">
        <v>0</v>
      </c>
      <c r="P47">
        <v>2</v>
      </c>
      <c r="Q47">
        <v>0</v>
      </c>
    </row>
    <row r="48" spans="1:17" x14ac:dyDescent="0.25">
      <c r="A48">
        <v>44</v>
      </c>
      <c r="B48">
        <v>6</v>
      </c>
      <c r="C48">
        <v>7</v>
      </c>
      <c r="D48">
        <v>12</v>
      </c>
      <c r="E48">
        <v>6</v>
      </c>
      <c r="F48">
        <v>4</v>
      </c>
      <c r="G48">
        <v>4</v>
      </c>
      <c r="H48">
        <v>2</v>
      </c>
      <c r="I48">
        <v>1</v>
      </c>
      <c r="J48">
        <v>0</v>
      </c>
      <c r="K48">
        <v>25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</row>
    <row r="49" spans="1:17" x14ac:dyDescent="0.25">
      <c r="A49">
        <v>45</v>
      </c>
      <c r="B49">
        <v>23</v>
      </c>
      <c r="C49">
        <v>8</v>
      </c>
      <c r="D49">
        <v>15</v>
      </c>
      <c r="E49">
        <v>9</v>
      </c>
      <c r="F49">
        <v>8</v>
      </c>
      <c r="G49">
        <v>2</v>
      </c>
      <c r="H49">
        <v>4</v>
      </c>
      <c r="I49">
        <v>2</v>
      </c>
      <c r="J49">
        <v>0</v>
      </c>
      <c r="K49">
        <v>8</v>
      </c>
      <c r="L49">
        <v>0</v>
      </c>
      <c r="M49">
        <v>2</v>
      </c>
      <c r="N49">
        <v>1</v>
      </c>
      <c r="O49">
        <v>0</v>
      </c>
      <c r="P49">
        <v>2</v>
      </c>
      <c r="Q49">
        <v>1</v>
      </c>
    </row>
    <row r="50" spans="1:17" x14ac:dyDescent="0.25">
      <c r="A50">
        <v>46</v>
      </c>
      <c r="B50">
        <v>18</v>
      </c>
      <c r="C50">
        <v>10</v>
      </c>
      <c r="D50">
        <v>24</v>
      </c>
      <c r="E50">
        <v>11</v>
      </c>
      <c r="F50">
        <v>22</v>
      </c>
      <c r="G50">
        <v>4</v>
      </c>
      <c r="H50">
        <v>10</v>
      </c>
      <c r="I50">
        <v>3</v>
      </c>
      <c r="J50">
        <v>1</v>
      </c>
      <c r="K50">
        <v>7</v>
      </c>
      <c r="L50">
        <v>0</v>
      </c>
      <c r="M50">
        <v>2</v>
      </c>
      <c r="N50">
        <v>0</v>
      </c>
      <c r="O50">
        <v>0</v>
      </c>
      <c r="P50">
        <v>0</v>
      </c>
      <c r="Q50">
        <v>6</v>
      </c>
    </row>
    <row r="51" spans="1:17" x14ac:dyDescent="0.25">
      <c r="A51">
        <v>47</v>
      </c>
      <c r="B51">
        <v>26</v>
      </c>
      <c r="C51">
        <v>6</v>
      </c>
      <c r="D51">
        <v>12</v>
      </c>
      <c r="E51">
        <v>6</v>
      </c>
      <c r="F51">
        <v>19</v>
      </c>
      <c r="G51">
        <v>7</v>
      </c>
      <c r="H51">
        <v>10</v>
      </c>
      <c r="I51">
        <v>2</v>
      </c>
      <c r="J51">
        <v>0</v>
      </c>
      <c r="K51">
        <v>7</v>
      </c>
      <c r="L51">
        <v>0</v>
      </c>
      <c r="M51">
        <v>1</v>
      </c>
      <c r="N51">
        <v>0</v>
      </c>
      <c r="O51">
        <v>0</v>
      </c>
      <c r="P51">
        <v>3</v>
      </c>
      <c r="Q51">
        <v>0</v>
      </c>
    </row>
    <row r="52" spans="1:17" x14ac:dyDescent="0.25">
      <c r="A52">
        <v>48</v>
      </c>
      <c r="B52">
        <v>23</v>
      </c>
      <c r="C52">
        <v>3</v>
      </c>
      <c r="D52">
        <v>13</v>
      </c>
      <c r="E52">
        <v>8</v>
      </c>
      <c r="F52">
        <v>6</v>
      </c>
      <c r="G52">
        <v>1</v>
      </c>
      <c r="H52">
        <v>8</v>
      </c>
      <c r="I52">
        <v>3</v>
      </c>
      <c r="J52">
        <v>0</v>
      </c>
      <c r="K52">
        <v>12</v>
      </c>
      <c r="L52">
        <v>0</v>
      </c>
      <c r="M52">
        <v>2</v>
      </c>
      <c r="N52">
        <v>0</v>
      </c>
      <c r="O52">
        <v>0</v>
      </c>
      <c r="P52">
        <v>2</v>
      </c>
      <c r="Q52">
        <v>0</v>
      </c>
    </row>
    <row r="53" spans="1:17" x14ac:dyDescent="0.25">
      <c r="A53">
        <v>49</v>
      </c>
      <c r="B53">
        <v>22</v>
      </c>
      <c r="C53">
        <v>6</v>
      </c>
      <c r="D53">
        <v>7</v>
      </c>
      <c r="E53">
        <v>4</v>
      </c>
      <c r="F53">
        <v>5</v>
      </c>
      <c r="G53">
        <v>1</v>
      </c>
      <c r="H53">
        <v>11</v>
      </c>
      <c r="I53">
        <v>1</v>
      </c>
      <c r="J53">
        <v>0</v>
      </c>
      <c r="K53">
        <v>15</v>
      </c>
      <c r="L53">
        <v>0</v>
      </c>
      <c r="M53">
        <v>10</v>
      </c>
      <c r="N53">
        <v>0</v>
      </c>
      <c r="O53">
        <v>0</v>
      </c>
      <c r="P53">
        <v>3</v>
      </c>
      <c r="Q53">
        <v>1</v>
      </c>
    </row>
    <row r="54" spans="1:17" x14ac:dyDescent="0.25">
      <c r="A54">
        <v>50</v>
      </c>
      <c r="B54">
        <v>8</v>
      </c>
      <c r="C54">
        <v>4</v>
      </c>
      <c r="D54">
        <v>8</v>
      </c>
      <c r="E54">
        <v>0</v>
      </c>
      <c r="F54">
        <v>6</v>
      </c>
      <c r="G54">
        <v>3</v>
      </c>
      <c r="H54">
        <v>5</v>
      </c>
      <c r="I54">
        <v>2</v>
      </c>
      <c r="J54">
        <v>0</v>
      </c>
      <c r="K54">
        <v>28</v>
      </c>
      <c r="L54">
        <v>0</v>
      </c>
      <c r="M54">
        <v>2</v>
      </c>
      <c r="N54">
        <v>0</v>
      </c>
      <c r="O54">
        <v>0</v>
      </c>
      <c r="P54">
        <v>3</v>
      </c>
      <c r="Q54">
        <v>0</v>
      </c>
    </row>
    <row r="55" spans="1:17" x14ac:dyDescent="0.25">
      <c r="A55">
        <v>51</v>
      </c>
      <c r="B55">
        <v>7</v>
      </c>
      <c r="C55">
        <v>5</v>
      </c>
      <c r="D55">
        <v>5</v>
      </c>
      <c r="E55">
        <v>0</v>
      </c>
      <c r="F55">
        <v>4</v>
      </c>
      <c r="G55">
        <v>3</v>
      </c>
      <c r="H55">
        <v>0</v>
      </c>
      <c r="I55">
        <v>1</v>
      </c>
      <c r="J55">
        <v>0</v>
      </c>
      <c r="K55">
        <v>1</v>
      </c>
      <c r="L55">
        <v>0</v>
      </c>
      <c r="M55">
        <v>12</v>
      </c>
      <c r="N55">
        <v>0</v>
      </c>
      <c r="O55">
        <v>0</v>
      </c>
      <c r="P55">
        <v>1</v>
      </c>
      <c r="Q55">
        <v>0</v>
      </c>
    </row>
    <row r="56" spans="1:17" x14ac:dyDescent="0.25">
      <c r="A56">
        <v>52</v>
      </c>
      <c r="B56">
        <v>6</v>
      </c>
      <c r="C56">
        <v>0</v>
      </c>
      <c r="D56">
        <v>3</v>
      </c>
      <c r="E56">
        <v>0</v>
      </c>
      <c r="F56">
        <v>2</v>
      </c>
      <c r="G56">
        <v>1</v>
      </c>
      <c r="H56">
        <v>0</v>
      </c>
      <c r="I56">
        <v>0</v>
      </c>
      <c r="J56">
        <v>0</v>
      </c>
      <c r="K56">
        <v>2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53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0</v>
      </c>
      <c r="O57">
        <v>0</v>
      </c>
      <c r="P57">
        <v>1</v>
      </c>
      <c r="Q57">
        <v>0</v>
      </c>
    </row>
    <row r="58" spans="1:17" x14ac:dyDescent="0.25">
      <c r="A58">
        <v>54</v>
      </c>
      <c r="B58">
        <v>1</v>
      </c>
      <c r="C58">
        <v>0</v>
      </c>
      <c r="D58">
        <v>1</v>
      </c>
      <c r="E58">
        <v>0</v>
      </c>
      <c r="F58">
        <v>2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3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>
        <v>55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>
        <v>56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>
        <v>57</v>
      </c>
      <c r="B61">
        <v>0</v>
      </c>
      <c r="C61">
        <v>0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>
        <v>58</v>
      </c>
      <c r="B62">
        <v>3</v>
      </c>
      <c r="C62">
        <v>0</v>
      </c>
      <c r="D62">
        <v>1</v>
      </c>
      <c r="E62">
        <v>6</v>
      </c>
      <c r="F62">
        <v>1</v>
      </c>
      <c r="G62">
        <v>1</v>
      </c>
      <c r="H62">
        <v>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>
        <v>59</v>
      </c>
      <c r="B63">
        <v>10</v>
      </c>
      <c r="C63">
        <v>4</v>
      </c>
      <c r="D63">
        <v>4</v>
      </c>
      <c r="E63">
        <v>3</v>
      </c>
      <c r="F63">
        <v>3</v>
      </c>
      <c r="G63">
        <v>0</v>
      </c>
      <c r="H63">
        <v>1</v>
      </c>
      <c r="I63">
        <v>2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>
        <v>60</v>
      </c>
      <c r="B64">
        <v>28</v>
      </c>
      <c r="C64">
        <v>4</v>
      </c>
      <c r="D64">
        <v>1</v>
      </c>
      <c r="E64">
        <v>5</v>
      </c>
      <c r="F64">
        <v>2</v>
      </c>
      <c r="G64">
        <v>7</v>
      </c>
      <c r="H64">
        <v>3</v>
      </c>
      <c r="I64">
        <v>0</v>
      </c>
      <c r="J64">
        <v>0</v>
      </c>
      <c r="K64">
        <v>1</v>
      </c>
      <c r="L64">
        <v>0</v>
      </c>
      <c r="M64">
        <v>2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>
        <v>61</v>
      </c>
      <c r="B65">
        <v>29</v>
      </c>
      <c r="C65">
        <v>5</v>
      </c>
      <c r="D65">
        <v>3</v>
      </c>
      <c r="E65">
        <v>6</v>
      </c>
      <c r="F65">
        <v>9</v>
      </c>
      <c r="G65">
        <v>7</v>
      </c>
      <c r="H65">
        <v>1</v>
      </c>
      <c r="I65">
        <v>3</v>
      </c>
      <c r="J65">
        <v>0</v>
      </c>
      <c r="K65">
        <v>4</v>
      </c>
      <c r="L65">
        <v>0</v>
      </c>
      <c r="M65">
        <v>2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>
        <v>62</v>
      </c>
      <c r="B66">
        <v>19</v>
      </c>
      <c r="C66">
        <v>6</v>
      </c>
      <c r="D66">
        <v>2</v>
      </c>
      <c r="E66">
        <v>6</v>
      </c>
      <c r="F66">
        <v>2</v>
      </c>
      <c r="G66">
        <v>6</v>
      </c>
      <c r="H66">
        <v>6</v>
      </c>
      <c r="I66">
        <v>5</v>
      </c>
      <c r="J66">
        <v>0</v>
      </c>
      <c r="K66">
        <v>23</v>
      </c>
      <c r="L66">
        <v>0</v>
      </c>
      <c r="M66">
        <v>6</v>
      </c>
      <c r="N66">
        <v>0</v>
      </c>
      <c r="O66">
        <v>0</v>
      </c>
      <c r="P66">
        <v>4</v>
      </c>
      <c r="Q66">
        <v>0</v>
      </c>
    </row>
    <row r="67" spans="1:17" x14ac:dyDescent="0.25">
      <c r="A67">
        <v>63</v>
      </c>
      <c r="B67">
        <v>12</v>
      </c>
      <c r="C67">
        <v>6</v>
      </c>
      <c r="D67">
        <v>7</v>
      </c>
      <c r="E67">
        <v>0</v>
      </c>
      <c r="F67">
        <v>3</v>
      </c>
      <c r="G67">
        <v>8</v>
      </c>
      <c r="H67">
        <v>4</v>
      </c>
      <c r="I67">
        <v>7</v>
      </c>
      <c r="J67">
        <v>0</v>
      </c>
      <c r="K67">
        <v>5</v>
      </c>
      <c r="L67">
        <v>2</v>
      </c>
      <c r="M67">
        <v>3</v>
      </c>
      <c r="N67">
        <v>0</v>
      </c>
      <c r="O67">
        <v>0</v>
      </c>
      <c r="P67">
        <v>1</v>
      </c>
      <c r="Q67">
        <v>0</v>
      </c>
    </row>
    <row r="68" spans="1:17" x14ac:dyDescent="0.25">
      <c r="A68">
        <v>64</v>
      </c>
      <c r="B68">
        <v>30</v>
      </c>
      <c r="C68">
        <v>7</v>
      </c>
      <c r="D68">
        <v>11</v>
      </c>
      <c r="E68">
        <v>4</v>
      </c>
      <c r="F68">
        <v>7</v>
      </c>
      <c r="G68">
        <v>2</v>
      </c>
      <c r="H68">
        <v>6</v>
      </c>
      <c r="I68">
        <v>14</v>
      </c>
      <c r="J68">
        <v>1</v>
      </c>
      <c r="K68">
        <v>9</v>
      </c>
      <c r="L68">
        <v>0</v>
      </c>
      <c r="M68">
        <v>4</v>
      </c>
      <c r="N68">
        <v>0</v>
      </c>
      <c r="O68">
        <v>0</v>
      </c>
      <c r="P68">
        <v>1</v>
      </c>
      <c r="Q68">
        <v>0</v>
      </c>
    </row>
    <row r="69" spans="1:17" x14ac:dyDescent="0.25">
      <c r="A69">
        <v>65</v>
      </c>
      <c r="B69">
        <v>15</v>
      </c>
      <c r="C69">
        <v>14</v>
      </c>
      <c r="D69">
        <v>9</v>
      </c>
      <c r="E69">
        <v>3</v>
      </c>
      <c r="F69">
        <v>3</v>
      </c>
      <c r="G69">
        <v>3</v>
      </c>
      <c r="H69">
        <v>2</v>
      </c>
      <c r="I69">
        <v>5</v>
      </c>
      <c r="J69">
        <v>0</v>
      </c>
      <c r="K69">
        <v>5</v>
      </c>
      <c r="L69">
        <v>0</v>
      </c>
      <c r="M69">
        <v>5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>
        <v>66</v>
      </c>
      <c r="B70">
        <v>18</v>
      </c>
      <c r="C70">
        <v>9</v>
      </c>
      <c r="D70">
        <v>3</v>
      </c>
      <c r="E70">
        <v>3</v>
      </c>
      <c r="F70">
        <v>3</v>
      </c>
      <c r="G70">
        <v>11</v>
      </c>
      <c r="H70">
        <v>5</v>
      </c>
      <c r="I70">
        <v>4</v>
      </c>
      <c r="J70">
        <v>0</v>
      </c>
      <c r="K70">
        <v>2</v>
      </c>
      <c r="L70">
        <v>0</v>
      </c>
      <c r="M70">
        <v>5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>
        <v>67</v>
      </c>
      <c r="B71">
        <v>22</v>
      </c>
      <c r="C71">
        <v>7</v>
      </c>
      <c r="D71">
        <v>7</v>
      </c>
      <c r="E71">
        <v>5</v>
      </c>
      <c r="F71">
        <v>2</v>
      </c>
      <c r="G71">
        <v>4</v>
      </c>
      <c r="H71">
        <v>2</v>
      </c>
      <c r="I71">
        <v>6</v>
      </c>
      <c r="J71">
        <v>0</v>
      </c>
      <c r="K71">
        <v>13</v>
      </c>
      <c r="L71">
        <v>0</v>
      </c>
      <c r="M71">
        <v>1</v>
      </c>
      <c r="N71">
        <v>0</v>
      </c>
      <c r="O71">
        <v>0</v>
      </c>
      <c r="P71">
        <v>2</v>
      </c>
      <c r="Q71">
        <v>0</v>
      </c>
    </row>
    <row r="72" spans="1:17" x14ac:dyDescent="0.25">
      <c r="A72">
        <v>68</v>
      </c>
      <c r="B72">
        <v>7</v>
      </c>
      <c r="C72">
        <v>8</v>
      </c>
      <c r="D72">
        <v>15</v>
      </c>
      <c r="E72">
        <v>15</v>
      </c>
      <c r="F72">
        <v>6</v>
      </c>
      <c r="G72">
        <v>2</v>
      </c>
      <c r="H72">
        <v>5</v>
      </c>
      <c r="I72">
        <v>2</v>
      </c>
      <c r="J72">
        <v>0</v>
      </c>
      <c r="K72">
        <v>2</v>
      </c>
      <c r="L72">
        <v>0</v>
      </c>
      <c r="M72">
        <v>1</v>
      </c>
      <c r="N72">
        <v>0</v>
      </c>
      <c r="O72">
        <v>0</v>
      </c>
      <c r="P72">
        <v>2</v>
      </c>
      <c r="Q72">
        <v>0</v>
      </c>
    </row>
    <row r="73" spans="1:17" x14ac:dyDescent="0.25">
      <c r="A73">
        <v>69</v>
      </c>
      <c r="B73">
        <v>30</v>
      </c>
      <c r="C73">
        <v>3</v>
      </c>
      <c r="D73">
        <v>12</v>
      </c>
      <c r="E73">
        <v>14</v>
      </c>
      <c r="F73">
        <v>13</v>
      </c>
      <c r="G73">
        <v>1</v>
      </c>
      <c r="H73">
        <v>7</v>
      </c>
      <c r="I73">
        <v>4</v>
      </c>
      <c r="J73">
        <v>0</v>
      </c>
      <c r="K73">
        <v>3</v>
      </c>
      <c r="L73">
        <v>0</v>
      </c>
      <c r="M73">
        <v>1</v>
      </c>
      <c r="N73">
        <v>0</v>
      </c>
      <c r="O73">
        <v>0</v>
      </c>
      <c r="P73">
        <v>0</v>
      </c>
      <c r="Q73">
        <v>1</v>
      </c>
    </row>
    <row r="74" spans="1:17" x14ac:dyDescent="0.25">
      <c r="A74">
        <v>70</v>
      </c>
      <c r="B74">
        <v>26</v>
      </c>
      <c r="C74">
        <v>7</v>
      </c>
      <c r="D74">
        <v>18</v>
      </c>
      <c r="E74">
        <v>26</v>
      </c>
      <c r="F74">
        <v>22</v>
      </c>
      <c r="G74">
        <v>3</v>
      </c>
      <c r="H74">
        <v>13</v>
      </c>
      <c r="I74">
        <v>5</v>
      </c>
      <c r="J74">
        <v>0</v>
      </c>
      <c r="K74">
        <v>6</v>
      </c>
      <c r="L74">
        <v>1</v>
      </c>
      <c r="M74">
        <v>4</v>
      </c>
      <c r="N74">
        <v>0</v>
      </c>
      <c r="O74">
        <v>0</v>
      </c>
      <c r="P74">
        <v>1</v>
      </c>
      <c r="Q74">
        <v>0</v>
      </c>
    </row>
    <row r="75" spans="1:17" x14ac:dyDescent="0.25">
      <c r="A75">
        <v>71</v>
      </c>
      <c r="B75">
        <v>24</v>
      </c>
      <c r="C75">
        <v>7</v>
      </c>
      <c r="D75">
        <v>13</v>
      </c>
      <c r="E75">
        <v>20</v>
      </c>
      <c r="F75">
        <v>19</v>
      </c>
      <c r="G75">
        <v>2</v>
      </c>
      <c r="H75">
        <v>5</v>
      </c>
      <c r="I75">
        <v>11</v>
      </c>
      <c r="J75">
        <v>0</v>
      </c>
      <c r="K75">
        <v>9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>
        <v>72</v>
      </c>
      <c r="B76">
        <v>16</v>
      </c>
      <c r="C76">
        <v>3</v>
      </c>
      <c r="D76">
        <v>8</v>
      </c>
      <c r="E76">
        <v>5</v>
      </c>
      <c r="F76">
        <v>12</v>
      </c>
      <c r="G76">
        <v>1</v>
      </c>
      <c r="H76">
        <v>12</v>
      </c>
      <c r="I76">
        <v>8</v>
      </c>
      <c r="J76">
        <v>0</v>
      </c>
      <c r="K76">
        <v>19</v>
      </c>
      <c r="L76">
        <v>1</v>
      </c>
      <c r="M76">
        <v>2</v>
      </c>
      <c r="N76">
        <v>0</v>
      </c>
      <c r="O76">
        <v>0</v>
      </c>
      <c r="P76">
        <v>2</v>
      </c>
      <c r="Q76">
        <v>0</v>
      </c>
    </row>
    <row r="77" spans="1:17" x14ac:dyDescent="0.25">
      <c r="A77">
        <v>73</v>
      </c>
      <c r="B77">
        <v>5</v>
      </c>
      <c r="C77">
        <v>5</v>
      </c>
      <c r="D77">
        <v>7</v>
      </c>
      <c r="E77">
        <v>6</v>
      </c>
      <c r="F77">
        <v>3</v>
      </c>
      <c r="G77">
        <v>1</v>
      </c>
      <c r="H77">
        <v>13</v>
      </c>
      <c r="I77">
        <v>2</v>
      </c>
      <c r="J77">
        <v>0</v>
      </c>
      <c r="K77">
        <v>8</v>
      </c>
      <c r="L77">
        <v>1</v>
      </c>
      <c r="M77">
        <v>1</v>
      </c>
      <c r="N77">
        <v>2</v>
      </c>
      <c r="O77">
        <v>0</v>
      </c>
      <c r="P77">
        <v>1</v>
      </c>
      <c r="Q77">
        <v>0</v>
      </c>
    </row>
    <row r="78" spans="1:17" x14ac:dyDescent="0.25">
      <c r="A78">
        <v>74</v>
      </c>
      <c r="B78">
        <v>10</v>
      </c>
      <c r="C78">
        <v>2</v>
      </c>
      <c r="D78">
        <v>10</v>
      </c>
      <c r="E78">
        <v>2</v>
      </c>
      <c r="F78">
        <v>1</v>
      </c>
      <c r="G78">
        <v>0</v>
      </c>
      <c r="H78">
        <v>6</v>
      </c>
      <c r="I78">
        <v>3</v>
      </c>
      <c r="J78">
        <v>0</v>
      </c>
      <c r="K78">
        <v>7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</row>
    <row r="79" spans="1:17" x14ac:dyDescent="0.25">
      <c r="A79">
        <v>75</v>
      </c>
      <c r="B79">
        <v>8</v>
      </c>
      <c r="C79">
        <v>4</v>
      </c>
      <c r="D79">
        <v>10</v>
      </c>
      <c r="E79">
        <v>2</v>
      </c>
      <c r="F79">
        <v>4</v>
      </c>
      <c r="G79">
        <v>0</v>
      </c>
      <c r="H79">
        <v>4</v>
      </c>
      <c r="I79">
        <v>2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2</v>
      </c>
      <c r="Q79">
        <v>0</v>
      </c>
    </row>
    <row r="80" spans="1:17" x14ac:dyDescent="0.25">
      <c r="A80">
        <v>76</v>
      </c>
      <c r="B80">
        <v>10</v>
      </c>
      <c r="C80">
        <v>1</v>
      </c>
      <c r="D80">
        <v>4</v>
      </c>
      <c r="E80">
        <v>0</v>
      </c>
      <c r="F80">
        <v>0</v>
      </c>
      <c r="G80">
        <v>1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</row>
    <row r="81" spans="1:17" x14ac:dyDescent="0.25">
      <c r="A81">
        <v>77</v>
      </c>
      <c r="B81">
        <v>0</v>
      </c>
      <c r="C81">
        <v>1</v>
      </c>
      <c r="D81">
        <v>3</v>
      </c>
      <c r="E81">
        <v>1</v>
      </c>
      <c r="F81">
        <v>0</v>
      </c>
      <c r="G81">
        <v>0</v>
      </c>
      <c r="H81">
        <v>0</v>
      </c>
      <c r="I81">
        <v>1</v>
      </c>
      <c r="J81">
        <v>0</v>
      </c>
      <c r="K81">
        <v>2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>
        <v>78</v>
      </c>
      <c r="B82">
        <v>2</v>
      </c>
      <c r="C82">
        <v>0</v>
      </c>
      <c r="D82">
        <v>0</v>
      </c>
      <c r="E82">
        <v>0</v>
      </c>
      <c r="F82">
        <v>1</v>
      </c>
      <c r="G82">
        <v>2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>
        <v>79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>
        <v>80</v>
      </c>
      <c r="B84">
        <v>9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>
        <v>81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>
        <v>82</v>
      </c>
      <c r="B86">
        <v>4</v>
      </c>
      <c r="C86">
        <v>2</v>
      </c>
      <c r="D86">
        <v>0</v>
      </c>
      <c r="E86">
        <v>6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>
        <v>83</v>
      </c>
      <c r="B87">
        <v>8</v>
      </c>
      <c r="C87">
        <v>1</v>
      </c>
      <c r="D87">
        <v>0</v>
      </c>
      <c r="E87">
        <v>1</v>
      </c>
      <c r="F87">
        <v>2</v>
      </c>
      <c r="G87">
        <v>1</v>
      </c>
      <c r="H87">
        <v>1</v>
      </c>
      <c r="I87">
        <v>0</v>
      </c>
      <c r="J87">
        <v>0</v>
      </c>
      <c r="K87">
        <v>1</v>
      </c>
      <c r="L87">
        <v>1</v>
      </c>
      <c r="M87">
        <v>0</v>
      </c>
      <c r="N87">
        <v>1</v>
      </c>
      <c r="O87">
        <v>0</v>
      </c>
      <c r="P87">
        <v>1</v>
      </c>
      <c r="Q87">
        <v>0</v>
      </c>
    </row>
    <row r="88" spans="1:17" x14ac:dyDescent="0.25">
      <c r="A88">
        <v>84</v>
      </c>
      <c r="B88">
        <v>9</v>
      </c>
      <c r="C88">
        <v>2</v>
      </c>
      <c r="D88">
        <v>1</v>
      </c>
      <c r="E88">
        <v>1</v>
      </c>
      <c r="F88">
        <v>2</v>
      </c>
      <c r="G88">
        <v>7</v>
      </c>
      <c r="H88">
        <v>4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>
        <v>85</v>
      </c>
      <c r="B89">
        <v>14</v>
      </c>
      <c r="C89">
        <v>3</v>
      </c>
      <c r="D89">
        <v>2</v>
      </c>
      <c r="E89">
        <v>3</v>
      </c>
      <c r="F89">
        <v>2</v>
      </c>
      <c r="G89">
        <v>5</v>
      </c>
      <c r="H89">
        <v>9</v>
      </c>
      <c r="I89">
        <v>1</v>
      </c>
      <c r="J89">
        <v>0</v>
      </c>
      <c r="K89">
        <v>6</v>
      </c>
      <c r="L89">
        <v>0</v>
      </c>
      <c r="M89">
        <v>3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>
        <v>86</v>
      </c>
      <c r="B90">
        <v>16</v>
      </c>
      <c r="C90">
        <v>3</v>
      </c>
      <c r="D90">
        <v>3</v>
      </c>
      <c r="E90">
        <v>3</v>
      </c>
      <c r="F90">
        <v>4</v>
      </c>
      <c r="G90">
        <v>5</v>
      </c>
      <c r="H90">
        <v>5</v>
      </c>
      <c r="I90">
        <v>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>
        <v>87</v>
      </c>
      <c r="B91">
        <v>22</v>
      </c>
      <c r="C91">
        <v>6</v>
      </c>
      <c r="D91">
        <v>5</v>
      </c>
      <c r="E91">
        <v>4</v>
      </c>
      <c r="F91">
        <v>10</v>
      </c>
      <c r="G91">
        <v>7</v>
      </c>
      <c r="H91">
        <v>7</v>
      </c>
      <c r="I91">
        <v>3</v>
      </c>
      <c r="J91">
        <v>0</v>
      </c>
      <c r="K91">
        <v>0</v>
      </c>
      <c r="L91">
        <v>0</v>
      </c>
      <c r="M91">
        <v>4</v>
      </c>
      <c r="N91">
        <v>0</v>
      </c>
      <c r="O91">
        <v>0</v>
      </c>
      <c r="P91">
        <v>1</v>
      </c>
      <c r="Q91">
        <v>0</v>
      </c>
    </row>
    <row r="92" spans="1:17" x14ac:dyDescent="0.25">
      <c r="A92">
        <v>88</v>
      </c>
      <c r="B92">
        <v>17</v>
      </c>
      <c r="C92">
        <v>12</v>
      </c>
      <c r="D92">
        <v>4</v>
      </c>
      <c r="E92">
        <v>6</v>
      </c>
      <c r="F92">
        <v>7</v>
      </c>
      <c r="G92">
        <v>5</v>
      </c>
      <c r="H92">
        <v>14</v>
      </c>
      <c r="I92">
        <v>9</v>
      </c>
      <c r="J92">
        <v>0</v>
      </c>
      <c r="K92">
        <v>6</v>
      </c>
      <c r="L92">
        <v>0</v>
      </c>
      <c r="M92">
        <v>11</v>
      </c>
      <c r="N92">
        <v>0</v>
      </c>
      <c r="O92">
        <v>0</v>
      </c>
      <c r="P92">
        <v>3</v>
      </c>
      <c r="Q92">
        <v>0</v>
      </c>
    </row>
    <row r="93" spans="1:17" x14ac:dyDescent="0.25">
      <c r="A93">
        <v>89</v>
      </c>
      <c r="B93">
        <v>19</v>
      </c>
      <c r="C93">
        <v>8</v>
      </c>
      <c r="D93">
        <v>3</v>
      </c>
      <c r="E93">
        <v>9</v>
      </c>
      <c r="F93">
        <v>6</v>
      </c>
      <c r="G93">
        <v>7</v>
      </c>
      <c r="H93">
        <v>7</v>
      </c>
      <c r="I93">
        <v>12</v>
      </c>
      <c r="J93">
        <v>0</v>
      </c>
      <c r="K93">
        <v>13</v>
      </c>
      <c r="L93">
        <v>0</v>
      </c>
      <c r="M93">
        <v>2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>
        <v>90</v>
      </c>
      <c r="B94">
        <v>24</v>
      </c>
      <c r="C94">
        <v>6</v>
      </c>
      <c r="D94">
        <v>6</v>
      </c>
      <c r="E94">
        <v>2</v>
      </c>
      <c r="F94">
        <v>5</v>
      </c>
      <c r="G94">
        <v>1</v>
      </c>
      <c r="H94">
        <v>5</v>
      </c>
      <c r="I94">
        <v>3</v>
      </c>
      <c r="J94">
        <v>0</v>
      </c>
      <c r="K94">
        <v>8</v>
      </c>
      <c r="L94">
        <v>4</v>
      </c>
      <c r="M94">
        <v>4</v>
      </c>
      <c r="N94">
        <v>0</v>
      </c>
      <c r="O94">
        <v>0</v>
      </c>
      <c r="P94">
        <v>1</v>
      </c>
      <c r="Q94">
        <v>0</v>
      </c>
    </row>
    <row r="95" spans="1:17" x14ac:dyDescent="0.25">
      <c r="A95">
        <v>91</v>
      </c>
      <c r="B95">
        <v>30</v>
      </c>
      <c r="C95">
        <v>6</v>
      </c>
      <c r="D95">
        <v>9</v>
      </c>
      <c r="E95">
        <v>9</v>
      </c>
      <c r="F95">
        <v>5</v>
      </c>
      <c r="G95">
        <v>5</v>
      </c>
      <c r="H95">
        <v>5</v>
      </c>
      <c r="I95">
        <v>2</v>
      </c>
      <c r="J95">
        <v>0</v>
      </c>
      <c r="K95">
        <v>23</v>
      </c>
      <c r="L95">
        <v>0</v>
      </c>
      <c r="M95">
        <v>3</v>
      </c>
      <c r="N95">
        <v>0</v>
      </c>
      <c r="O95">
        <v>0</v>
      </c>
      <c r="P95">
        <v>2</v>
      </c>
      <c r="Q95">
        <v>0</v>
      </c>
    </row>
    <row r="96" spans="1:17" x14ac:dyDescent="0.25">
      <c r="A96">
        <v>92</v>
      </c>
      <c r="B96">
        <v>26</v>
      </c>
      <c r="C96">
        <v>1</v>
      </c>
      <c r="D96">
        <v>12</v>
      </c>
      <c r="E96">
        <v>6</v>
      </c>
      <c r="F96">
        <v>7</v>
      </c>
      <c r="G96">
        <v>5</v>
      </c>
      <c r="H96">
        <v>3</v>
      </c>
      <c r="I96">
        <v>3</v>
      </c>
      <c r="J96">
        <v>0</v>
      </c>
      <c r="K96">
        <v>11</v>
      </c>
      <c r="L96">
        <v>0</v>
      </c>
      <c r="M96">
        <v>3</v>
      </c>
      <c r="N96">
        <v>0</v>
      </c>
      <c r="O96">
        <v>0</v>
      </c>
      <c r="P96">
        <v>1</v>
      </c>
      <c r="Q96">
        <v>0</v>
      </c>
    </row>
    <row r="97" spans="1:17" x14ac:dyDescent="0.25">
      <c r="A97">
        <v>93</v>
      </c>
      <c r="B97">
        <v>26</v>
      </c>
      <c r="C97">
        <v>7</v>
      </c>
      <c r="D97">
        <v>18</v>
      </c>
      <c r="E97">
        <v>4</v>
      </c>
      <c r="F97">
        <v>20</v>
      </c>
      <c r="G97">
        <v>1</v>
      </c>
      <c r="H97">
        <v>12</v>
      </c>
      <c r="I97">
        <v>1</v>
      </c>
      <c r="J97">
        <v>0</v>
      </c>
      <c r="K97">
        <v>10</v>
      </c>
      <c r="L97">
        <v>0</v>
      </c>
      <c r="M97">
        <v>1</v>
      </c>
      <c r="N97">
        <v>0</v>
      </c>
      <c r="O97">
        <v>0</v>
      </c>
      <c r="P97">
        <v>4</v>
      </c>
      <c r="Q97">
        <v>0</v>
      </c>
    </row>
    <row r="98" spans="1:17" x14ac:dyDescent="0.25">
      <c r="A98">
        <v>94</v>
      </c>
      <c r="B98">
        <v>36</v>
      </c>
      <c r="C98">
        <v>7</v>
      </c>
      <c r="D98">
        <v>28</v>
      </c>
      <c r="E98">
        <v>14</v>
      </c>
      <c r="F98">
        <v>24</v>
      </c>
      <c r="G98">
        <v>2</v>
      </c>
      <c r="H98">
        <v>17</v>
      </c>
      <c r="I98">
        <v>6</v>
      </c>
      <c r="J98">
        <v>0</v>
      </c>
      <c r="K98">
        <v>5</v>
      </c>
      <c r="L98">
        <v>2</v>
      </c>
      <c r="M98">
        <v>2</v>
      </c>
      <c r="N98">
        <v>0</v>
      </c>
      <c r="O98">
        <v>0</v>
      </c>
      <c r="P98">
        <v>2</v>
      </c>
      <c r="Q98">
        <v>1</v>
      </c>
    </row>
    <row r="99" spans="1:17" x14ac:dyDescent="0.25">
      <c r="A99">
        <v>95</v>
      </c>
      <c r="B99">
        <v>34</v>
      </c>
      <c r="C99">
        <v>8</v>
      </c>
      <c r="D99">
        <v>17</v>
      </c>
      <c r="E99">
        <v>29</v>
      </c>
      <c r="F99">
        <v>27</v>
      </c>
      <c r="G99">
        <v>1</v>
      </c>
      <c r="H99">
        <v>9</v>
      </c>
      <c r="I99">
        <v>5</v>
      </c>
      <c r="J99">
        <v>0</v>
      </c>
      <c r="K99">
        <v>15</v>
      </c>
      <c r="L99">
        <v>0</v>
      </c>
      <c r="M99">
        <v>4</v>
      </c>
      <c r="N99">
        <v>0</v>
      </c>
      <c r="O99">
        <v>0</v>
      </c>
      <c r="P99">
        <v>2</v>
      </c>
      <c r="Q99">
        <v>0</v>
      </c>
    </row>
    <row r="100" spans="1:17" x14ac:dyDescent="0.25">
      <c r="A100">
        <v>96</v>
      </c>
      <c r="B100">
        <v>13</v>
      </c>
      <c r="C100">
        <v>5</v>
      </c>
      <c r="D100">
        <v>17</v>
      </c>
      <c r="E100">
        <v>14</v>
      </c>
      <c r="F100">
        <v>10</v>
      </c>
      <c r="G100">
        <v>3</v>
      </c>
      <c r="H100">
        <v>7</v>
      </c>
      <c r="I100">
        <v>3</v>
      </c>
      <c r="J100">
        <v>0</v>
      </c>
      <c r="K100">
        <v>17</v>
      </c>
      <c r="L100">
        <v>0</v>
      </c>
      <c r="M100">
        <v>6</v>
      </c>
      <c r="N100">
        <v>0</v>
      </c>
      <c r="O100">
        <v>0</v>
      </c>
      <c r="P100">
        <v>5</v>
      </c>
      <c r="Q100">
        <v>0</v>
      </c>
    </row>
    <row r="101" spans="1:17" x14ac:dyDescent="0.25">
      <c r="A101">
        <v>97</v>
      </c>
      <c r="B101">
        <v>13</v>
      </c>
      <c r="C101">
        <v>6</v>
      </c>
      <c r="D101">
        <v>14</v>
      </c>
      <c r="E101">
        <v>10</v>
      </c>
      <c r="F101">
        <v>3</v>
      </c>
      <c r="G101">
        <v>0</v>
      </c>
      <c r="H101">
        <v>5</v>
      </c>
      <c r="I101">
        <v>1</v>
      </c>
      <c r="J101">
        <v>0</v>
      </c>
      <c r="K101">
        <v>20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</row>
    <row r="102" spans="1:17" x14ac:dyDescent="0.25">
      <c r="A102">
        <v>98</v>
      </c>
      <c r="B102">
        <v>11</v>
      </c>
      <c r="C102">
        <v>3</v>
      </c>
      <c r="D102">
        <v>12</v>
      </c>
      <c r="E102">
        <v>2</v>
      </c>
      <c r="F102">
        <v>7</v>
      </c>
      <c r="G102">
        <v>1</v>
      </c>
      <c r="H102">
        <v>6</v>
      </c>
      <c r="I102">
        <v>1</v>
      </c>
      <c r="J102">
        <v>0</v>
      </c>
      <c r="K102">
        <v>16</v>
      </c>
      <c r="L102">
        <v>1</v>
      </c>
      <c r="M102">
        <v>0</v>
      </c>
      <c r="N102">
        <v>0</v>
      </c>
      <c r="O102">
        <v>0</v>
      </c>
      <c r="P102">
        <v>2</v>
      </c>
      <c r="Q102">
        <v>0</v>
      </c>
    </row>
    <row r="103" spans="1:17" x14ac:dyDescent="0.25">
      <c r="A103">
        <v>99</v>
      </c>
      <c r="B103">
        <v>7</v>
      </c>
      <c r="C103">
        <v>8</v>
      </c>
      <c r="D103">
        <v>14</v>
      </c>
      <c r="E103">
        <v>8</v>
      </c>
      <c r="F103">
        <v>1</v>
      </c>
      <c r="G103">
        <v>0</v>
      </c>
      <c r="H103">
        <v>6</v>
      </c>
      <c r="I103">
        <v>1</v>
      </c>
      <c r="J103">
        <v>0</v>
      </c>
      <c r="K103">
        <v>4</v>
      </c>
      <c r="L103">
        <v>2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>
        <v>100</v>
      </c>
      <c r="B104">
        <v>5</v>
      </c>
      <c r="C104">
        <v>3</v>
      </c>
      <c r="D104">
        <v>4</v>
      </c>
      <c r="E104">
        <v>2</v>
      </c>
      <c r="F104">
        <v>3</v>
      </c>
      <c r="G104">
        <v>0</v>
      </c>
      <c r="H104">
        <v>3</v>
      </c>
      <c r="I104">
        <v>2</v>
      </c>
      <c r="J104">
        <v>0</v>
      </c>
      <c r="K104">
        <v>0</v>
      </c>
      <c r="L104">
        <v>0</v>
      </c>
      <c r="M104">
        <v>2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>
        <v>101</v>
      </c>
      <c r="B105">
        <v>3</v>
      </c>
      <c r="C105">
        <v>0</v>
      </c>
      <c r="D105">
        <v>6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>
        <v>102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>
        <v>103</v>
      </c>
      <c r="B107">
        <v>0</v>
      </c>
      <c r="C107">
        <v>0</v>
      </c>
      <c r="D107">
        <v>2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>
        <v>104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>
        <v>105</v>
      </c>
      <c r="B109">
        <v>0</v>
      </c>
      <c r="C109">
        <v>0</v>
      </c>
      <c r="D109">
        <v>1</v>
      </c>
      <c r="E109">
        <v>0</v>
      </c>
      <c r="F109">
        <v>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>
        <v>106</v>
      </c>
      <c r="B110">
        <v>2</v>
      </c>
      <c r="C110">
        <v>4</v>
      </c>
      <c r="D110">
        <v>1</v>
      </c>
      <c r="E110">
        <v>6</v>
      </c>
      <c r="F110">
        <v>1</v>
      </c>
      <c r="G110">
        <v>3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>
        <v>107</v>
      </c>
      <c r="B111">
        <v>7</v>
      </c>
      <c r="C111">
        <v>6</v>
      </c>
      <c r="D111">
        <v>6</v>
      </c>
      <c r="E111">
        <v>5</v>
      </c>
      <c r="F111">
        <v>1</v>
      </c>
      <c r="G111">
        <v>0</v>
      </c>
      <c r="H111">
        <v>4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>
        <v>108</v>
      </c>
      <c r="B112">
        <v>29</v>
      </c>
      <c r="C112">
        <v>3</v>
      </c>
      <c r="D112">
        <v>4</v>
      </c>
      <c r="E112">
        <v>6</v>
      </c>
      <c r="F112">
        <v>6</v>
      </c>
      <c r="G112">
        <v>5</v>
      </c>
      <c r="H112">
        <v>3</v>
      </c>
      <c r="I112">
        <v>7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>
        <v>109</v>
      </c>
      <c r="B113">
        <v>21</v>
      </c>
      <c r="C113">
        <v>5</v>
      </c>
      <c r="D113">
        <v>4</v>
      </c>
      <c r="E113">
        <v>2</v>
      </c>
      <c r="F113">
        <v>7</v>
      </c>
      <c r="G113">
        <v>17</v>
      </c>
      <c r="H113">
        <v>5</v>
      </c>
      <c r="I113">
        <v>5</v>
      </c>
      <c r="J113">
        <v>0</v>
      </c>
      <c r="K113">
        <v>8</v>
      </c>
      <c r="L113">
        <v>0</v>
      </c>
      <c r="M113">
        <v>4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>
        <v>110</v>
      </c>
      <c r="B114">
        <v>36</v>
      </c>
      <c r="C114">
        <v>8</v>
      </c>
      <c r="D114">
        <v>2</v>
      </c>
      <c r="E114">
        <v>5</v>
      </c>
      <c r="F114">
        <v>4</v>
      </c>
      <c r="G114">
        <v>6</v>
      </c>
      <c r="H114">
        <v>3</v>
      </c>
      <c r="I114">
        <v>5</v>
      </c>
      <c r="J114">
        <v>0</v>
      </c>
      <c r="K114">
        <v>6</v>
      </c>
      <c r="L114">
        <v>0</v>
      </c>
      <c r="M114">
        <v>1</v>
      </c>
      <c r="N114">
        <v>0</v>
      </c>
      <c r="O114">
        <v>0</v>
      </c>
      <c r="P114">
        <v>1</v>
      </c>
      <c r="Q114">
        <v>0</v>
      </c>
    </row>
    <row r="115" spans="1:17" x14ac:dyDescent="0.25">
      <c r="A115">
        <v>111</v>
      </c>
      <c r="B115">
        <v>45</v>
      </c>
      <c r="C115">
        <v>4</v>
      </c>
      <c r="D115">
        <v>4</v>
      </c>
      <c r="E115">
        <v>2</v>
      </c>
      <c r="F115">
        <v>2</v>
      </c>
      <c r="G115">
        <v>3</v>
      </c>
      <c r="H115">
        <v>7</v>
      </c>
      <c r="I115">
        <v>8</v>
      </c>
      <c r="J115">
        <v>0</v>
      </c>
      <c r="K115">
        <v>6</v>
      </c>
      <c r="L115">
        <v>0</v>
      </c>
      <c r="M115">
        <v>2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>
        <v>112</v>
      </c>
      <c r="B116">
        <v>35</v>
      </c>
      <c r="C116">
        <v>7</v>
      </c>
      <c r="D116">
        <v>7</v>
      </c>
      <c r="E116">
        <v>6</v>
      </c>
      <c r="F116">
        <v>11</v>
      </c>
      <c r="G116">
        <v>2</v>
      </c>
      <c r="H116">
        <v>7</v>
      </c>
      <c r="I116">
        <v>7</v>
      </c>
      <c r="J116">
        <v>0</v>
      </c>
      <c r="K116">
        <v>1</v>
      </c>
      <c r="L116">
        <v>0</v>
      </c>
      <c r="M116">
        <v>6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>
        <v>113</v>
      </c>
      <c r="B117">
        <v>24</v>
      </c>
      <c r="C117">
        <v>6</v>
      </c>
      <c r="D117">
        <v>11</v>
      </c>
      <c r="E117">
        <v>2</v>
      </c>
      <c r="F117">
        <v>5</v>
      </c>
      <c r="G117">
        <v>7</v>
      </c>
      <c r="H117">
        <v>3</v>
      </c>
      <c r="I117">
        <v>9</v>
      </c>
      <c r="J117">
        <v>0</v>
      </c>
      <c r="K117">
        <v>8</v>
      </c>
      <c r="L117">
        <v>0</v>
      </c>
      <c r="M117">
        <v>8</v>
      </c>
      <c r="N117">
        <v>0</v>
      </c>
      <c r="O117">
        <v>0</v>
      </c>
      <c r="P117">
        <v>2</v>
      </c>
      <c r="Q117">
        <v>0</v>
      </c>
    </row>
    <row r="118" spans="1:17" x14ac:dyDescent="0.25">
      <c r="A118">
        <v>114</v>
      </c>
      <c r="B118">
        <v>37</v>
      </c>
      <c r="C118">
        <v>9</v>
      </c>
      <c r="D118">
        <v>8</v>
      </c>
      <c r="E118">
        <v>5</v>
      </c>
      <c r="F118">
        <v>11</v>
      </c>
      <c r="G118">
        <v>5</v>
      </c>
      <c r="H118">
        <v>3</v>
      </c>
      <c r="I118">
        <v>5</v>
      </c>
      <c r="J118">
        <v>0</v>
      </c>
      <c r="K118">
        <v>3</v>
      </c>
      <c r="L118">
        <v>1</v>
      </c>
      <c r="M118">
        <v>4</v>
      </c>
      <c r="N118">
        <v>0</v>
      </c>
      <c r="O118">
        <v>0</v>
      </c>
      <c r="P118">
        <v>2</v>
      </c>
      <c r="Q118">
        <v>0</v>
      </c>
    </row>
    <row r="119" spans="1:17" x14ac:dyDescent="0.25">
      <c r="A119">
        <v>115</v>
      </c>
      <c r="B119">
        <v>26</v>
      </c>
      <c r="C119">
        <v>8</v>
      </c>
      <c r="D119">
        <v>6</v>
      </c>
      <c r="E119">
        <v>3</v>
      </c>
      <c r="F119">
        <v>5</v>
      </c>
      <c r="G119">
        <v>6</v>
      </c>
      <c r="H119">
        <v>6</v>
      </c>
      <c r="I119">
        <v>11</v>
      </c>
      <c r="J119">
        <v>0</v>
      </c>
      <c r="K119">
        <v>8</v>
      </c>
      <c r="L119">
        <v>0</v>
      </c>
      <c r="M119">
        <v>6</v>
      </c>
      <c r="N119">
        <v>0</v>
      </c>
      <c r="O119">
        <v>0</v>
      </c>
      <c r="P119">
        <v>2</v>
      </c>
      <c r="Q119">
        <v>0</v>
      </c>
    </row>
    <row r="120" spans="1:17" x14ac:dyDescent="0.25">
      <c r="A120">
        <v>116</v>
      </c>
      <c r="B120">
        <v>21</v>
      </c>
      <c r="C120">
        <v>3</v>
      </c>
      <c r="D120">
        <v>9</v>
      </c>
      <c r="E120">
        <v>6</v>
      </c>
      <c r="F120">
        <v>3</v>
      </c>
      <c r="G120">
        <v>8</v>
      </c>
      <c r="H120">
        <v>3</v>
      </c>
      <c r="I120">
        <v>0</v>
      </c>
      <c r="J120">
        <v>0</v>
      </c>
      <c r="K120">
        <v>9</v>
      </c>
      <c r="L120">
        <v>0</v>
      </c>
      <c r="M120">
        <v>2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>
        <v>117</v>
      </c>
      <c r="B121">
        <v>24</v>
      </c>
      <c r="C121">
        <v>6</v>
      </c>
      <c r="D121">
        <v>16</v>
      </c>
      <c r="E121">
        <v>11</v>
      </c>
      <c r="F121">
        <v>11</v>
      </c>
      <c r="G121">
        <v>2</v>
      </c>
      <c r="H121">
        <v>3</v>
      </c>
      <c r="I121">
        <v>4</v>
      </c>
      <c r="J121">
        <v>0</v>
      </c>
      <c r="K121">
        <v>15</v>
      </c>
      <c r="L121">
        <v>0</v>
      </c>
      <c r="M121">
        <v>3</v>
      </c>
      <c r="N121">
        <v>0</v>
      </c>
      <c r="O121">
        <v>0</v>
      </c>
      <c r="P121">
        <v>1</v>
      </c>
      <c r="Q121">
        <v>0</v>
      </c>
    </row>
    <row r="122" spans="1:17" x14ac:dyDescent="0.25">
      <c r="A122">
        <v>118</v>
      </c>
      <c r="B122">
        <v>20</v>
      </c>
      <c r="C122">
        <v>6</v>
      </c>
      <c r="D122">
        <v>19</v>
      </c>
      <c r="E122">
        <v>17</v>
      </c>
      <c r="F122">
        <v>16</v>
      </c>
      <c r="G122">
        <v>4</v>
      </c>
      <c r="H122">
        <v>9</v>
      </c>
      <c r="I122">
        <v>6</v>
      </c>
      <c r="J122">
        <v>0</v>
      </c>
      <c r="K122">
        <v>15</v>
      </c>
      <c r="L122">
        <v>2</v>
      </c>
      <c r="M122">
        <v>1</v>
      </c>
      <c r="N122">
        <v>1</v>
      </c>
      <c r="O122">
        <v>0</v>
      </c>
      <c r="P122">
        <v>3</v>
      </c>
      <c r="Q122">
        <v>0</v>
      </c>
    </row>
    <row r="123" spans="1:17" x14ac:dyDescent="0.25">
      <c r="A123">
        <v>119</v>
      </c>
      <c r="B123">
        <v>29</v>
      </c>
      <c r="C123">
        <v>9</v>
      </c>
      <c r="D123">
        <v>20</v>
      </c>
      <c r="E123">
        <v>24</v>
      </c>
      <c r="F123">
        <v>10</v>
      </c>
      <c r="G123">
        <v>10</v>
      </c>
      <c r="H123">
        <v>13</v>
      </c>
      <c r="I123">
        <v>7</v>
      </c>
      <c r="J123">
        <v>0</v>
      </c>
      <c r="K123">
        <v>12</v>
      </c>
      <c r="L123">
        <v>2</v>
      </c>
      <c r="M123">
        <v>2</v>
      </c>
      <c r="N123">
        <v>0</v>
      </c>
      <c r="O123">
        <v>0</v>
      </c>
      <c r="P123">
        <v>1</v>
      </c>
      <c r="Q123">
        <v>1</v>
      </c>
    </row>
    <row r="124" spans="1:17" x14ac:dyDescent="0.25">
      <c r="A124">
        <v>120</v>
      </c>
      <c r="B124">
        <v>28</v>
      </c>
      <c r="C124">
        <v>6</v>
      </c>
      <c r="D124">
        <v>15</v>
      </c>
      <c r="E124">
        <v>10</v>
      </c>
      <c r="F124">
        <v>7</v>
      </c>
      <c r="G124">
        <v>5</v>
      </c>
      <c r="H124">
        <v>9</v>
      </c>
      <c r="I124">
        <v>6</v>
      </c>
      <c r="J124">
        <v>0</v>
      </c>
      <c r="K124">
        <v>15</v>
      </c>
      <c r="L124">
        <v>0</v>
      </c>
      <c r="M124">
        <v>0</v>
      </c>
      <c r="N124">
        <v>0</v>
      </c>
      <c r="O124">
        <v>0</v>
      </c>
      <c r="P124">
        <v>2</v>
      </c>
      <c r="Q124">
        <v>1</v>
      </c>
    </row>
    <row r="125" spans="1:17" x14ac:dyDescent="0.25">
      <c r="A125">
        <v>121</v>
      </c>
      <c r="B125">
        <v>18</v>
      </c>
      <c r="C125">
        <v>2</v>
      </c>
      <c r="D125">
        <v>23</v>
      </c>
      <c r="E125">
        <v>2</v>
      </c>
      <c r="F125">
        <v>8</v>
      </c>
      <c r="G125">
        <v>2</v>
      </c>
      <c r="H125">
        <v>5</v>
      </c>
      <c r="I125">
        <v>5</v>
      </c>
      <c r="J125">
        <v>0</v>
      </c>
      <c r="K125">
        <v>13</v>
      </c>
      <c r="L125">
        <v>0</v>
      </c>
      <c r="M125">
        <v>3</v>
      </c>
      <c r="N125">
        <v>1</v>
      </c>
      <c r="O125">
        <v>0</v>
      </c>
      <c r="P125">
        <v>1</v>
      </c>
      <c r="Q125">
        <v>1</v>
      </c>
    </row>
    <row r="126" spans="1:17" x14ac:dyDescent="0.25">
      <c r="A126">
        <v>122</v>
      </c>
      <c r="B126">
        <v>13</v>
      </c>
      <c r="C126">
        <v>2</v>
      </c>
      <c r="D126">
        <v>13</v>
      </c>
      <c r="E126">
        <v>2</v>
      </c>
      <c r="F126">
        <v>2</v>
      </c>
      <c r="G126">
        <v>1</v>
      </c>
      <c r="H126">
        <v>7</v>
      </c>
      <c r="I126">
        <v>3</v>
      </c>
      <c r="J126">
        <v>0</v>
      </c>
      <c r="K126">
        <v>23</v>
      </c>
      <c r="L126">
        <v>0</v>
      </c>
      <c r="M126">
        <v>2</v>
      </c>
      <c r="N126">
        <v>0</v>
      </c>
      <c r="O126">
        <v>0</v>
      </c>
      <c r="P126">
        <v>3</v>
      </c>
      <c r="Q126">
        <v>0</v>
      </c>
    </row>
    <row r="127" spans="1:17" x14ac:dyDescent="0.25">
      <c r="A127">
        <v>123</v>
      </c>
      <c r="B127">
        <v>19</v>
      </c>
      <c r="C127">
        <v>2</v>
      </c>
      <c r="D127">
        <v>8</v>
      </c>
      <c r="E127">
        <v>0</v>
      </c>
      <c r="F127">
        <v>0</v>
      </c>
      <c r="G127">
        <v>2</v>
      </c>
      <c r="H127">
        <v>4</v>
      </c>
      <c r="I127">
        <v>6</v>
      </c>
      <c r="J127">
        <v>1</v>
      </c>
      <c r="K127">
        <v>13</v>
      </c>
      <c r="L127">
        <v>0</v>
      </c>
      <c r="M127">
        <v>2</v>
      </c>
      <c r="N127">
        <v>0</v>
      </c>
      <c r="O127">
        <v>0</v>
      </c>
      <c r="P127">
        <v>1</v>
      </c>
      <c r="Q127">
        <v>0</v>
      </c>
    </row>
    <row r="128" spans="1:17" x14ac:dyDescent="0.25">
      <c r="A128">
        <v>124</v>
      </c>
      <c r="B128">
        <v>10</v>
      </c>
      <c r="C128">
        <v>1</v>
      </c>
      <c r="D128">
        <v>7</v>
      </c>
      <c r="E128">
        <v>0</v>
      </c>
      <c r="F128">
        <v>0</v>
      </c>
      <c r="G128">
        <v>2</v>
      </c>
      <c r="H128">
        <v>2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1</v>
      </c>
      <c r="Q128">
        <v>0</v>
      </c>
    </row>
    <row r="129" spans="1:17" x14ac:dyDescent="0.25">
      <c r="A129">
        <v>125</v>
      </c>
      <c r="B129">
        <v>8</v>
      </c>
      <c r="C129">
        <v>3</v>
      </c>
      <c r="D129">
        <v>4</v>
      </c>
      <c r="E129">
        <v>0</v>
      </c>
      <c r="F129">
        <v>0</v>
      </c>
      <c r="G129">
        <v>0</v>
      </c>
      <c r="H129">
        <v>13</v>
      </c>
      <c r="I129">
        <v>2</v>
      </c>
      <c r="J129">
        <v>0</v>
      </c>
      <c r="K129">
        <v>0</v>
      </c>
      <c r="L129">
        <v>0</v>
      </c>
      <c r="M129">
        <v>2</v>
      </c>
      <c r="N129">
        <v>0</v>
      </c>
      <c r="O129">
        <v>0</v>
      </c>
      <c r="P129">
        <v>0</v>
      </c>
      <c r="Q129">
        <v>0</v>
      </c>
    </row>
    <row r="130" spans="1:17" x14ac:dyDescent="0.25">
      <c r="A130">
        <v>126</v>
      </c>
      <c r="B130">
        <v>5</v>
      </c>
      <c r="C130">
        <v>1</v>
      </c>
      <c r="D130">
        <v>2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</row>
    <row r="131" spans="1:17" x14ac:dyDescent="0.25">
      <c r="A131">
        <v>127</v>
      </c>
      <c r="B131">
        <v>4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25">
      <c r="A132">
        <v>128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>
        <v>129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>
        <v>130</v>
      </c>
      <c r="B134">
        <v>2</v>
      </c>
      <c r="C134">
        <v>3</v>
      </c>
      <c r="D134">
        <v>0</v>
      </c>
      <c r="E134">
        <v>6</v>
      </c>
      <c r="F134">
        <v>1</v>
      </c>
      <c r="G134">
        <v>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>
        <v>131</v>
      </c>
      <c r="B135">
        <v>4</v>
      </c>
      <c r="C135">
        <v>4</v>
      </c>
      <c r="D135">
        <v>5</v>
      </c>
      <c r="E135">
        <v>3</v>
      </c>
      <c r="F135">
        <v>3</v>
      </c>
      <c r="G135">
        <v>1</v>
      </c>
      <c r="H135">
        <v>7</v>
      </c>
      <c r="I135">
        <v>2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>
        <v>132</v>
      </c>
      <c r="B136">
        <v>24</v>
      </c>
      <c r="C136">
        <v>7</v>
      </c>
      <c r="D136">
        <v>2</v>
      </c>
      <c r="E136">
        <v>2</v>
      </c>
      <c r="F136">
        <v>4</v>
      </c>
      <c r="G136">
        <v>3</v>
      </c>
      <c r="H136">
        <v>7</v>
      </c>
      <c r="I136">
        <v>1</v>
      </c>
      <c r="J136">
        <v>0</v>
      </c>
      <c r="K136">
        <v>2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0</v>
      </c>
    </row>
    <row r="137" spans="1:17" x14ac:dyDescent="0.25">
      <c r="A137">
        <v>133</v>
      </c>
      <c r="B137">
        <v>33</v>
      </c>
      <c r="C137">
        <v>4</v>
      </c>
      <c r="D137">
        <v>0</v>
      </c>
      <c r="E137">
        <v>1</v>
      </c>
      <c r="F137">
        <v>8</v>
      </c>
      <c r="G137">
        <v>4</v>
      </c>
      <c r="H137">
        <v>4</v>
      </c>
      <c r="I137">
        <v>5</v>
      </c>
      <c r="J137">
        <v>0</v>
      </c>
      <c r="K137">
        <v>3</v>
      </c>
      <c r="L137">
        <v>0</v>
      </c>
      <c r="M137">
        <v>6</v>
      </c>
      <c r="N137">
        <v>0</v>
      </c>
      <c r="O137">
        <v>0</v>
      </c>
      <c r="P137">
        <v>3</v>
      </c>
      <c r="Q137">
        <v>0</v>
      </c>
    </row>
    <row r="138" spans="1:17" x14ac:dyDescent="0.25">
      <c r="A138">
        <v>134</v>
      </c>
      <c r="B138">
        <v>24</v>
      </c>
      <c r="C138">
        <v>7</v>
      </c>
      <c r="D138">
        <v>2</v>
      </c>
      <c r="E138">
        <v>4</v>
      </c>
      <c r="F138">
        <v>5</v>
      </c>
      <c r="G138">
        <v>3</v>
      </c>
      <c r="H138">
        <v>5</v>
      </c>
      <c r="I138">
        <v>4</v>
      </c>
      <c r="J138">
        <v>0</v>
      </c>
      <c r="K138">
        <v>5</v>
      </c>
      <c r="L138">
        <v>0</v>
      </c>
      <c r="M138">
        <v>1</v>
      </c>
      <c r="N138">
        <v>0</v>
      </c>
      <c r="O138">
        <v>0</v>
      </c>
      <c r="P138">
        <v>1</v>
      </c>
      <c r="Q138">
        <v>0</v>
      </c>
    </row>
    <row r="139" spans="1:17" x14ac:dyDescent="0.25">
      <c r="A139">
        <v>135</v>
      </c>
      <c r="B139">
        <v>24</v>
      </c>
      <c r="C139">
        <v>5</v>
      </c>
      <c r="D139">
        <v>6</v>
      </c>
      <c r="E139">
        <v>5</v>
      </c>
      <c r="F139">
        <v>5</v>
      </c>
      <c r="G139">
        <v>2</v>
      </c>
      <c r="H139">
        <v>8</v>
      </c>
      <c r="I139">
        <v>5</v>
      </c>
      <c r="J139">
        <v>0</v>
      </c>
      <c r="K139">
        <v>9</v>
      </c>
      <c r="L139">
        <v>0</v>
      </c>
      <c r="M139">
        <v>2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>
        <v>136</v>
      </c>
      <c r="B140">
        <v>47</v>
      </c>
      <c r="C140">
        <v>7</v>
      </c>
      <c r="D140">
        <v>9</v>
      </c>
      <c r="E140">
        <v>4</v>
      </c>
      <c r="F140">
        <v>0</v>
      </c>
      <c r="G140">
        <v>3</v>
      </c>
      <c r="H140">
        <v>14</v>
      </c>
      <c r="I140">
        <v>6</v>
      </c>
      <c r="J140">
        <v>0</v>
      </c>
      <c r="K140">
        <v>1</v>
      </c>
      <c r="L140">
        <v>0</v>
      </c>
      <c r="M140">
        <v>7</v>
      </c>
      <c r="N140">
        <v>1</v>
      </c>
      <c r="O140">
        <v>0</v>
      </c>
      <c r="P140">
        <v>4</v>
      </c>
      <c r="Q140">
        <v>0</v>
      </c>
    </row>
    <row r="141" spans="1:17" x14ac:dyDescent="0.25">
      <c r="A141">
        <v>137</v>
      </c>
      <c r="B141">
        <v>30</v>
      </c>
      <c r="C141">
        <v>7</v>
      </c>
      <c r="D141">
        <v>11</v>
      </c>
      <c r="E141">
        <v>0</v>
      </c>
      <c r="F141">
        <v>6</v>
      </c>
      <c r="G141">
        <v>3</v>
      </c>
      <c r="H141">
        <v>5</v>
      </c>
      <c r="I141">
        <v>6</v>
      </c>
      <c r="J141">
        <v>0</v>
      </c>
      <c r="K141">
        <v>9</v>
      </c>
      <c r="L141">
        <v>1</v>
      </c>
      <c r="M141">
        <v>11</v>
      </c>
      <c r="N141">
        <v>0</v>
      </c>
      <c r="O141">
        <v>0</v>
      </c>
      <c r="P141">
        <v>3</v>
      </c>
      <c r="Q141">
        <v>1</v>
      </c>
    </row>
    <row r="142" spans="1:17" x14ac:dyDescent="0.25">
      <c r="A142">
        <v>138</v>
      </c>
      <c r="B142">
        <v>26</v>
      </c>
      <c r="C142">
        <v>13</v>
      </c>
      <c r="D142">
        <v>7</v>
      </c>
      <c r="E142">
        <v>5</v>
      </c>
      <c r="F142">
        <v>7</v>
      </c>
      <c r="G142">
        <v>5</v>
      </c>
      <c r="H142">
        <v>3</v>
      </c>
      <c r="I142">
        <v>8</v>
      </c>
      <c r="J142">
        <v>0</v>
      </c>
      <c r="K142">
        <v>16</v>
      </c>
      <c r="L142">
        <v>0</v>
      </c>
      <c r="M142">
        <v>3</v>
      </c>
      <c r="N142">
        <v>0</v>
      </c>
      <c r="O142">
        <v>0</v>
      </c>
      <c r="P142">
        <v>0</v>
      </c>
      <c r="Q142">
        <v>1</v>
      </c>
    </row>
    <row r="143" spans="1:17" x14ac:dyDescent="0.25">
      <c r="A143">
        <v>139</v>
      </c>
      <c r="B143">
        <v>18</v>
      </c>
      <c r="C143">
        <v>6</v>
      </c>
      <c r="D143">
        <v>9</v>
      </c>
      <c r="E143">
        <v>0</v>
      </c>
      <c r="F143">
        <v>9</v>
      </c>
      <c r="G143">
        <v>1</v>
      </c>
      <c r="H143">
        <v>3</v>
      </c>
      <c r="I143">
        <v>10</v>
      </c>
      <c r="J143">
        <v>0</v>
      </c>
      <c r="K143">
        <v>9</v>
      </c>
      <c r="L143">
        <v>0</v>
      </c>
      <c r="M143">
        <v>5</v>
      </c>
      <c r="N143">
        <v>0</v>
      </c>
      <c r="O143">
        <v>0</v>
      </c>
      <c r="P143">
        <v>4</v>
      </c>
      <c r="Q143">
        <v>0</v>
      </c>
    </row>
    <row r="144" spans="1:17" x14ac:dyDescent="0.25">
      <c r="A144">
        <v>140</v>
      </c>
      <c r="B144">
        <v>16</v>
      </c>
      <c r="C144">
        <v>9</v>
      </c>
      <c r="D144">
        <v>17</v>
      </c>
      <c r="E144">
        <v>12</v>
      </c>
      <c r="F144">
        <v>7</v>
      </c>
      <c r="G144">
        <v>5</v>
      </c>
      <c r="H144">
        <v>7</v>
      </c>
      <c r="I144">
        <v>6</v>
      </c>
      <c r="J144">
        <v>0</v>
      </c>
      <c r="K144">
        <v>12</v>
      </c>
      <c r="L144">
        <v>0</v>
      </c>
      <c r="M144">
        <v>4</v>
      </c>
      <c r="N144">
        <v>0</v>
      </c>
      <c r="O144">
        <v>0</v>
      </c>
      <c r="P144">
        <v>1</v>
      </c>
      <c r="Q144">
        <v>0</v>
      </c>
    </row>
    <row r="145" spans="1:17" x14ac:dyDescent="0.25">
      <c r="A145">
        <v>141</v>
      </c>
      <c r="B145">
        <v>46</v>
      </c>
      <c r="C145">
        <v>14</v>
      </c>
      <c r="D145">
        <v>11</v>
      </c>
      <c r="E145">
        <v>9</v>
      </c>
      <c r="F145">
        <v>40</v>
      </c>
      <c r="G145">
        <v>4</v>
      </c>
      <c r="H145">
        <v>11</v>
      </c>
      <c r="I145">
        <v>6</v>
      </c>
      <c r="J145">
        <v>1</v>
      </c>
      <c r="K145">
        <v>7</v>
      </c>
      <c r="L145">
        <v>0</v>
      </c>
      <c r="M145">
        <v>4</v>
      </c>
      <c r="N145">
        <v>0</v>
      </c>
      <c r="O145">
        <v>0</v>
      </c>
      <c r="P145">
        <v>6</v>
      </c>
      <c r="Q145">
        <v>1</v>
      </c>
    </row>
    <row r="146" spans="1:17" x14ac:dyDescent="0.25">
      <c r="A146">
        <v>142</v>
      </c>
      <c r="B146">
        <v>44</v>
      </c>
      <c r="C146">
        <v>17</v>
      </c>
      <c r="D146">
        <v>30</v>
      </c>
      <c r="E146">
        <v>10</v>
      </c>
      <c r="F146">
        <v>29</v>
      </c>
      <c r="G146">
        <v>4</v>
      </c>
      <c r="H146">
        <v>12</v>
      </c>
      <c r="I146">
        <v>2</v>
      </c>
      <c r="J146">
        <v>0</v>
      </c>
      <c r="K146">
        <v>17</v>
      </c>
      <c r="L146">
        <v>0</v>
      </c>
      <c r="M146">
        <v>1</v>
      </c>
      <c r="N146">
        <v>0</v>
      </c>
      <c r="O146">
        <v>0</v>
      </c>
      <c r="P146">
        <v>3</v>
      </c>
      <c r="Q146">
        <v>1</v>
      </c>
    </row>
    <row r="147" spans="1:17" x14ac:dyDescent="0.25">
      <c r="A147">
        <v>143</v>
      </c>
      <c r="B147">
        <v>49</v>
      </c>
      <c r="C147">
        <v>13</v>
      </c>
      <c r="D147">
        <v>26</v>
      </c>
      <c r="E147">
        <v>13</v>
      </c>
      <c r="F147">
        <v>49</v>
      </c>
      <c r="G147">
        <v>6</v>
      </c>
      <c r="H147">
        <v>18</v>
      </c>
      <c r="I147">
        <v>11</v>
      </c>
      <c r="J147">
        <v>0</v>
      </c>
      <c r="K147">
        <v>21</v>
      </c>
      <c r="L147">
        <v>0</v>
      </c>
      <c r="M147">
        <v>1</v>
      </c>
      <c r="N147">
        <v>0</v>
      </c>
      <c r="O147">
        <v>0</v>
      </c>
      <c r="P147">
        <v>3</v>
      </c>
      <c r="Q147">
        <v>0</v>
      </c>
    </row>
    <row r="148" spans="1:17" x14ac:dyDescent="0.25">
      <c r="A148">
        <v>144</v>
      </c>
      <c r="B148">
        <v>42</v>
      </c>
      <c r="C148">
        <v>12</v>
      </c>
      <c r="D148">
        <v>20</v>
      </c>
      <c r="E148">
        <v>4</v>
      </c>
      <c r="F148">
        <v>21</v>
      </c>
      <c r="G148">
        <v>5</v>
      </c>
      <c r="H148">
        <v>15</v>
      </c>
      <c r="I148">
        <v>6</v>
      </c>
      <c r="J148">
        <v>0</v>
      </c>
      <c r="K148">
        <v>13</v>
      </c>
      <c r="L148">
        <v>0</v>
      </c>
      <c r="M148">
        <v>6</v>
      </c>
      <c r="N148">
        <v>0</v>
      </c>
      <c r="O148">
        <v>0</v>
      </c>
      <c r="P148">
        <v>2</v>
      </c>
      <c r="Q148">
        <v>0</v>
      </c>
    </row>
    <row r="149" spans="1:17" x14ac:dyDescent="0.25">
      <c r="A149">
        <v>145</v>
      </c>
      <c r="B149">
        <v>25</v>
      </c>
      <c r="C149">
        <v>12</v>
      </c>
      <c r="D149">
        <v>21</v>
      </c>
      <c r="E149">
        <v>2</v>
      </c>
      <c r="F149">
        <v>7</v>
      </c>
      <c r="G149">
        <v>2</v>
      </c>
      <c r="H149">
        <v>16</v>
      </c>
      <c r="I149">
        <v>6</v>
      </c>
      <c r="J149">
        <v>1</v>
      </c>
      <c r="K149">
        <v>9</v>
      </c>
      <c r="L149">
        <v>0</v>
      </c>
      <c r="M149">
        <v>1</v>
      </c>
      <c r="N149">
        <v>0</v>
      </c>
      <c r="O149">
        <v>0</v>
      </c>
      <c r="P149">
        <v>4</v>
      </c>
      <c r="Q149">
        <v>1</v>
      </c>
    </row>
    <row r="150" spans="1:17" x14ac:dyDescent="0.25">
      <c r="A150">
        <v>146</v>
      </c>
      <c r="B150">
        <v>39</v>
      </c>
      <c r="C150">
        <v>5</v>
      </c>
      <c r="D150">
        <v>20</v>
      </c>
      <c r="E150">
        <v>2</v>
      </c>
      <c r="F150">
        <v>12</v>
      </c>
      <c r="G150">
        <v>4</v>
      </c>
      <c r="H150">
        <v>10</v>
      </c>
      <c r="I150">
        <v>6</v>
      </c>
      <c r="J150">
        <v>1</v>
      </c>
      <c r="K150">
        <v>21</v>
      </c>
      <c r="L150">
        <v>0</v>
      </c>
      <c r="M150">
        <v>2</v>
      </c>
      <c r="N150">
        <v>0</v>
      </c>
      <c r="O150">
        <v>0</v>
      </c>
      <c r="P150">
        <v>2</v>
      </c>
      <c r="Q150">
        <v>0</v>
      </c>
    </row>
    <row r="151" spans="1:17" x14ac:dyDescent="0.25">
      <c r="A151">
        <v>147</v>
      </c>
      <c r="B151">
        <v>26</v>
      </c>
      <c r="C151">
        <v>3</v>
      </c>
      <c r="D151">
        <v>26</v>
      </c>
      <c r="E151">
        <v>2</v>
      </c>
      <c r="F151">
        <v>9</v>
      </c>
      <c r="G151">
        <v>4</v>
      </c>
      <c r="H151">
        <v>10</v>
      </c>
      <c r="I151">
        <v>5</v>
      </c>
      <c r="J151">
        <v>3</v>
      </c>
      <c r="K151">
        <v>11</v>
      </c>
      <c r="L151">
        <v>0</v>
      </c>
      <c r="M151">
        <v>2</v>
      </c>
      <c r="N151">
        <v>0</v>
      </c>
      <c r="O151">
        <v>0</v>
      </c>
      <c r="P151">
        <v>7</v>
      </c>
      <c r="Q151">
        <v>0</v>
      </c>
    </row>
    <row r="152" spans="1:17" x14ac:dyDescent="0.25">
      <c r="A152">
        <v>148</v>
      </c>
      <c r="B152">
        <v>18</v>
      </c>
      <c r="C152">
        <v>2</v>
      </c>
      <c r="D152">
        <v>22</v>
      </c>
      <c r="E152">
        <v>5</v>
      </c>
      <c r="F152">
        <v>0</v>
      </c>
      <c r="G152">
        <v>0</v>
      </c>
      <c r="H152">
        <v>4</v>
      </c>
      <c r="I152">
        <v>5</v>
      </c>
      <c r="J152">
        <v>2</v>
      </c>
      <c r="K152">
        <v>5</v>
      </c>
      <c r="L152">
        <v>0</v>
      </c>
      <c r="M152">
        <v>0</v>
      </c>
      <c r="N152">
        <v>0</v>
      </c>
      <c r="O152">
        <v>0</v>
      </c>
      <c r="P152">
        <v>4</v>
      </c>
      <c r="Q152">
        <v>2</v>
      </c>
    </row>
    <row r="153" spans="1:17" x14ac:dyDescent="0.25">
      <c r="A153">
        <v>149</v>
      </c>
      <c r="B153">
        <v>7</v>
      </c>
      <c r="C153">
        <v>6</v>
      </c>
      <c r="D153">
        <v>15</v>
      </c>
      <c r="E153">
        <v>0</v>
      </c>
      <c r="F153">
        <v>0</v>
      </c>
      <c r="G153">
        <v>1</v>
      </c>
      <c r="H153">
        <v>3</v>
      </c>
      <c r="I153">
        <v>3</v>
      </c>
      <c r="J153">
        <v>2</v>
      </c>
      <c r="K153">
        <v>2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1</v>
      </c>
    </row>
    <row r="154" spans="1:17" x14ac:dyDescent="0.25">
      <c r="A154">
        <v>150</v>
      </c>
      <c r="B154">
        <v>15</v>
      </c>
      <c r="C154">
        <v>2</v>
      </c>
      <c r="D154">
        <v>3</v>
      </c>
      <c r="E154">
        <v>0</v>
      </c>
      <c r="F154">
        <v>0</v>
      </c>
      <c r="G154">
        <v>0</v>
      </c>
      <c r="H154">
        <v>2</v>
      </c>
      <c r="I154">
        <v>3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>
        <v>151</v>
      </c>
      <c r="B155">
        <v>6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3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>
        <v>152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>
        <v>153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>
        <v>154</v>
      </c>
      <c r="B158">
        <v>2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>
        <v>155</v>
      </c>
      <c r="B159">
        <v>7</v>
      </c>
      <c r="C159">
        <v>0</v>
      </c>
      <c r="D159">
        <v>1</v>
      </c>
      <c r="E159">
        <v>2</v>
      </c>
      <c r="F159">
        <v>0</v>
      </c>
      <c r="G159">
        <v>1</v>
      </c>
      <c r="H159">
        <v>1</v>
      </c>
      <c r="I159">
        <v>0</v>
      </c>
      <c r="J159">
        <v>0</v>
      </c>
      <c r="K159">
        <v>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>
        <v>156</v>
      </c>
      <c r="B160">
        <v>8</v>
      </c>
      <c r="C160">
        <v>1</v>
      </c>
      <c r="D160">
        <v>4</v>
      </c>
      <c r="E160">
        <v>0</v>
      </c>
      <c r="F160">
        <v>0</v>
      </c>
      <c r="G160">
        <v>0</v>
      </c>
      <c r="H160">
        <v>7</v>
      </c>
      <c r="I160">
        <v>3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</row>
    <row r="161" spans="1:17" x14ac:dyDescent="0.25">
      <c r="A161">
        <v>157</v>
      </c>
      <c r="B161">
        <v>19</v>
      </c>
      <c r="C161">
        <v>3</v>
      </c>
      <c r="D161">
        <v>8</v>
      </c>
      <c r="E161">
        <v>4</v>
      </c>
      <c r="F161">
        <v>2</v>
      </c>
      <c r="G161">
        <v>3</v>
      </c>
      <c r="H161">
        <v>3</v>
      </c>
      <c r="I161">
        <v>14</v>
      </c>
      <c r="J161">
        <v>0</v>
      </c>
      <c r="K161">
        <v>21</v>
      </c>
      <c r="L161">
        <v>0</v>
      </c>
      <c r="M161">
        <v>1</v>
      </c>
      <c r="N161">
        <v>0</v>
      </c>
      <c r="O161">
        <v>0</v>
      </c>
      <c r="P161">
        <v>1</v>
      </c>
      <c r="Q161">
        <v>0</v>
      </c>
    </row>
    <row r="162" spans="1:17" x14ac:dyDescent="0.25">
      <c r="A162">
        <v>158</v>
      </c>
      <c r="B162">
        <v>16</v>
      </c>
      <c r="C162">
        <v>4</v>
      </c>
      <c r="D162">
        <v>17</v>
      </c>
      <c r="E162">
        <v>6</v>
      </c>
      <c r="F162">
        <v>7</v>
      </c>
      <c r="G162">
        <v>2</v>
      </c>
      <c r="H162">
        <v>9</v>
      </c>
      <c r="I162">
        <v>6</v>
      </c>
      <c r="J162">
        <v>0</v>
      </c>
      <c r="K162">
        <v>18</v>
      </c>
      <c r="L162">
        <v>0</v>
      </c>
      <c r="M162">
        <v>3</v>
      </c>
      <c r="N162">
        <v>0</v>
      </c>
      <c r="O162">
        <v>0</v>
      </c>
      <c r="P162">
        <v>1</v>
      </c>
      <c r="Q162">
        <v>0</v>
      </c>
    </row>
    <row r="163" spans="1:17" x14ac:dyDescent="0.25">
      <c r="A163">
        <v>159</v>
      </c>
      <c r="B163">
        <v>26</v>
      </c>
      <c r="C163">
        <v>4</v>
      </c>
      <c r="D163">
        <v>11</v>
      </c>
      <c r="E163">
        <v>4</v>
      </c>
      <c r="F163">
        <v>10</v>
      </c>
      <c r="G163">
        <v>4</v>
      </c>
      <c r="H163">
        <v>4</v>
      </c>
      <c r="I163">
        <v>20</v>
      </c>
      <c r="J163">
        <v>0</v>
      </c>
      <c r="K163">
        <v>15</v>
      </c>
      <c r="L163">
        <v>0</v>
      </c>
      <c r="M163">
        <v>8</v>
      </c>
      <c r="N163">
        <v>0</v>
      </c>
      <c r="O163">
        <v>0</v>
      </c>
      <c r="P163">
        <v>4</v>
      </c>
      <c r="Q163">
        <v>1</v>
      </c>
    </row>
    <row r="164" spans="1:17" x14ac:dyDescent="0.25">
      <c r="A164">
        <v>160</v>
      </c>
      <c r="B164">
        <v>38</v>
      </c>
      <c r="C164">
        <v>15</v>
      </c>
      <c r="D164">
        <v>17</v>
      </c>
      <c r="E164">
        <v>9</v>
      </c>
      <c r="F164">
        <v>9</v>
      </c>
      <c r="G164">
        <v>13</v>
      </c>
      <c r="H164">
        <v>11</v>
      </c>
      <c r="I164">
        <v>19</v>
      </c>
      <c r="J164">
        <v>0</v>
      </c>
      <c r="K164">
        <v>9</v>
      </c>
      <c r="L164">
        <v>0</v>
      </c>
      <c r="M164">
        <v>1</v>
      </c>
      <c r="N164">
        <v>0</v>
      </c>
      <c r="O164">
        <v>0</v>
      </c>
      <c r="P164">
        <v>4</v>
      </c>
      <c r="Q164">
        <v>0</v>
      </c>
    </row>
    <row r="165" spans="1:17" x14ac:dyDescent="0.25">
      <c r="A165">
        <v>161</v>
      </c>
      <c r="B165">
        <v>51</v>
      </c>
      <c r="C165">
        <v>16</v>
      </c>
      <c r="D165">
        <v>16</v>
      </c>
      <c r="E165">
        <v>6</v>
      </c>
      <c r="F165">
        <v>13</v>
      </c>
      <c r="G165">
        <v>11</v>
      </c>
      <c r="H165">
        <v>14</v>
      </c>
      <c r="I165">
        <v>27</v>
      </c>
      <c r="J165">
        <v>0</v>
      </c>
      <c r="K165">
        <v>15</v>
      </c>
      <c r="L165">
        <v>0</v>
      </c>
      <c r="M165">
        <v>2</v>
      </c>
      <c r="N165">
        <v>0</v>
      </c>
      <c r="O165">
        <v>0</v>
      </c>
      <c r="P165">
        <v>4</v>
      </c>
      <c r="Q165">
        <v>3</v>
      </c>
    </row>
    <row r="166" spans="1:17" x14ac:dyDescent="0.25">
      <c r="A166">
        <v>162</v>
      </c>
      <c r="B166">
        <v>34</v>
      </c>
      <c r="C166">
        <v>12</v>
      </c>
      <c r="D166">
        <v>15</v>
      </c>
      <c r="E166">
        <v>8</v>
      </c>
      <c r="F166">
        <v>20</v>
      </c>
      <c r="G166">
        <v>2</v>
      </c>
      <c r="H166">
        <v>11</v>
      </c>
      <c r="I166">
        <v>22</v>
      </c>
      <c r="J166">
        <v>0</v>
      </c>
      <c r="K166">
        <v>8</v>
      </c>
      <c r="L166">
        <v>0</v>
      </c>
      <c r="M166">
        <v>1</v>
      </c>
      <c r="N166">
        <v>1</v>
      </c>
      <c r="O166">
        <v>0</v>
      </c>
      <c r="P166">
        <v>3</v>
      </c>
      <c r="Q166">
        <v>1</v>
      </c>
    </row>
    <row r="167" spans="1:17" x14ac:dyDescent="0.25">
      <c r="A167">
        <v>163</v>
      </c>
      <c r="B167">
        <v>33</v>
      </c>
      <c r="C167">
        <v>13</v>
      </c>
      <c r="D167">
        <v>13</v>
      </c>
      <c r="E167">
        <v>7</v>
      </c>
      <c r="F167">
        <v>31</v>
      </c>
      <c r="G167">
        <v>6</v>
      </c>
      <c r="H167">
        <v>7</v>
      </c>
      <c r="I167">
        <v>22</v>
      </c>
      <c r="J167">
        <v>0</v>
      </c>
      <c r="K167">
        <v>16</v>
      </c>
      <c r="L167">
        <v>0</v>
      </c>
      <c r="M167">
        <v>8</v>
      </c>
      <c r="N167">
        <v>1</v>
      </c>
      <c r="O167">
        <v>0</v>
      </c>
      <c r="P167">
        <v>5</v>
      </c>
      <c r="Q167">
        <v>0</v>
      </c>
    </row>
    <row r="168" spans="1:17" x14ac:dyDescent="0.25">
      <c r="A168">
        <v>164</v>
      </c>
      <c r="B168">
        <v>49</v>
      </c>
      <c r="C168">
        <v>15</v>
      </c>
      <c r="D168">
        <v>17</v>
      </c>
      <c r="E168">
        <v>11</v>
      </c>
      <c r="F168">
        <v>21</v>
      </c>
      <c r="G168">
        <v>6</v>
      </c>
      <c r="H168">
        <v>12</v>
      </c>
      <c r="I168">
        <v>17</v>
      </c>
      <c r="J168">
        <v>0</v>
      </c>
      <c r="K168">
        <v>17</v>
      </c>
      <c r="L168">
        <v>0</v>
      </c>
      <c r="M168">
        <v>9</v>
      </c>
      <c r="N168">
        <v>0</v>
      </c>
      <c r="O168">
        <v>0</v>
      </c>
      <c r="P168">
        <v>3</v>
      </c>
      <c r="Q168">
        <v>0</v>
      </c>
    </row>
    <row r="169" spans="1:17" x14ac:dyDescent="0.25">
      <c r="A169">
        <v>165</v>
      </c>
      <c r="B169">
        <v>40</v>
      </c>
      <c r="C169">
        <v>8</v>
      </c>
      <c r="D169">
        <v>34</v>
      </c>
      <c r="E169">
        <v>7</v>
      </c>
      <c r="F169">
        <v>21</v>
      </c>
      <c r="G169">
        <v>4</v>
      </c>
      <c r="H169">
        <v>10</v>
      </c>
      <c r="I169">
        <v>12</v>
      </c>
      <c r="J169">
        <v>0</v>
      </c>
      <c r="K169">
        <v>13</v>
      </c>
      <c r="L169">
        <v>0</v>
      </c>
      <c r="M169">
        <v>7</v>
      </c>
      <c r="N169">
        <v>0</v>
      </c>
      <c r="O169">
        <v>0</v>
      </c>
      <c r="P169">
        <v>3</v>
      </c>
      <c r="Q169">
        <v>0</v>
      </c>
    </row>
    <row r="170" spans="1:17" x14ac:dyDescent="0.25">
      <c r="A170">
        <v>166</v>
      </c>
      <c r="B170">
        <v>29</v>
      </c>
      <c r="C170">
        <v>11</v>
      </c>
      <c r="D170">
        <v>21</v>
      </c>
      <c r="E170">
        <v>18</v>
      </c>
      <c r="F170">
        <v>35</v>
      </c>
      <c r="G170">
        <v>8</v>
      </c>
      <c r="H170">
        <v>8</v>
      </c>
      <c r="I170">
        <v>6</v>
      </c>
      <c r="J170">
        <v>0</v>
      </c>
      <c r="K170">
        <v>14</v>
      </c>
      <c r="L170">
        <v>0</v>
      </c>
      <c r="M170">
        <v>6</v>
      </c>
      <c r="N170">
        <v>1</v>
      </c>
      <c r="O170">
        <v>0</v>
      </c>
      <c r="P170">
        <v>2</v>
      </c>
      <c r="Q170">
        <v>0</v>
      </c>
    </row>
    <row r="171" spans="1:17" x14ac:dyDescent="0.25">
      <c r="A171">
        <v>167</v>
      </c>
      <c r="B171">
        <v>40</v>
      </c>
      <c r="C171">
        <v>14</v>
      </c>
      <c r="D171">
        <v>26</v>
      </c>
      <c r="E171">
        <v>13</v>
      </c>
      <c r="F171">
        <v>28</v>
      </c>
      <c r="G171">
        <v>9</v>
      </c>
      <c r="H171">
        <v>11</v>
      </c>
      <c r="I171">
        <v>6</v>
      </c>
      <c r="J171">
        <v>0</v>
      </c>
      <c r="K171">
        <v>18</v>
      </c>
      <c r="L171">
        <v>0</v>
      </c>
      <c r="M171">
        <v>1</v>
      </c>
      <c r="N171">
        <v>0</v>
      </c>
      <c r="O171">
        <v>0</v>
      </c>
      <c r="P171">
        <v>2</v>
      </c>
      <c r="Q17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0"/>
  <sheetViews>
    <sheetView topLeftCell="A3" workbookViewId="0">
      <selection activeCell="K1" sqref="K1:K1048576"/>
    </sheetView>
  </sheetViews>
  <sheetFormatPr defaultRowHeight="15" x14ac:dyDescent="0.25"/>
  <sheetData>
    <row r="1" spans="1:43" x14ac:dyDescent="0.25">
      <c r="B1" t="s">
        <v>1</v>
      </c>
      <c r="G1" t="s">
        <v>3</v>
      </c>
      <c r="L1" t="s">
        <v>5</v>
      </c>
      <c r="P1" t="s">
        <v>10</v>
      </c>
      <c r="T1" t="s">
        <v>7</v>
      </c>
      <c r="X1" t="s">
        <v>2</v>
      </c>
      <c r="AB1" t="s">
        <v>4</v>
      </c>
      <c r="AF1" t="s">
        <v>8</v>
      </c>
      <c r="AJ1" t="s">
        <v>73</v>
      </c>
      <c r="AN1" t="s">
        <v>6</v>
      </c>
    </row>
    <row r="2" spans="1:43" x14ac:dyDescent="0.25">
      <c r="A2" t="s">
        <v>0</v>
      </c>
      <c r="B2" t="s">
        <v>66</v>
      </c>
      <c r="C2" t="s">
        <v>34</v>
      </c>
      <c r="D2" t="s">
        <v>33</v>
      </c>
      <c r="E2" t="s">
        <v>61</v>
      </c>
      <c r="G2" t="s">
        <v>66</v>
      </c>
      <c r="H2" t="s">
        <v>34</v>
      </c>
      <c r="I2" t="s">
        <v>33</v>
      </c>
      <c r="J2" t="s">
        <v>61</v>
      </c>
      <c r="L2" t="s">
        <v>66</v>
      </c>
      <c r="M2" t="s">
        <v>34</v>
      </c>
      <c r="N2" t="s">
        <v>33</v>
      </c>
      <c r="O2" t="s">
        <v>61</v>
      </c>
      <c r="P2" t="s">
        <v>66</v>
      </c>
      <c r="Q2" t="s">
        <v>34</v>
      </c>
      <c r="R2" t="s">
        <v>33</v>
      </c>
      <c r="S2" t="s">
        <v>61</v>
      </c>
      <c r="T2" t="s">
        <v>66</v>
      </c>
      <c r="U2" t="s">
        <v>34</v>
      </c>
      <c r="V2" t="s">
        <v>33</v>
      </c>
      <c r="W2" t="s">
        <v>61</v>
      </c>
      <c r="X2" t="s">
        <v>66</v>
      </c>
      <c r="Y2" t="s">
        <v>34</v>
      </c>
      <c r="Z2" t="s">
        <v>33</v>
      </c>
      <c r="AA2" t="s">
        <v>61</v>
      </c>
      <c r="AB2" t="s">
        <v>66</v>
      </c>
      <c r="AC2" t="s">
        <v>34</v>
      </c>
      <c r="AD2" t="s">
        <v>33</v>
      </c>
      <c r="AE2" t="s">
        <v>61</v>
      </c>
      <c r="AF2" t="s">
        <v>66</v>
      </c>
      <c r="AG2" t="s">
        <v>34</v>
      </c>
      <c r="AH2" t="s">
        <v>33</v>
      </c>
      <c r="AI2" t="s">
        <v>61</v>
      </c>
      <c r="AJ2" t="s">
        <v>66</v>
      </c>
      <c r="AK2" t="s">
        <v>34</v>
      </c>
      <c r="AL2" t="s">
        <v>33</v>
      </c>
      <c r="AM2" t="s">
        <v>61</v>
      </c>
      <c r="AN2" t="s">
        <v>66</v>
      </c>
      <c r="AO2" t="s">
        <v>34</v>
      </c>
      <c r="AP2" t="s">
        <v>33</v>
      </c>
      <c r="AQ2" t="s">
        <v>61</v>
      </c>
    </row>
    <row r="3" spans="1:43" x14ac:dyDescent="0.25">
      <c r="A3">
        <v>0</v>
      </c>
      <c r="B3">
        <v>347</v>
      </c>
      <c r="C3">
        <v>32.591000000000001</v>
      </c>
      <c r="D3">
        <v>29.257000000000001</v>
      </c>
      <c r="E3">
        <v>13.369</v>
      </c>
      <c r="F3">
        <f>-E3</f>
        <v>-13.369</v>
      </c>
      <c r="G3">
        <v>189</v>
      </c>
      <c r="H3">
        <v>1.7410000000000001</v>
      </c>
      <c r="I3">
        <v>22.018000000000001</v>
      </c>
      <c r="J3">
        <v>15.007</v>
      </c>
      <c r="K3">
        <f>-J3</f>
        <v>-15.007</v>
      </c>
      <c r="L3">
        <v>190</v>
      </c>
      <c r="M3">
        <v>33.116</v>
      </c>
      <c r="N3">
        <v>28.263999999999999</v>
      </c>
      <c r="O3">
        <v>10.141999999999999</v>
      </c>
      <c r="P3">
        <v>46</v>
      </c>
      <c r="Q3">
        <v>-1.409</v>
      </c>
      <c r="R3">
        <v>8.0020000000000007</v>
      </c>
      <c r="S3">
        <v>8.1349999999999998</v>
      </c>
      <c r="T3">
        <v>70</v>
      </c>
      <c r="U3">
        <v>10.385</v>
      </c>
      <c r="V3">
        <v>10.738</v>
      </c>
      <c r="W3">
        <v>2.1520000000000001</v>
      </c>
      <c r="X3">
        <v>268</v>
      </c>
      <c r="Y3">
        <v>-1.97</v>
      </c>
      <c r="Z3">
        <v>23.734999999999999</v>
      </c>
      <c r="AA3">
        <v>17.010000000000002</v>
      </c>
      <c r="AB3">
        <v>200</v>
      </c>
      <c r="AC3">
        <v>35.817</v>
      </c>
      <c r="AD3">
        <v>30.13</v>
      </c>
      <c r="AE3">
        <v>10.101000000000001</v>
      </c>
      <c r="AF3">
        <v>59</v>
      </c>
      <c r="AG3">
        <v>-1.1839999999999999</v>
      </c>
      <c r="AH3">
        <v>3</v>
      </c>
      <c r="AI3">
        <v>3.0179999999999998</v>
      </c>
      <c r="AJ3">
        <v>14</v>
      </c>
      <c r="AK3">
        <v>4.6239999999999997</v>
      </c>
      <c r="AL3">
        <v>3</v>
      </c>
      <c r="AM3">
        <v>1</v>
      </c>
      <c r="AN3">
        <v>128</v>
      </c>
      <c r="AO3">
        <v>26.622</v>
      </c>
      <c r="AP3">
        <v>21.103999999999999</v>
      </c>
      <c r="AQ3">
        <v>3</v>
      </c>
    </row>
    <row r="4" spans="1:43" x14ac:dyDescent="0.25">
      <c r="A4">
        <v>1</v>
      </c>
      <c r="B4">
        <v>344</v>
      </c>
      <c r="C4">
        <v>52.223999999999997</v>
      </c>
      <c r="D4">
        <v>42.963999999999999</v>
      </c>
      <c r="E4">
        <v>10.385999999999999</v>
      </c>
      <c r="F4">
        <f t="shared" ref="F4:F67" si="0">-E4</f>
        <v>-10.385999999999999</v>
      </c>
      <c r="G4">
        <v>207</v>
      </c>
      <c r="H4">
        <v>21.919</v>
      </c>
      <c r="I4">
        <v>29.183</v>
      </c>
      <c r="J4">
        <v>15.093999999999999</v>
      </c>
      <c r="K4">
        <f t="shared" ref="K4:K67" si="1">-J4</f>
        <v>-15.093999999999999</v>
      </c>
      <c r="L4">
        <v>153</v>
      </c>
      <c r="M4">
        <v>2.9870000000000001</v>
      </c>
      <c r="N4">
        <v>9.5280000000000005</v>
      </c>
      <c r="O4">
        <v>5.05</v>
      </c>
      <c r="P4">
        <v>43</v>
      </c>
      <c r="Q4">
        <v>-0.218</v>
      </c>
      <c r="R4">
        <v>4</v>
      </c>
      <c r="S4">
        <v>4</v>
      </c>
      <c r="T4">
        <v>66</v>
      </c>
      <c r="U4">
        <v>-0.626</v>
      </c>
      <c r="V4">
        <v>8</v>
      </c>
      <c r="W4">
        <v>5.55</v>
      </c>
      <c r="X4">
        <v>277</v>
      </c>
      <c r="Y4">
        <v>6.0670000000000002</v>
      </c>
      <c r="Z4">
        <v>24.521999999999998</v>
      </c>
      <c r="AA4">
        <v>20.640999999999998</v>
      </c>
      <c r="AB4">
        <v>219</v>
      </c>
      <c r="AC4">
        <v>37.149000000000001</v>
      </c>
      <c r="AD4">
        <v>37.517000000000003</v>
      </c>
      <c r="AE4">
        <v>12.161</v>
      </c>
      <c r="AF4">
        <v>50</v>
      </c>
      <c r="AG4">
        <v>3.8839999999999999</v>
      </c>
      <c r="AH4">
        <v>4.3680000000000003</v>
      </c>
      <c r="AI4">
        <v>2.3679999999999999</v>
      </c>
      <c r="AJ4">
        <v>17</v>
      </c>
      <c r="AK4">
        <v>2.6709999999999998</v>
      </c>
      <c r="AL4">
        <v>2.3679999999999999</v>
      </c>
      <c r="AM4">
        <v>2</v>
      </c>
      <c r="AN4">
        <v>110</v>
      </c>
      <c r="AO4">
        <v>20.847999999999999</v>
      </c>
      <c r="AP4">
        <v>19.239000000000001</v>
      </c>
      <c r="AQ4">
        <v>7</v>
      </c>
    </row>
    <row r="5" spans="1:43" x14ac:dyDescent="0.25">
      <c r="A5">
        <v>2</v>
      </c>
      <c r="B5">
        <v>291</v>
      </c>
      <c r="C5">
        <v>49.073</v>
      </c>
      <c r="D5">
        <v>43.61</v>
      </c>
      <c r="E5">
        <v>14.486000000000001</v>
      </c>
      <c r="F5">
        <f t="shared" si="0"/>
        <v>-14.486000000000001</v>
      </c>
      <c r="G5">
        <v>262</v>
      </c>
      <c r="H5">
        <v>-8.3059999999999992</v>
      </c>
      <c r="I5">
        <v>31.052</v>
      </c>
      <c r="J5">
        <v>28.018000000000001</v>
      </c>
      <c r="K5">
        <f t="shared" si="1"/>
        <v>-28.018000000000001</v>
      </c>
      <c r="L5">
        <v>159</v>
      </c>
      <c r="M5">
        <v>39.152999999999999</v>
      </c>
      <c r="N5">
        <v>29.417999999999999</v>
      </c>
      <c r="O5">
        <v>12.135</v>
      </c>
      <c r="P5">
        <v>40</v>
      </c>
      <c r="Q5">
        <v>9.7010000000000005</v>
      </c>
      <c r="R5">
        <v>7</v>
      </c>
      <c r="S5">
        <v>3.0179999999999998</v>
      </c>
      <c r="T5">
        <v>57</v>
      </c>
      <c r="U5">
        <v>0.86399999999999999</v>
      </c>
      <c r="V5">
        <v>4.0570000000000004</v>
      </c>
      <c r="W5">
        <v>2</v>
      </c>
      <c r="X5">
        <v>304</v>
      </c>
      <c r="Y5">
        <v>5.5259999999999998</v>
      </c>
      <c r="Z5">
        <v>29.870999999999999</v>
      </c>
      <c r="AA5">
        <v>18.574000000000002</v>
      </c>
      <c r="AB5">
        <v>165</v>
      </c>
      <c r="AC5">
        <v>1.2E-2</v>
      </c>
      <c r="AD5">
        <v>20.414000000000001</v>
      </c>
      <c r="AE5">
        <v>18.385999999999999</v>
      </c>
      <c r="AF5">
        <v>55</v>
      </c>
      <c r="AG5">
        <v>4.9649999999999999</v>
      </c>
      <c r="AH5">
        <v>6.1349999999999998</v>
      </c>
      <c r="AI5">
        <v>5</v>
      </c>
      <c r="AJ5">
        <v>18</v>
      </c>
      <c r="AK5">
        <v>-0.34699999999999998</v>
      </c>
      <c r="AL5">
        <v>3.3679999999999999</v>
      </c>
      <c r="AM5">
        <v>2</v>
      </c>
      <c r="AN5">
        <v>78</v>
      </c>
      <c r="AO5">
        <v>2.448</v>
      </c>
      <c r="AP5">
        <v>11</v>
      </c>
      <c r="AQ5">
        <v>8</v>
      </c>
    </row>
    <row r="6" spans="1:43" x14ac:dyDescent="0.25">
      <c r="A6">
        <v>3</v>
      </c>
      <c r="B6">
        <v>240</v>
      </c>
      <c r="C6">
        <v>35.014000000000003</v>
      </c>
      <c r="D6">
        <v>36.212000000000003</v>
      </c>
      <c r="E6">
        <v>16.05</v>
      </c>
      <c r="F6">
        <f t="shared" si="0"/>
        <v>-16.05</v>
      </c>
      <c r="G6">
        <v>306</v>
      </c>
      <c r="H6">
        <v>18.385000000000002</v>
      </c>
      <c r="I6">
        <v>40.692</v>
      </c>
      <c r="J6">
        <v>28.335000000000001</v>
      </c>
      <c r="K6">
        <f t="shared" si="1"/>
        <v>-28.335000000000001</v>
      </c>
      <c r="L6">
        <v>92</v>
      </c>
      <c r="M6">
        <v>14.656000000000001</v>
      </c>
      <c r="N6">
        <v>15.871</v>
      </c>
      <c r="O6">
        <v>6</v>
      </c>
      <c r="P6">
        <v>28</v>
      </c>
      <c r="Q6">
        <v>5.3369999999999997</v>
      </c>
      <c r="R6">
        <v>5</v>
      </c>
      <c r="S6">
        <v>2</v>
      </c>
      <c r="T6">
        <v>55</v>
      </c>
      <c r="U6">
        <v>-11.433</v>
      </c>
      <c r="V6">
        <v>1.405</v>
      </c>
      <c r="W6">
        <v>5.0350000000000001</v>
      </c>
      <c r="X6">
        <v>298</v>
      </c>
      <c r="Y6">
        <v>25.048999999999999</v>
      </c>
      <c r="Z6">
        <v>36.076000000000001</v>
      </c>
      <c r="AA6">
        <v>12.443</v>
      </c>
      <c r="AB6">
        <v>102</v>
      </c>
      <c r="AC6">
        <v>17.687999999999999</v>
      </c>
      <c r="AD6">
        <v>22.291</v>
      </c>
      <c r="AE6">
        <v>13.007</v>
      </c>
      <c r="AF6">
        <v>42</v>
      </c>
      <c r="AG6">
        <v>6.6180000000000003</v>
      </c>
      <c r="AH6">
        <v>6.3680000000000003</v>
      </c>
      <c r="AI6">
        <v>1</v>
      </c>
      <c r="AJ6">
        <v>12</v>
      </c>
      <c r="AK6">
        <v>1.0720000000000001</v>
      </c>
      <c r="AL6">
        <v>1</v>
      </c>
      <c r="AM6">
        <v>1</v>
      </c>
      <c r="AN6">
        <v>83</v>
      </c>
      <c r="AO6">
        <v>1.0609999999999999</v>
      </c>
      <c r="AP6">
        <v>11</v>
      </c>
      <c r="AQ6">
        <v>6</v>
      </c>
    </row>
    <row r="7" spans="1:43" x14ac:dyDescent="0.25">
      <c r="A7">
        <v>4</v>
      </c>
      <c r="B7">
        <v>206</v>
      </c>
      <c r="C7">
        <v>36.731999999999999</v>
      </c>
      <c r="D7">
        <v>30.277999999999999</v>
      </c>
      <c r="E7">
        <v>5.0460000000000003</v>
      </c>
      <c r="F7">
        <f t="shared" si="0"/>
        <v>-5.0460000000000003</v>
      </c>
      <c r="G7">
        <v>330</v>
      </c>
      <c r="H7">
        <v>13.755000000000001</v>
      </c>
      <c r="I7">
        <v>40.197000000000003</v>
      </c>
      <c r="J7">
        <v>22.326000000000001</v>
      </c>
      <c r="K7">
        <f t="shared" si="1"/>
        <v>-22.326000000000001</v>
      </c>
      <c r="L7">
        <v>49</v>
      </c>
      <c r="M7">
        <v>15.115</v>
      </c>
      <c r="N7">
        <v>8.1349999999999998</v>
      </c>
      <c r="O7">
        <v>1.135</v>
      </c>
      <c r="P7">
        <v>22</v>
      </c>
      <c r="Q7">
        <v>-0.79900000000000004</v>
      </c>
      <c r="R7">
        <v>2</v>
      </c>
      <c r="S7">
        <v>2</v>
      </c>
      <c r="T7">
        <v>41</v>
      </c>
      <c r="U7">
        <v>-7.4370000000000003</v>
      </c>
      <c r="V7">
        <v>1</v>
      </c>
      <c r="W7">
        <v>2.0310000000000001</v>
      </c>
      <c r="X7">
        <v>299</v>
      </c>
      <c r="Y7">
        <v>23.853000000000002</v>
      </c>
      <c r="Z7">
        <v>40.954000000000001</v>
      </c>
      <c r="AA7">
        <v>23.562999999999999</v>
      </c>
      <c r="AB7">
        <v>72</v>
      </c>
      <c r="AC7">
        <v>14.625999999999999</v>
      </c>
      <c r="AD7">
        <v>15.372999999999999</v>
      </c>
      <c r="AE7">
        <v>7.05</v>
      </c>
      <c r="AF7">
        <v>48</v>
      </c>
      <c r="AG7">
        <v>7.5289999999999999</v>
      </c>
      <c r="AH7">
        <v>8.3680000000000003</v>
      </c>
      <c r="AI7">
        <v>3.0179999999999998</v>
      </c>
      <c r="AJ7">
        <v>16</v>
      </c>
      <c r="AK7">
        <v>2.2349999999999999</v>
      </c>
      <c r="AL7">
        <v>2</v>
      </c>
      <c r="AM7">
        <v>1</v>
      </c>
      <c r="AN7">
        <v>47</v>
      </c>
      <c r="AO7">
        <v>12.634</v>
      </c>
      <c r="AP7">
        <v>11</v>
      </c>
      <c r="AQ7">
        <v>3</v>
      </c>
    </row>
    <row r="8" spans="1:43" x14ac:dyDescent="0.25">
      <c r="A8">
        <v>5</v>
      </c>
      <c r="B8">
        <v>166</v>
      </c>
      <c r="C8">
        <v>-6.9720000000000004</v>
      </c>
      <c r="D8">
        <v>10.090999999999999</v>
      </c>
      <c r="E8">
        <v>10.37</v>
      </c>
      <c r="F8">
        <f t="shared" si="0"/>
        <v>-10.37</v>
      </c>
      <c r="G8">
        <v>262</v>
      </c>
      <c r="H8">
        <v>-23.077000000000002</v>
      </c>
      <c r="I8">
        <v>19.792000000000002</v>
      </c>
      <c r="J8">
        <v>27.475000000000001</v>
      </c>
      <c r="K8">
        <f t="shared" si="1"/>
        <v>-27.475000000000001</v>
      </c>
      <c r="L8">
        <v>33</v>
      </c>
      <c r="M8">
        <v>-9.5000000000000001E-2</v>
      </c>
      <c r="N8">
        <v>6</v>
      </c>
      <c r="O8">
        <v>3</v>
      </c>
      <c r="P8">
        <v>11</v>
      </c>
      <c r="Q8">
        <v>0.51600000000000001</v>
      </c>
      <c r="R8">
        <v>1</v>
      </c>
      <c r="S8">
        <v>1</v>
      </c>
      <c r="T8">
        <v>44</v>
      </c>
      <c r="U8">
        <v>-2.694</v>
      </c>
      <c r="V8">
        <v>3.0030000000000001</v>
      </c>
      <c r="W8">
        <v>3.778</v>
      </c>
      <c r="X8">
        <v>209</v>
      </c>
      <c r="Y8">
        <v>4.4260000000000002</v>
      </c>
      <c r="Z8">
        <v>20.577999999999999</v>
      </c>
      <c r="AA8">
        <v>21.247</v>
      </c>
      <c r="AB8">
        <v>42</v>
      </c>
      <c r="AC8">
        <v>-4.2789999999999999</v>
      </c>
      <c r="AD8">
        <v>3</v>
      </c>
      <c r="AE8">
        <v>4.3680000000000003</v>
      </c>
      <c r="AF8">
        <v>49</v>
      </c>
      <c r="AG8">
        <v>5.1289999999999996</v>
      </c>
      <c r="AH8">
        <v>8</v>
      </c>
      <c r="AI8">
        <v>3</v>
      </c>
      <c r="AJ8">
        <v>12</v>
      </c>
      <c r="AK8">
        <v>2.3029999999999999</v>
      </c>
      <c r="AL8">
        <v>3</v>
      </c>
      <c r="AM8">
        <v>1</v>
      </c>
      <c r="AN8">
        <v>24</v>
      </c>
      <c r="AO8">
        <v>5.8630000000000004</v>
      </c>
      <c r="AP8">
        <v>4</v>
      </c>
      <c r="AQ8">
        <v>2</v>
      </c>
    </row>
    <row r="9" spans="1:43" x14ac:dyDescent="0.25">
      <c r="A9">
        <v>6</v>
      </c>
      <c r="B9">
        <v>144</v>
      </c>
      <c r="C9">
        <v>-2.734</v>
      </c>
      <c r="D9">
        <v>9.5540000000000003</v>
      </c>
      <c r="E9">
        <v>10.068</v>
      </c>
      <c r="F9">
        <f t="shared" si="0"/>
        <v>-10.068</v>
      </c>
      <c r="G9">
        <v>154</v>
      </c>
      <c r="H9">
        <v>-1.0389999999999999</v>
      </c>
      <c r="I9">
        <v>12.188000000000001</v>
      </c>
      <c r="J9">
        <v>13.388999999999999</v>
      </c>
      <c r="K9">
        <f t="shared" si="1"/>
        <v>-13.388999999999999</v>
      </c>
      <c r="L9">
        <v>16</v>
      </c>
      <c r="M9">
        <v>2.246</v>
      </c>
      <c r="N9">
        <v>2</v>
      </c>
      <c r="O9">
        <v>0.05</v>
      </c>
      <c r="P9">
        <v>5</v>
      </c>
      <c r="Q9">
        <v>-0.28399999999999997</v>
      </c>
      <c r="R9">
        <v>0</v>
      </c>
      <c r="S9">
        <v>0</v>
      </c>
      <c r="T9">
        <v>21</v>
      </c>
      <c r="U9">
        <v>-3.3620000000000001</v>
      </c>
      <c r="V9">
        <v>2</v>
      </c>
      <c r="W9">
        <v>3.58</v>
      </c>
      <c r="X9">
        <v>173</v>
      </c>
      <c r="Y9">
        <v>-4.5609999999999999</v>
      </c>
      <c r="Z9">
        <v>17.567</v>
      </c>
      <c r="AA9">
        <v>18.189</v>
      </c>
      <c r="AB9">
        <v>35</v>
      </c>
      <c r="AC9">
        <v>-4.9820000000000002</v>
      </c>
      <c r="AD9">
        <v>2.0209999999999999</v>
      </c>
      <c r="AE9">
        <v>3.0179999999999998</v>
      </c>
      <c r="AF9">
        <v>12</v>
      </c>
      <c r="AG9">
        <v>-2.0409999999999999</v>
      </c>
      <c r="AH9">
        <v>0.36799999999999999</v>
      </c>
      <c r="AI9">
        <v>1.3680000000000001</v>
      </c>
      <c r="AJ9">
        <v>5</v>
      </c>
      <c r="AK9">
        <v>1.8420000000000001</v>
      </c>
      <c r="AL9">
        <v>1.3680000000000001</v>
      </c>
      <c r="AM9">
        <v>0</v>
      </c>
      <c r="AN9">
        <v>7</v>
      </c>
      <c r="AO9">
        <v>1.91</v>
      </c>
      <c r="AP9">
        <v>2</v>
      </c>
      <c r="AQ9">
        <v>0</v>
      </c>
    </row>
    <row r="10" spans="1:43" x14ac:dyDescent="0.25">
      <c r="A10">
        <v>7</v>
      </c>
      <c r="B10">
        <v>98</v>
      </c>
      <c r="C10">
        <v>1.3620000000000001</v>
      </c>
      <c r="D10">
        <v>6.1040000000000001</v>
      </c>
      <c r="E10">
        <v>7.1349999999999998</v>
      </c>
      <c r="F10">
        <f t="shared" si="0"/>
        <v>-7.1349999999999998</v>
      </c>
      <c r="G10">
        <v>66</v>
      </c>
      <c r="H10">
        <v>-8.5549999999999997</v>
      </c>
      <c r="I10">
        <v>3.1379999999999999</v>
      </c>
      <c r="J10">
        <v>6.0540000000000003</v>
      </c>
      <c r="K10">
        <f t="shared" si="1"/>
        <v>-6.0540000000000003</v>
      </c>
      <c r="L10">
        <v>4</v>
      </c>
      <c r="M10">
        <v>0.33100000000000002</v>
      </c>
      <c r="N10">
        <v>1</v>
      </c>
      <c r="O10">
        <v>1.1040000000000001</v>
      </c>
      <c r="P10">
        <v>3</v>
      </c>
      <c r="Q10">
        <v>1.1599999999999999</v>
      </c>
      <c r="R10">
        <v>1</v>
      </c>
      <c r="S10">
        <v>0</v>
      </c>
      <c r="T10">
        <v>14</v>
      </c>
      <c r="U10">
        <v>-1.575</v>
      </c>
      <c r="V10">
        <v>1.135</v>
      </c>
      <c r="W10">
        <v>2.5489999999999999</v>
      </c>
      <c r="X10">
        <v>132</v>
      </c>
      <c r="Y10">
        <v>-1.6080000000000001</v>
      </c>
      <c r="Z10">
        <v>14.896000000000001</v>
      </c>
      <c r="AA10">
        <v>15.188000000000001</v>
      </c>
      <c r="AB10">
        <v>35</v>
      </c>
      <c r="AC10">
        <v>10.105</v>
      </c>
      <c r="AD10">
        <v>6.4180000000000001</v>
      </c>
      <c r="AE10">
        <v>1.05</v>
      </c>
      <c r="AF10">
        <v>3</v>
      </c>
      <c r="AG10">
        <v>-0.25900000000000001</v>
      </c>
      <c r="AH10">
        <v>1</v>
      </c>
      <c r="AI10">
        <v>1</v>
      </c>
      <c r="AJ10">
        <v>5</v>
      </c>
      <c r="AK10">
        <v>-2.129</v>
      </c>
      <c r="AL10">
        <v>0.05</v>
      </c>
      <c r="AM10">
        <v>1</v>
      </c>
      <c r="AN10">
        <v>6</v>
      </c>
      <c r="AO10">
        <v>2.77</v>
      </c>
      <c r="AP10">
        <v>2</v>
      </c>
      <c r="AQ10">
        <v>0</v>
      </c>
    </row>
    <row r="11" spans="1:43" x14ac:dyDescent="0.25">
      <c r="A11">
        <v>8</v>
      </c>
      <c r="B11">
        <v>73</v>
      </c>
      <c r="C11">
        <v>-7.4340000000000002</v>
      </c>
      <c r="D11">
        <v>7.0000000000000001E-3</v>
      </c>
      <c r="E11">
        <v>2</v>
      </c>
      <c r="F11">
        <f t="shared" si="0"/>
        <v>-2</v>
      </c>
      <c r="G11">
        <v>35</v>
      </c>
      <c r="H11">
        <v>-3.3719999999999999</v>
      </c>
      <c r="I11">
        <v>3.0049999999999999</v>
      </c>
      <c r="J11">
        <v>4.0030000000000001</v>
      </c>
      <c r="K11">
        <f t="shared" si="1"/>
        <v>-4.0030000000000001</v>
      </c>
      <c r="L11">
        <v>2</v>
      </c>
      <c r="M11">
        <v>-0.68899999999999995</v>
      </c>
      <c r="N11">
        <v>0</v>
      </c>
      <c r="O11">
        <v>0</v>
      </c>
      <c r="P11">
        <v>3</v>
      </c>
      <c r="Q11">
        <v>-1.599</v>
      </c>
      <c r="R11">
        <v>0</v>
      </c>
      <c r="S11">
        <v>0</v>
      </c>
      <c r="T11">
        <v>7</v>
      </c>
      <c r="U11">
        <v>-1.851</v>
      </c>
      <c r="V11">
        <v>0</v>
      </c>
      <c r="W11">
        <v>1</v>
      </c>
      <c r="X11">
        <v>44</v>
      </c>
      <c r="Y11">
        <v>-9.9529999999999994</v>
      </c>
      <c r="Z11">
        <v>3.1349999999999998</v>
      </c>
      <c r="AA11">
        <v>6.2770000000000001</v>
      </c>
      <c r="AB11">
        <v>14</v>
      </c>
      <c r="AC11">
        <v>-0.56999999999999995</v>
      </c>
      <c r="AD11">
        <v>1</v>
      </c>
      <c r="AE11">
        <v>1.0009999999999999</v>
      </c>
      <c r="AF11">
        <v>3</v>
      </c>
      <c r="AG11">
        <v>-2.319</v>
      </c>
      <c r="AH11">
        <v>0</v>
      </c>
      <c r="AI11">
        <v>2</v>
      </c>
      <c r="AJ11">
        <v>1</v>
      </c>
      <c r="AK11">
        <v>-0.14199999999999999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A12">
        <v>9</v>
      </c>
      <c r="B12">
        <v>68</v>
      </c>
      <c r="C12">
        <v>-3.7930000000000001</v>
      </c>
      <c r="D12">
        <v>3.3679999999999999</v>
      </c>
      <c r="E12">
        <v>2</v>
      </c>
      <c r="F12">
        <f t="shared" si="0"/>
        <v>-2</v>
      </c>
      <c r="G12">
        <v>19</v>
      </c>
      <c r="H12">
        <v>3.6240000000000001</v>
      </c>
      <c r="I12">
        <v>2</v>
      </c>
      <c r="J12">
        <v>0</v>
      </c>
      <c r="K12">
        <f t="shared" si="1"/>
        <v>0</v>
      </c>
      <c r="L12">
        <v>5</v>
      </c>
      <c r="M12">
        <v>0.42599999999999999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  <c r="U12">
        <v>-2.0880000000000001</v>
      </c>
      <c r="V12">
        <v>1.7999999999999999E-2</v>
      </c>
      <c r="W12">
        <v>1</v>
      </c>
      <c r="X12">
        <v>34</v>
      </c>
      <c r="Y12">
        <v>-3.2130000000000001</v>
      </c>
      <c r="Z12">
        <v>3</v>
      </c>
      <c r="AA12">
        <v>3.0019999999999998</v>
      </c>
      <c r="AB12">
        <v>9</v>
      </c>
      <c r="AC12">
        <v>1.103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2.6520000000000001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>
        <v>10</v>
      </c>
      <c r="B13">
        <v>52</v>
      </c>
      <c r="C13">
        <v>0.36699999999999999</v>
      </c>
      <c r="D13">
        <v>2</v>
      </c>
      <c r="E13">
        <v>3</v>
      </c>
      <c r="F13">
        <f t="shared" si="0"/>
        <v>-3</v>
      </c>
      <c r="G13">
        <v>9</v>
      </c>
      <c r="H13">
        <v>4.6269999999999998</v>
      </c>
      <c r="I13">
        <v>2</v>
      </c>
      <c r="J13">
        <v>0.13500000000000001</v>
      </c>
      <c r="K13">
        <f t="shared" si="1"/>
        <v>-0.13500000000000001</v>
      </c>
      <c r="L13">
        <v>1</v>
      </c>
      <c r="M13">
        <v>-0.14199999999999999</v>
      </c>
      <c r="N13">
        <v>0</v>
      </c>
      <c r="O13">
        <v>0</v>
      </c>
      <c r="P13">
        <v>1</v>
      </c>
      <c r="Q13">
        <v>2.496</v>
      </c>
      <c r="R13">
        <v>1</v>
      </c>
      <c r="S13">
        <v>0</v>
      </c>
      <c r="T13">
        <v>3</v>
      </c>
      <c r="U13">
        <v>0.18</v>
      </c>
      <c r="V13">
        <v>0</v>
      </c>
      <c r="W13">
        <v>0</v>
      </c>
      <c r="X13">
        <v>24</v>
      </c>
      <c r="Y13">
        <v>-6.3</v>
      </c>
      <c r="Z13">
        <v>1.1359999999999999</v>
      </c>
      <c r="AA13">
        <v>4</v>
      </c>
      <c r="AB13">
        <v>9</v>
      </c>
      <c r="AC13">
        <v>-2.1030000000000002</v>
      </c>
      <c r="AD13">
        <v>0</v>
      </c>
      <c r="AE13">
        <v>1</v>
      </c>
      <c r="AF13">
        <v>3</v>
      </c>
      <c r="AG13">
        <v>-0.42599999999999999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10</v>
      </c>
      <c r="AO13">
        <v>1.7999999999999999E-2</v>
      </c>
      <c r="AP13">
        <v>0</v>
      </c>
      <c r="AQ13">
        <v>0</v>
      </c>
    </row>
    <row r="14" spans="1:43" x14ac:dyDescent="0.25">
      <c r="A14">
        <v>11</v>
      </c>
      <c r="B14">
        <v>125</v>
      </c>
      <c r="C14">
        <v>-0.19400000000000001</v>
      </c>
      <c r="D14">
        <v>3.3679999999999999</v>
      </c>
      <c r="E14">
        <v>1E-3</v>
      </c>
      <c r="F14">
        <f t="shared" si="0"/>
        <v>-1E-3</v>
      </c>
      <c r="G14">
        <v>11</v>
      </c>
      <c r="H14">
        <v>-1.552</v>
      </c>
      <c r="I14">
        <v>0</v>
      </c>
      <c r="J14">
        <v>1</v>
      </c>
      <c r="K14">
        <f t="shared" si="1"/>
        <v>-1</v>
      </c>
      <c r="L14">
        <v>4</v>
      </c>
      <c r="M14">
        <v>-0.313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8</v>
      </c>
      <c r="U14">
        <v>-1.6539999999999999</v>
      </c>
      <c r="V14">
        <v>1.7999999999999999E-2</v>
      </c>
      <c r="W14">
        <v>1</v>
      </c>
      <c r="X14">
        <v>23</v>
      </c>
      <c r="Y14">
        <v>-3.6429999999999998</v>
      </c>
      <c r="Z14">
        <v>2</v>
      </c>
      <c r="AA14">
        <v>4</v>
      </c>
      <c r="AB14">
        <v>16</v>
      </c>
      <c r="AC14">
        <v>-1.4079999999999999</v>
      </c>
      <c r="AD14">
        <v>3</v>
      </c>
      <c r="AE14">
        <v>4.0019999999999998</v>
      </c>
      <c r="AF14">
        <v>2</v>
      </c>
      <c r="AG14">
        <v>0.58199999999999996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17</v>
      </c>
      <c r="AO14">
        <v>1.31</v>
      </c>
      <c r="AP14">
        <v>0</v>
      </c>
      <c r="AQ14">
        <v>0</v>
      </c>
    </row>
    <row r="15" spans="1:43" x14ac:dyDescent="0.25">
      <c r="A15">
        <v>12</v>
      </c>
      <c r="B15">
        <v>162</v>
      </c>
      <c r="C15">
        <v>6.37</v>
      </c>
      <c r="D15">
        <v>7.5039999999999996</v>
      </c>
      <c r="E15">
        <v>2</v>
      </c>
      <c r="F15">
        <f t="shared" si="0"/>
        <v>-2</v>
      </c>
      <c r="G15">
        <v>30</v>
      </c>
      <c r="H15">
        <v>11.420999999999999</v>
      </c>
      <c r="I15">
        <v>8</v>
      </c>
      <c r="J15">
        <v>0.38600000000000001</v>
      </c>
      <c r="K15">
        <f t="shared" si="1"/>
        <v>-0.38600000000000001</v>
      </c>
      <c r="L15">
        <v>12</v>
      </c>
      <c r="M15">
        <v>-2.72</v>
      </c>
      <c r="N15">
        <v>0</v>
      </c>
      <c r="O15">
        <v>1</v>
      </c>
      <c r="P15">
        <v>14</v>
      </c>
      <c r="Q15">
        <v>1.5609999999999999</v>
      </c>
      <c r="R15">
        <v>1.3680000000000001</v>
      </c>
      <c r="S15">
        <v>0</v>
      </c>
      <c r="T15">
        <v>17</v>
      </c>
      <c r="U15">
        <v>2.1139999999999999</v>
      </c>
      <c r="V15">
        <v>1.0249999999999999</v>
      </c>
      <c r="W15">
        <v>5.0000000000000001E-3</v>
      </c>
      <c r="X15">
        <v>44</v>
      </c>
      <c r="Y15">
        <v>5.1769999999999996</v>
      </c>
      <c r="Z15">
        <v>7.05</v>
      </c>
      <c r="AA15">
        <v>2.3730000000000002</v>
      </c>
      <c r="AB15">
        <v>18</v>
      </c>
      <c r="AC15">
        <v>6.87</v>
      </c>
      <c r="AD15">
        <v>4</v>
      </c>
      <c r="AE15">
        <v>0</v>
      </c>
      <c r="AF15">
        <v>12</v>
      </c>
      <c r="AG15">
        <v>3.8439999999999999</v>
      </c>
      <c r="AH15">
        <v>2.3679999999999999</v>
      </c>
      <c r="AI15">
        <v>0</v>
      </c>
      <c r="AJ15">
        <v>3</v>
      </c>
      <c r="AK15">
        <v>0.77</v>
      </c>
      <c r="AL15">
        <v>0</v>
      </c>
      <c r="AM15">
        <v>0</v>
      </c>
      <c r="AN15">
        <v>27</v>
      </c>
      <c r="AO15">
        <v>4.6760000000000002</v>
      </c>
      <c r="AP15">
        <v>3</v>
      </c>
      <c r="AQ15">
        <v>1</v>
      </c>
    </row>
    <row r="16" spans="1:43" x14ac:dyDescent="0.25">
      <c r="A16">
        <v>13</v>
      </c>
      <c r="B16">
        <v>172</v>
      </c>
      <c r="C16">
        <v>-5.8970000000000002</v>
      </c>
      <c r="D16">
        <v>11.385999999999999</v>
      </c>
      <c r="E16">
        <v>8</v>
      </c>
      <c r="F16">
        <f t="shared" si="0"/>
        <v>-8</v>
      </c>
      <c r="G16">
        <v>52</v>
      </c>
      <c r="H16">
        <v>5.931</v>
      </c>
      <c r="I16">
        <v>1.018</v>
      </c>
      <c r="J16">
        <v>0</v>
      </c>
      <c r="K16">
        <f t="shared" si="1"/>
        <v>0</v>
      </c>
      <c r="L16">
        <v>27</v>
      </c>
      <c r="M16">
        <v>8.2409999999999997</v>
      </c>
      <c r="N16">
        <v>6</v>
      </c>
      <c r="O16">
        <v>1.3680000000000001</v>
      </c>
      <c r="P16">
        <v>6</v>
      </c>
      <c r="Q16">
        <v>0.501</v>
      </c>
      <c r="R16">
        <v>0</v>
      </c>
      <c r="S16">
        <v>0</v>
      </c>
      <c r="T16">
        <v>24</v>
      </c>
      <c r="U16">
        <v>6.3239999999999998</v>
      </c>
      <c r="V16">
        <v>3.375</v>
      </c>
      <c r="W16">
        <v>1</v>
      </c>
      <c r="X16">
        <v>73</v>
      </c>
      <c r="Y16">
        <v>2.2789999999999999</v>
      </c>
      <c r="Z16">
        <v>8.0500000000000007</v>
      </c>
      <c r="AA16">
        <v>4</v>
      </c>
      <c r="AB16">
        <v>26</v>
      </c>
      <c r="AC16">
        <v>11.987</v>
      </c>
      <c r="AD16">
        <v>8.3680000000000003</v>
      </c>
      <c r="AE16">
        <v>1</v>
      </c>
      <c r="AF16">
        <v>21</v>
      </c>
      <c r="AG16">
        <v>0.26100000000000001</v>
      </c>
      <c r="AH16">
        <v>1.1040000000000001</v>
      </c>
      <c r="AI16">
        <v>1</v>
      </c>
      <c r="AJ16">
        <v>4</v>
      </c>
      <c r="AK16">
        <v>0.35099999999999998</v>
      </c>
      <c r="AL16">
        <v>0</v>
      </c>
      <c r="AM16">
        <v>0</v>
      </c>
      <c r="AN16">
        <v>49</v>
      </c>
      <c r="AO16">
        <v>5.79</v>
      </c>
      <c r="AP16">
        <v>6</v>
      </c>
      <c r="AQ16">
        <v>2</v>
      </c>
    </row>
    <row r="17" spans="1:43" x14ac:dyDescent="0.25">
      <c r="A17">
        <v>14</v>
      </c>
      <c r="B17">
        <v>189</v>
      </c>
      <c r="C17">
        <v>16.494</v>
      </c>
      <c r="D17">
        <v>15.576000000000001</v>
      </c>
      <c r="E17">
        <v>5.0019999999999998</v>
      </c>
      <c r="F17">
        <f t="shared" si="0"/>
        <v>-5.0019999999999998</v>
      </c>
      <c r="G17">
        <v>76</v>
      </c>
      <c r="H17">
        <v>3.2370000000000001</v>
      </c>
      <c r="I17">
        <v>7</v>
      </c>
      <c r="J17">
        <v>5.1349999999999998</v>
      </c>
      <c r="K17">
        <f t="shared" si="1"/>
        <v>-5.1349999999999998</v>
      </c>
      <c r="L17">
        <v>46</v>
      </c>
      <c r="M17">
        <v>14.664999999999999</v>
      </c>
      <c r="N17">
        <v>10.368</v>
      </c>
      <c r="O17">
        <v>0</v>
      </c>
      <c r="P17">
        <v>7</v>
      </c>
      <c r="Q17">
        <v>-0.92700000000000005</v>
      </c>
      <c r="R17">
        <v>0</v>
      </c>
      <c r="S17">
        <v>0</v>
      </c>
      <c r="T17">
        <v>37</v>
      </c>
      <c r="U17">
        <v>4.0709999999999997</v>
      </c>
      <c r="V17">
        <v>3.742</v>
      </c>
      <c r="W17">
        <v>2</v>
      </c>
      <c r="X17">
        <v>133</v>
      </c>
      <c r="Y17">
        <v>8.7479999999999993</v>
      </c>
      <c r="Z17">
        <v>15.871</v>
      </c>
      <c r="AA17">
        <v>5</v>
      </c>
      <c r="AB17">
        <v>58</v>
      </c>
      <c r="AC17">
        <v>7.7229999999999999</v>
      </c>
      <c r="AD17">
        <v>8.609</v>
      </c>
      <c r="AE17">
        <v>3.0070000000000001</v>
      </c>
      <c r="AF17">
        <v>51</v>
      </c>
      <c r="AG17">
        <v>2.8610000000000002</v>
      </c>
      <c r="AH17">
        <v>2.5030000000000001</v>
      </c>
      <c r="AI17">
        <v>0.36799999999999999</v>
      </c>
      <c r="AJ17">
        <v>14</v>
      </c>
      <c r="AK17">
        <v>1.889</v>
      </c>
      <c r="AL17">
        <v>2</v>
      </c>
      <c r="AM17">
        <v>1E-3</v>
      </c>
      <c r="AN17">
        <v>68</v>
      </c>
      <c r="AO17">
        <v>13.102</v>
      </c>
      <c r="AP17">
        <v>7.1349999999999998</v>
      </c>
      <c r="AQ17">
        <v>1</v>
      </c>
    </row>
    <row r="18" spans="1:43" x14ac:dyDescent="0.25">
      <c r="A18">
        <v>15</v>
      </c>
      <c r="B18">
        <v>267</v>
      </c>
      <c r="C18">
        <v>20.181000000000001</v>
      </c>
      <c r="D18">
        <v>25.824000000000002</v>
      </c>
      <c r="E18">
        <v>8.0180000000000007</v>
      </c>
      <c r="F18">
        <f t="shared" si="0"/>
        <v>-8.0180000000000007</v>
      </c>
      <c r="G18">
        <v>108</v>
      </c>
      <c r="H18">
        <v>14.68</v>
      </c>
      <c r="I18">
        <v>22.870999999999999</v>
      </c>
      <c r="J18">
        <v>7.8040000000000003</v>
      </c>
      <c r="K18">
        <f t="shared" si="1"/>
        <v>-7.8040000000000003</v>
      </c>
      <c r="L18">
        <v>54</v>
      </c>
      <c r="M18">
        <v>6.4660000000000002</v>
      </c>
      <c r="N18">
        <v>7.4720000000000004</v>
      </c>
      <c r="O18">
        <v>3.3679999999999999</v>
      </c>
      <c r="P18">
        <v>26</v>
      </c>
      <c r="Q18">
        <v>8.8439999999999994</v>
      </c>
      <c r="R18">
        <v>3</v>
      </c>
      <c r="S18">
        <v>0</v>
      </c>
      <c r="T18">
        <v>38</v>
      </c>
      <c r="U18">
        <v>3.319</v>
      </c>
      <c r="V18">
        <v>4</v>
      </c>
      <c r="W18">
        <v>1</v>
      </c>
      <c r="X18">
        <v>204</v>
      </c>
      <c r="Y18">
        <v>-10.516</v>
      </c>
      <c r="Z18">
        <v>9.0280000000000005</v>
      </c>
      <c r="AA18">
        <v>19.757000000000001</v>
      </c>
      <c r="AB18">
        <v>68</v>
      </c>
      <c r="AC18">
        <v>18.597999999999999</v>
      </c>
      <c r="AD18">
        <v>9.2720000000000002</v>
      </c>
      <c r="AE18">
        <v>3</v>
      </c>
      <c r="AF18">
        <v>50</v>
      </c>
      <c r="AG18">
        <v>10.167999999999999</v>
      </c>
      <c r="AH18">
        <v>8.7360000000000007</v>
      </c>
      <c r="AI18">
        <v>1.3680000000000001</v>
      </c>
      <c r="AJ18">
        <v>11</v>
      </c>
      <c r="AK18">
        <v>3.2970000000000002</v>
      </c>
      <c r="AL18">
        <v>2</v>
      </c>
      <c r="AM18">
        <v>0</v>
      </c>
      <c r="AN18">
        <v>88</v>
      </c>
      <c r="AO18">
        <v>11.304</v>
      </c>
      <c r="AP18">
        <v>11.135</v>
      </c>
      <c r="AQ18">
        <v>0</v>
      </c>
    </row>
    <row r="19" spans="1:43" x14ac:dyDescent="0.25">
      <c r="A19">
        <v>16</v>
      </c>
      <c r="B19">
        <v>287</v>
      </c>
      <c r="C19">
        <v>6.3220000000000001</v>
      </c>
      <c r="D19">
        <v>23.542000000000002</v>
      </c>
      <c r="E19">
        <v>15.006</v>
      </c>
      <c r="F19">
        <f t="shared" si="0"/>
        <v>-15.006</v>
      </c>
      <c r="G19">
        <v>137</v>
      </c>
      <c r="H19">
        <v>11.670999999999999</v>
      </c>
      <c r="I19">
        <v>15.105</v>
      </c>
      <c r="J19">
        <v>4.0010000000000003</v>
      </c>
      <c r="K19">
        <f t="shared" si="1"/>
        <v>-4.0010000000000003</v>
      </c>
      <c r="L19">
        <v>111</v>
      </c>
      <c r="M19">
        <v>16.498000000000001</v>
      </c>
      <c r="N19">
        <v>15.606999999999999</v>
      </c>
      <c r="O19">
        <v>1</v>
      </c>
      <c r="P19">
        <v>25</v>
      </c>
      <c r="Q19">
        <v>0.16400000000000001</v>
      </c>
      <c r="R19">
        <v>2</v>
      </c>
      <c r="S19">
        <v>1</v>
      </c>
      <c r="T19">
        <v>52</v>
      </c>
      <c r="U19">
        <v>-0.60799999999999998</v>
      </c>
      <c r="V19">
        <v>6.1390000000000002</v>
      </c>
      <c r="W19">
        <v>4.5490000000000004</v>
      </c>
      <c r="X19">
        <v>231</v>
      </c>
      <c r="Y19">
        <v>10.164999999999999</v>
      </c>
      <c r="Z19">
        <v>18.742999999999999</v>
      </c>
      <c r="AA19">
        <v>10.029</v>
      </c>
      <c r="AB19">
        <v>112</v>
      </c>
      <c r="AC19">
        <v>20.465</v>
      </c>
      <c r="AD19">
        <v>14.895</v>
      </c>
      <c r="AE19">
        <v>5.0010000000000003</v>
      </c>
      <c r="AF19">
        <v>74</v>
      </c>
      <c r="AG19">
        <v>20.213999999999999</v>
      </c>
      <c r="AH19">
        <v>10.959</v>
      </c>
      <c r="AI19">
        <v>2</v>
      </c>
      <c r="AJ19">
        <v>19</v>
      </c>
      <c r="AK19">
        <v>2.46</v>
      </c>
      <c r="AL19">
        <v>2</v>
      </c>
      <c r="AM19">
        <v>1.0029999999999999</v>
      </c>
      <c r="AN19">
        <v>111</v>
      </c>
      <c r="AO19">
        <v>8.7940000000000005</v>
      </c>
      <c r="AP19">
        <v>10</v>
      </c>
      <c r="AQ19">
        <v>4</v>
      </c>
    </row>
    <row r="20" spans="1:43" x14ac:dyDescent="0.25">
      <c r="A20">
        <v>17</v>
      </c>
      <c r="B20">
        <v>266</v>
      </c>
      <c r="C20">
        <v>6.04</v>
      </c>
      <c r="D20">
        <v>20.638999999999999</v>
      </c>
      <c r="E20">
        <v>11</v>
      </c>
      <c r="F20">
        <f t="shared" si="0"/>
        <v>-11</v>
      </c>
      <c r="G20">
        <v>152</v>
      </c>
      <c r="H20">
        <v>11.817</v>
      </c>
      <c r="I20">
        <v>21.26</v>
      </c>
      <c r="J20">
        <v>11.343</v>
      </c>
      <c r="K20">
        <f t="shared" si="1"/>
        <v>-11.343</v>
      </c>
      <c r="L20">
        <v>213</v>
      </c>
      <c r="M20">
        <v>35.567</v>
      </c>
      <c r="N20">
        <v>32.639000000000003</v>
      </c>
      <c r="O20">
        <v>8</v>
      </c>
      <c r="P20">
        <v>30</v>
      </c>
      <c r="Q20">
        <v>1.33</v>
      </c>
      <c r="R20">
        <v>2</v>
      </c>
      <c r="S20">
        <v>3</v>
      </c>
      <c r="T20">
        <v>64</v>
      </c>
      <c r="U20">
        <v>-1.5089999999999999</v>
      </c>
      <c r="V20">
        <v>6.0010000000000003</v>
      </c>
      <c r="W20">
        <v>3.927</v>
      </c>
      <c r="X20">
        <v>295</v>
      </c>
      <c r="Y20">
        <v>16.68</v>
      </c>
      <c r="Z20">
        <v>27.062999999999999</v>
      </c>
      <c r="AA20">
        <v>19.05</v>
      </c>
      <c r="AB20">
        <v>125</v>
      </c>
      <c r="AC20">
        <v>13.071999999999999</v>
      </c>
      <c r="AD20">
        <v>18.332999999999998</v>
      </c>
      <c r="AE20">
        <v>11.272</v>
      </c>
      <c r="AF20">
        <v>73</v>
      </c>
      <c r="AG20">
        <v>11.321999999999999</v>
      </c>
      <c r="AH20">
        <v>5.05</v>
      </c>
      <c r="AI20">
        <v>7.0000000000000001E-3</v>
      </c>
      <c r="AJ20">
        <v>14</v>
      </c>
      <c r="AK20">
        <v>-0.25700000000000001</v>
      </c>
      <c r="AL20">
        <v>1</v>
      </c>
      <c r="AM20">
        <v>1</v>
      </c>
      <c r="AN20">
        <v>143</v>
      </c>
      <c r="AO20">
        <v>12.738</v>
      </c>
      <c r="AP20">
        <v>13</v>
      </c>
      <c r="AQ20">
        <v>6</v>
      </c>
    </row>
    <row r="21" spans="1:43" x14ac:dyDescent="0.25">
      <c r="A21">
        <v>18</v>
      </c>
      <c r="B21">
        <v>261</v>
      </c>
      <c r="C21">
        <v>44.142000000000003</v>
      </c>
      <c r="D21">
        <v>28.007000000000001</v>
      </c>
      <c r="E21">
        <v>6.0010000000000003</v>
      </c>
      <c r="F21">
        <f t="shared" si="0"/>
        <v>-6.0010000000000003</v>
      </c>
      <c r="G21">
        <v>140</v>
      </c>
      <c r="H21">
        <v>-0.998</v>
      </c>
      <c r="I21">
        <v>9.2780000000000005</v>
      </c>
      <c r="J21">
        <v>6.4180000000000001</v>
      </c>
      <c r="K21">
        <f t="shared" si="1"/>
        <v>-6.4180000000000001</v>
      </c>
      <c r="L21">
        <v>178</v>
      </c>
      <c r="M21">
        <v>24.977</v>
      </c>
      <c r="N21">
        <v>24.373999999999999</v>
      </c>
      <c r="O21">
        <v>9.0500000000000007</v>
      </c>
      <c r="P21">
        <v>28</v>
      </c>
      <c r="Q21">
        <v>-3.7629999999999999</v>
      </c>
      <c r="R21">
        <v>2</v>
      </c>
      <c r="S21">
        <v>2.0179999999999998</v>
      </c>
      <c r="T21">
        <v>60</v>
      </c>
      <c r="U21">
        <v>5.2089999999999996</v>
      </c>
      <c r="V21">
        <v>5.7569999999999997</v>
      </c>
      <c r="W21">
        <v>4.2060000000000004</v>
      </c>
      <c r="X21">
        <v>258</v>
      </c>
      <c r="Y21">
        <v>11.436999999999999</v>
      </c>
      <c r="Z21">
        <v>24.943000000000001</v>
      </c>
      <c r="AA21">
        <v>15.369</v>
      </c>
      <c r="AB21">
        <v>122</v>
      </c>
      <c r="AC21">
        <v>-0.108</v>
      </c>
      <c r="AD21">
        <v>13.271000000000001</v>
      </c>
      <c r="AE21">
        <v>10.736000000000001</v>
      </c>
      <c r="AF21">
        <v>40</v>
      </c>
      <c r="AG21">
        <v>5.2160000000000002</v>
      </c>
      <c r="AH21">
        <v>4.8890000000000002</v>
      </c>
      <c r="AI21">
        <v>1.3680000000000001</v>
      </c>
      <c r="AJ21">
        <v>18</v>
      </c>
      <c r="AK21">
        <v>0.79400000000000004</v>
      </c>
      <c r="AL21">
        <v>1</v>
      </c>
      <c r="AM21">
        <v>2</v>
      </c>
      <c r="AN21">
        <v>147</v>
      </c>
      <c r="AO21">
        <v>34.122999999999998</v>
      </c>
      <c r="AP21">
        <v>20.736000000000001</v>
      </c>
      <c r="AQ21">
        <v>2</v>
      </c>
    </row>
    <row r="22" spans="1:43" x14ac:dyDescent="0.25">
      <c r="A22">
        <v>19</v>
      </c>
      <c r="B22">
        <v>277</v>
      </c>
      <c r="C22">
        <v>-0.375</v>
      </c>
      <c r="D22">
        <v>21.515000000000001</v>
      </c>
      <c r="E22">
        <v>16.786000000000001</v>
      </c>
      <c r="F22">
        <f t="shared" si="0"/>
        <v>-16.786000000000001</v>
      </c>
      <c r="G22">
        <v>145</v>
      </c>
      <c r="H22">
        <v>9.8689999999999998</v>
      </c>
      <c r="I22">
        <v>14.154</v>
      </c>
      <c r="J22">
        <v>7.0570000000000004</v>
      </c>
      <c r="K22">
        <f t="shared" si="1"/>
        <v>-7.0570000000000004</v>
      </c>
      <c r="L22">
        <v>167</v>
      </c>
      <c r="M22">
        <v>13.999000000000001</v>
      </c>
      <c r="N22">
        <v>25.405999999999999</v>
      </c>
      <c r="O22">
        <v>13</v>
      </c>
      <c r="P22">
        <v>36</v>
      </c>
      <c r="Q22">
        <v>20.295000000000002</v>
      </c>
      <c r="R22">
        <v>10</v>
      </c>
      <c r="S22">
        <v>0</v>
      </c>
      <c r="T22">
        <v>53</v>
      </c>
      <c r="U22">
        <v>-1.502</v>
      </c>
      <c r="V22">
        <v>2.3690000000000002</v>
      </c>
      <c r="W22">
        <v>3.0009999999999999</v>
      </c>
      <c r="X22">
        <v>265</v>
      </c>
      <c r="Y22">
        <v>3.012</v>
      </c>
      <c r="Z22">
        <v>24.175000000000001</v>
      </c>
      <c r="AA22">
        <v>21.411000000000001</v>
      </c>
      <c r="AB22">
        <v>79</v>
      </c>
      <c r="AC22">
        <v>-10.907999999999999</v>
      </c>
      <c r="AD22">
        <v>8.7490000000000006</v>
      </c>
      <c r="AE22">
        <v>12.414</v>
      </c>
      <c r="AF22">
        <v>43</v>
      </c>
      <c r="AG22">
        <v>4.742</v>
      </c>
      <c r="AH22">
        <v>6</v>
      </c>
      <c r="AI22">
        <v>5</v>
      </c>
      <c r="AJ22">
        <v>15</v>
      </c>
      <c r="AK22">
        <v>3.585</v>
      </c>
      <c r="AL22">
        <v>2</v>
      </c>
      <c r="AM22">
        <v>0</v>
      </c>
      <c r="AN22">
        <v>134</v>
      </c>
      <c r="AO22">
        <v>18.141999999999999</v>
      </c>
      <c r="AP22">
        <v>16.367999999999999</v>
      </c>
      <c r="AQ22">
        <v>5.1040000000000001</v>
      </c>
    </row>
    <row r="23" spans="1:43" x14ac:dyDescent="0.25">
      <c r="A23">
        <v>20</v>
      </c>
      <c r="B23">
        <v>281</v>
      </c>
      <c r="C23">
        <v>31.474</v>
      </c>
      <c r="D23">
        <v>33.838000000000001</v>
      </c>
      <c r="E23">
        <v>9.0190000000000001</v>
      </c>
      <c r="F23">
        <f t="shared" si="0"/>
        <v>-9.0190000000000001</v>
      </c>
      <c r="G23">
        <v>121</v>
      </c>
      <c r="H23">
        <v>2.984</v>
      </c>
      <c r="I23">
        <v>11.002000000000001</v>
      </c>
      <c r="J23">
        <v>3.387</v>
      </c>
      <c r="K23">
        <f t="shared" si="1"/>
        <v>-3.387</v>
      </c>
      <c r="L23">
        <v>139</v>
      </c>
      <c r="M23">
        <v>1.2569999999999999</v>
      </c>
      <c r="N23">
        <v>17.367999999999999</v>
      </c>
      <c r="O23">
        <v>13.135</v>
      </c>
      <c r="P23">
        <v>22</v>
      </c>
      <c r="Q23">
        <v>-3.7709999999999999</v>
      </c>
      <c r="R23">
        <v>4</v>
      </c>
      <c r="S23">
        <v>6</v>
      </c>
      <c r="T23">
        <v>52</v>
      </c>
      <c r="U23">
        <v>-1.5720000000000001</v>
      </c>
      <c r="V23">
        <v>5.0019999999999998</v>
      </c>
      <c r="W23">
        <v>5</v>
      </c>
      <c r="X23">
        <v>234</v>
      </c>
      <c r="Y23">
        <v>12.67</v>
      </c>
      <c r="Z23">
        <v>25.856000000000002</v>
      </c>
      <c r="AA23">
        <v>14.371</v>
      </c>
      <c r="AB23">
        <v>76</v>
      </c>
      <c r="AC23">
        <v>-2.468</v>
      </c>
      <c r="AD23">
        <v>9.2010000000000005</v>
      </c>
      <c r="AE23">
        <v>6.1719999999999997</v>
      </c>
      <c r="AF23">
        <v>42</v>
      </c>
      <c r="AG23">
        <v>10.369</v>
      </c>
      <c r="AH23">
        <v>7.7359999999999998</v>
      </c>
      <c r="AI23">
        <v>3</v>
      </c>
      <c r="AJ23">
        <v>12</v>
      </c>
      <c r="AK23">
        <v>-8.3000000000000004E-2</v>
      </c>
      <c r="AL23">
        <v>1</v>
      </c>
      <c r="AM23">
        <v>1</v>
      </c>
      <c r="AN23">
        <v>145</v>
      </c>
      <c r="AO23">
        <v>15.44</v>
      </c>
      <c r="AP23">
        <v>13.239000000000001</v>
      </c>
      <c r="AQ23">
        <v>6</v>
      </c>
    </row>
    <row r="24" spans="1:43" x14ac:dyDescent="0.25">
      <c r="A24">
        <v>21</v>
      </c>
      <c r="B24">
        <v>234</v>
      </c>
      <c r="C24">
        <v>24.016999999999999</v>
      </c>
      <c r="D24">
        <v>21.085999999999999</v>
      </c>
      <c r="E24">
        <v>8.5069999999999997</v>
      </c>
      <c r="F24">
        <f t="shared" si="0"/>
        <v>-8.5069999999999997</v>
      </c>
      <c r="G24">
        <v>140</v>
      </c>
      <c r="H24">
        <v>7.9740000000000002</v>
      </c>
      <c r="I24">
        <v>11.208</v>
      </c>
      <c r="J24">
        <v>5.407</v>
      </c>
      <c r="K24">
        <f t="shared" si="1"/>
        <v>-5.407</v>
      </c>
      <c r="L24">
        <v>97</v>
      </c>
      <c r="M24">
        <v>4.484</v>
      </c>
      <c r="N24">
        <v>6.7919999999999998</v>
      </c>
      <c r="O24">
        <v>3</v>
      </c>
      <c r="P24">
        <v>22</v>
      </c>
      <c r="Q24">
        <v>5.6070000000000002</v>
      </c>
      <c r="R24">
        <v>3</v>
      </c>
      <c r="S24">
        <v>0</v>
      </c>
      <c r="T24">
        <v>55</v>
      </c>
      <c r="U24">
        <v>-1.6990000000000001</v>
      </c>
      <c r="V24">
        <v>7</v>
      </c>
      <c r="W24">
        <v>7.2389999999999999</v>
      </c>
      <c r="X24">
        <v>253</v>
      </c>
      <c r="Y24">
        <v>-3.9180000000000001</v>
      </c>
      <c r="Z24">
        <v>17.687000000000001</v>
      </c>
      <c r="AA24">
        <v>16.143000000000001</v>
      </c>
      <c r="AB24">
        <v>99</v>
      </c>
      <c r="AC24">
        <v>2.6520000000000001</v>
      </c>
      <c r="AD24">
        <v>8.4250000000000007</v>
      </c>
      <c r="AE24">
        <v>6.3689999999999998</v>
      </c>
      <c r="AF24">
        <v>14</v>
      </c>
      <c r="AG24">
        <v>-3.4929999999999999</v>
      </c>
      <c r="AH24">
        <v>0.05</v>
      </c>
      <c r="AI24">
        <v>2</v>
      </c>
      <c r="AJ24">
        <v>18</v>
      </c>
      <c r="AK24">
        <v>0.94099999999999995</v>
      </c>
      <c r="AL24">
        <v>3.05</v>
      </c>
      <c r="AM24">
        <v>1.002</v>
      </c>
      <c r="AN24">
        <v>128</v>
      </c>
      <c r="AO24">
        <v>9.1579999999999995</v>
      </c>
      <c r="AP24">
        <v>11.368</v>
      </c>
      <c r="AQ24">
        <v>3</v>
      </c>
    </row>
    <row r="25" spans="1:43" x14ac:dyDescent="0.25">
      <c r="A25">
        <v>22</v>
      </c>
      <c r="B25">
        <v>251</v>
      </c>
      <c r="C25">
        <v>20.614000000000001</v>
      </c>
      <c r="D25">
        <v>23.422999999999998</v>
      </c>
      <c r="E25">
        <v>9.468</v>
      </c>
      <c r="F25">
        <f t="shared" si="0"/>
        <v>-9.468</v>
      </c>
      <c r="G25">
        <v>126</v>
      </c>
      <c r="H25">
        <v>2.4159999999999999</v>
      </c>
      <c r="I25">
        <v>10.016</v>
      </c>
      <c r="J25">
        <v>6.1449999999999996</v>
      </c>
      <c r="K25">
        <f t="shared" si="1"/>
        <v>-6.1449999999999996</v>
      </c>
      <c r="L25">
        <v>95</v>
      </c>
      <c r="M25">
        <v>10.42</v>
      </c>
      <c r="N25">
        <v>10</v>
      </c>
      <c r="O25">
        <v>3</v>
      </c>
      <c r="P25">
        <v>19</v>
      </c>
      <c r="Q25">
        <v>-0.61</v>
      </c>
      <c r="R25">
        <v>1.1539999999999999</v>
      </c>
      <c r="S25">
        <v>1</v>
      </c>
      <c r="T25">
        <v>57</v>
      </c>
      <c r="U25">
        <v>-6.8979999999999997</v>
      </c>
      <c r="V25">
        <v>2.0179999999999998</v>
      </c>
      <c r="W25">
        <v>5.0270000000000001</v>
      </c>
      <c r="X25">
        <v>222</v>
      </c>
      <c r="Y25">
        <v>16.341999999999999</v>
      </c>
      <c r="Z25">
        <v>20.161999999999999</v>
      </c>
      <c r="AA25">
        <v>13.206</v>
      </c>
      <c r="AB25">
        <v>95</v>
      </c>
      <c r="AC25">
        <v>11.81</v>
      </c>
      <c r="AD25">
        <v>12.849</v>
      </c>
      <c r="AE25">
        <v>6.2709999999999999</v>
      </c>
      <c r="AF25">
        <v>37</v>
      </c>
      <c r="AG25">
        <v>5.2359999999999998</v>
      </c>
      <c r="AH25">
        <v>5.1349999999999998</v>
      </c>
      <c r="AI25">
        <v>1</v>
      </c>
      <c r="AJ25">
        <v>7</v>
      </c>
      <c r="AK25">
        <v>-0.71</v>
      </c>
      <c r="AL25">
        <v>0</v>
      </c>
      <c r="AM25">
        <v>0</v>
      </c>
      <c r="AN25">
        <v>115</v>
      </c>
      <c r="AO25">
        <v>14.644</v>
      </c>
      <c r="AP25">
        <v>16</v>
      </c>
      <c r="AQ25">
        <v>3</v>
      </c>
    </row>
    <row r="26" spans="1:43" x14ac:dyDescent="0.25">
      <c r="A26">
        <v>23</v>
      </c>
      <c r="B26">
        <v>268</v>
      </c>
      <c r="C26">
        <v>32.792999999999999</v>
      </c>
      <c r="D26">
        <v>27.073</v>
      </c>
      <c r="E26">
        <v>6.0030000000000001</v>
      </c>
      <c r="F26">
        <f t="shared" si="0"/>
        <v>-6.0030000000000001</v>
      </c>
      <c r="G26">
        <v>159</v>
      </c>
      <c r="H26">
        <v>27.117999999999999</v>
      </c>
      <c r="I26">
        <v>22.367999999999999</v>
      </c>
      <c r="J26">
        <v>6.0549999999999997</v>
      </c>
      <c r="K26">
        <f t="shared" si="1"/>
        <v>-6.0549999999999997</v>
      </c>
      <c r="L26">
        <v>96</v>
      </c>
      <c r="M26">
        <v>26.809000000000001</v>
      </c>
      <c r="N26">
        <v>20.870999999999999</v>
      </c>
      <c r="O26">
        <v>3</v>
      </c>
      <c r="P26">
        <v>32</v>
      </c>
      <c r="Q26">
        <v>7.1539999999999999</v>
      </c>
      <c r="R26">
        <v>4</v>
      </c>
      <c r="S26">
        <v>0</v>
      </c>
      <c r="T26">
        <v>69</v>
      </c>
      <c r="U26">
        <v>4.91</v>
      </c>
      <c r="V26">
        <v>7.0030000000000001</v>
      </c>
      <c r="W26">
        <v>5</v>
      </c>
      <c r="X26">
        <v>308</v>
      </c>
      <c r="Y26">
        <v>-10.702999999999999</v>
      </c>
      <c r="Z26">
        <v>18.931000000000001</v>
      </c>
      <c r="AA26">
        <v>19.61</v>
      </c>
      <c r="AB26">
        <v>152</v>
      </c>
      <c r="AC26">
        <v>25.699000000000002</v>
      </c>
      <c r="AD26">
        <v>21.036999999999999</v>
      </c>
      <c r="AE26">
        <v>7</v>
      </c>
      <c r="AF26">
        <v>25</v>
      </c>
      <c r="AG26">
        <v>6.0030000000000001</v>
      </c>
      <c r="AH26">
        <v>5.05</v>
      </c>
      <c r="AI26">
        <v>1.3680000000000001</v>
      </c>
      <c r="AJ26">
        <v>14</v>
      </c>
      <c r="AK26">
        <v>-0.154</v>
      </c>
      <c r="AL26">
        <v>2</v>
      </c>
      <c r="AM26">
        <v>3</v>
      </c>
      <c r="AN26">
        <v>101</v>
      </c>
      <c r="AO26">
        <v>18.561</v>
      </c>
      <c r="AP26">
        <v>14</v>
      </c>
      <c r="AQ26">
        <v>3</v>
      </c>
    </row>
    <row r="27" spans="1:43" x14ac:dyDescent="0.25">
      <c r="A27">
        <v>24</v>
      </c>
      <c r="B27">
        <v>307</v>
      </c>
      <c r="C27">
        <v>10.882</v>
      </c>
      <c r="D27">
        <v>16.385999999999999</v>
      </c>
      <c r="E27">
        <v>8.0860000000000003</v>
      </c>
      <c r="F27">
        <f t="shared" si="0"/>
        <v>-8.0860000000000003</v>
      </c>
      <c r="G27">
        <v>165</v>
      </c>
      <c r="H27">
        <v>0.72199999999999998</v>
      </c>
      <c r="I27">
        <v>18.510999999999999</v>
      </c>
      <c r="J27">
        <v>15.061</v>
      </c>
      <c r="K27">
        <f t="shared" si="1"/>
        <v>-15.061</v>
      </c>
      <c r="L27">
        <v>84</v>
      </c>
      <c r="M27">
        <v>16.407</v>
      </c>
      <c r="N27">
        <v>14.657</v>
      </c>
      <c r="O27">
        <v>1</v>
      </c>
      <c r="P27">
        <v>32</v>
      </c>
      <c r="Q27">
        <v>-0.128</v>
      </c>
      <c r="R27">
        <v>3.3679999999999999</v>
      </c>
      <c r="S27">
        <v>3</v>
      </c>
      <c r="T27">
        <v>78</v>
      </c>
      <c r="U27">
        <v>9.19</v>
      </c>
      <c r="V27">
        <v>11.038</v>
      </c>
      <c r="W27">
        <v>3.2370000000000001</v>
      </c>
      <c r="X27">
        <v>263</v>
      </c>
      <c r="Y27">
        <v>10.74</v>
      </c>
      <c r="Z27">
        <v>16.806000000000001</v>
      </c>
      <c r="AA27">
        <v>8.8740000000000006</v>
      </c>
      <c r="AB27">
        <v>148</v>
      </c>
      <c r="AC27">
        <v>3.2610000000000001</v>
      </c>
      <c r="AD27">
        <v>14.38</v>
      </c>
      <c r="AE27">
        <v>11.369</v>
      </c>
      <c r="AF27">
        <v>30</v>
      </c>
      <c r="AG27">
        <v>-0.63</v>
      </c>
      <c r="AH27">
        <v>4</v>
      </c>
      <c r="AI27">
        <v>2</v>
      </c>
      <c r="AJ27">
        <v>14</v>
      </c>
      <c r="AK27">
        <v>1.9910000000000001</v>
      </c>
      <c r="AL27">
        <v>1</v>
      </c>
      <c r="AM27">
        <v>0</v>
      </c>
      <c r="AN27">
        <v>101</v>
      </c>
      <c r="AO27">
        <v>-0.93500000000000005</v>
      </c>
      <c r="AP27">
        <v>7.7359999999999998</v>
      </c>
      <c r="AQ27">
        <v>4</v>
      </c>
    </row>
    <row r="28" spans="1:43" x14ac:dyDescent="0.25">
      <c r="A28">
        <v>25</v>
      </c>
      <c r="B28">
        <v>341</v>
      </c>
      <c r="C28">
        <v>21.792999999999999</v>
      </c>
      <c r="D28">
        <v>22.263999999999999</v>
      </c>
      <c r="E28">
        <v>9.2840000000000007</v>
      </c>
      <c r="F28">
        <f t="shared" si="0"/>
        <v>-9.2840000000000007</v>
      </c>
      <c r="G28">
        <v>177</v>
      </c>
      <c r="H28">
        <v>13.353</v>
      </c>
      <c r="I28">
        <v>17.667000000000002</v>
      </c>
      <c r="J28">
        <v>9.0259999999999998</v>
      </c>
      <c r="K28">
        <f t="shared" si="1"/>
        <v>-9.0259999999999998</v>
      </c>
      <c r="L28">
        <v>69</v>
      </c>
      <c r="M28">
        <v>0.38900000000000001</v>
      </c>
      <c r="N28">
        <v>4</v>
      </c>
      <c r="O28">
        <v>5</v>
      </c>
      <c r="P28">
        <v>35</v>
      </c>
      <c r="Q28">
        <v>1.23</v>
      </c>
      <c r="R28">
        <v>3.3679999999999999</v>
      </c>
      <c r="S28">
        <v>2</v>
      </c>
      <c r="T28">
        <v>90</v>
      </c>
      <c r="U28">
        <v>9.4039999999999999</v>
      </c>
      <c r="V28">
        <v>13.022</v>
      </c>
      <c r="W28">
        <v>4.1959999999999997</v>
      </c>
      <c r="X28">
        <v>438</v>
      </c>
      <c r="Y28">
        <v>-14.212999999999999</v>
      </c>
      <c r="Z28">
        <v>27.753</v>
      </c>
      <c r="AA28">
        <v>27.54</v>
      </c>
      <c r="AB28">
        <v>174</v>
      </c>
      <c r="AC28">
        <v>2.956</v>
      </c>
      <c r="AD28">
        <v>17.515999999999998</v>
      </c>
      <c r="AE28">
        <v>13.648999999999999</v>
      </c>
      <c r="AF28">
        <v>23</v>
      </c>
      <c r="AG28">
        <v>6.1619999999999999</v>
      </c>
      <c r="AH28">
        <v>4.05</v>
      </c>
      <c r="AI28">
        <v>0</v>
      </c>
      <c r="AJ28">
        <v>11</v>
      </c>
      <c r="AK28">
        <v>1.796</v>
      </c>
      <c r="AL28">
        <v>1</v>
      </c>
      <c r="AM28">
        <v>0</v>
      </c>
      <c r="AN28">
        <v>93</v>
      </c>
      <c r="AO28">
        <v>9.5850000000000009</v>
      </c>
      <c r="AP28">
        <v>11</v>
      </c>
      <c r="AQ28">
        <v>3</v>
      </c>
    </row>
    <row r="29" spans="1:43" x14ac:dyDescent="0.25">
      <c r="A29">
        <v>26</v>
      </c>
      <c r="B29">
        <v>301</v>
      </c>
      <c r="C29">
        <v>-0.81299999999999994</v>
      </c>
      <c r="D29">
        <v>16.013999999999999</v>
      </c>
      <c r="E29">
        <v>14.874000000000001</v>
      </c>
      <c r="F29">
        <f t="shared" si="0"/>
        <v>-14.874000000000001</v>
      </c>
      <c r="G29">
        <v>179</v>
      </c>
      <c r="H29">
        <v>-7.05</v>
      </c>
      <c r="I29">
        <v>10.375999999999999</v>
      </c>
      <c r="J29">
        <v>11.103999999999999</v>
      </c>
      <c r="K29">
        <f t="shared" si="1"/>
        <v>-11.103999999999999</v>
      </c>
      <c r="L29">
        <v>46</v>
      </c>
      <c r="M29">
        <v>8.7070000000000007</v>
      </c>
      <c r="N29">
        <v>6.7359999999999998</v>
      </c>
      <c r="O29">
        <v>3</v>
      </c>
      <c r="P29">
        <v>23</v>
      </c>
      <c r="Q29">
        <v>2.5680000000000001</v>
      </c>
      <c r="R29">
        <v>1.871</v>
      </c>
      <c r="S29">
        <v>0.13500000000000001</v>
      </c>
      <c r="T29">
        <v>73</v>
      </c>
      <c r="U29">
        <v>-3.4359999999999999</v>
      </c>
      <c r="V29">
        <v>6.0220000000000002</v>
      </c>
      <c r="W29">
        <v>7.415</v>
      </c>
      <c r="X29">
        <v>362</v>
      </c>
      <c r="Y29">
        <v>-0.63700000000000001</v>
      </c>
      <c r="Z29">
        <v>30.039000000000001</v>
      </c>
      <c r="AA29">
        <v>32.142000000000003</v>
      </c>
      <c r="AB29">
        <v>169</v>
      </c>
      <c r="AC29">
        <v>0.91800000000000004</v>
      </c>
      <c r="AD29">
        <v>19.817</v>
      </c>
      <c r="AE29">
        <v>14.789</v>
      </c>
      <c r="AF29">
        <v>22</v>
      </c>
      <c r="AG29">
        <v>2.5880000000000001</v>
      </c>
      <c r="AH29">
        <v>4.0019999999999998</v>
      </c>
      <c r="AI29">
        <v>2</v>
      </c>
      <c r="AJ29">
        <v>10</v>
      </c>
      <c r="AK29">
        <v>6.7000000000000004E-2</v>
      </c>
      <c r="AL29">
        <v>1</v>
      </c>
      <c r="AM29">
        <v>0</v>
      </c>
      <c r="AN29">
        <v>93</v>
      </c>
      <c r="AO29">
        <v>-3.5049999999999999</v>
      </c>
      <c r="AP29">
        <v>8</v>
      </c>
      <c r="AQ29">
        <v>7</v>
      </c>
    </row>
    <row r="30" spans="1:43" x14ac:dyDescent="0.25">
      <c r="A30">
        <v>27</v>
      </c>
      <c r="B30">
        <v>258</v>
      </c>
      <c r="C30">
        <v>-3.3340000000000001</v>
      </c>
      <c r="D30">
        <v>15.794</v>
      </c>
      <c r="E30">
        <v>13.385</v>
      </c>
      <c r="F30">
        <f t="shared" si="0"/>
        <v>-13.385</v>
      </c>
      <c r="G30">
        <v>148</v>
      </c>
      <c r="H30">
        <v>3.718</v>
      </c>
      <c r="I30">
        <v>10.385</v>
      </c>
      <c r="J30">
        <v>7.0590000000000002</v>
      </c>
      <c r="K30">
        <f t="shared" si="1"/>
        <v>-7.0590000000000002</v>
      </c>
      <c r="L30">
        <v>50</v>
      </c>
      <c r="M30">
        <v>6.7409999999999997</v>
      </c>
      <c r="N30">
        <v>6.8040000000000003</v>
      </c>
      <c r="O30">
        <v>1</v>
      </c>
      <c r="P30">
        <v>27</v>
      </c>
      <c r="Q30">
        <v>5.7009999999999996</v>
      </c>
      <c r="R30">
        <v>2</v>
      </c>
      <c r="S30">
        <v>0</v>
      </c>
      <c r="T30">
        <v>62</v>
      </c>
      <c r="U30">
        <v>9.0229999999999997</v>
      </c>
      <c r="V30">
        <v>6.14</v>
      </c>
      <c r="W30">
        <v>2.5489999999999999</v>
      </c>
      <c r="X30">
        <v>373</v>
      </c>
      <c r="Y30">
        <v>-18.263999999999999</v>
      </c>
      <c r="Z30">
        <v>22.899000000000001</v>
      </c>
      <c r="AA30">
        <v>33.265000000000001</v>
      </c>
      <c r="AB30">
        <v>146</v>
      </c>
      <c r="AC30">
        <v>3.419</v>
      </c>
      <c r="AD30">
        <v>14.848000000000001</v>
      </c>
      <c r="AE30">
        <v>11.156000000000001</v>
      </c>
      <c r="AF30">
        <v>25</v>
      </c>
      <c r="AG30">
        <v>6.7279999999999998</v>
      </c>
      <c r="AH30">
        <v>5</v>
      </c>
      <c r="AI30">
        <v>0</v>
      </c>
      <c r="AJ30">
        <v>8</v>
      </c>
      <c r="AK30">
        <v>0.48699999999999999</v>
      </c>
      <c r="AL30">
        <v>0</v>
      </c>
      <c r="AM30">
        <v>2E-3</v>
      </c>
      <c r="AN30">
        <v>59</v>
      </c>
      <c r="AO30">
        <v>8.8230000000000004</v>
      </c>
      <c r="AP30">
        <v>11</v>
      </c>
      <c r="AQ30">
        <v>4</v>
      </c>
    </row>
    <row r="31" spans="1:43" x14ac:dyDescent="0.25">
      <c r="A31">
        <v>28</v>
      </c>
      <c r="B31">
        <v>210</v>
      </c>
      <c r="C31">
        <v>0.69499999999999995</v>
      </c>
      <c r="D31">
        <v>11.38</v>
      </c>
      <c r="E31">
        <v>6.7469999999999999</v>
      </c>
      <c r="F31">
        <f t="shared" si="0"/>
        <v>-6.7469999999999999</v>
      </c>
      <c r="G31">
        <v>124</v>
      </c>
      <c r="H31">
        <v>-7.6989999999999998</v>
      </c>
      <c r="I31">
        <v>5.3940000000000001</v>
      </c>
      <c r="J31">
        <v>7.7389999999999999</v>
      </c>
      <c r="K31">
        <f t="shared" si="1"/>
        <v>-7.7389999999999999</v>
      </c>
      <c r="L31">
        <v>33</v>
      </c>
      <c r="M31">
        <v>-1.5640000000000001</v>
      </c>
      <c r="N31">
        <v>3</v>
      </c>
      <c r="O31">
        <v>3</v>
      </c>
      <c r="P31">
        <v>11</v>
      </c>
      <c r="Q31">
        <v>1.645</v>
      </c>
      <c r="R31">
        <v>1.018</v>
      </c>
      <c r="S31">
        <v>0</v>
      </c>
      <c r="T31">
        <v>39</v>
      </c>
      <c r="U31">
        <v>-7.6929999999999996</v>
      </c>
      <c r="V31">
        <v>3.0019999999999998</v>
      </c>
      <c r="W31">
        <v>4.407</v>
      </c>
      <c r="X31">
        <v>265</v>
      </c>
      <c r="Y31">
        <v>14.066000000000001</v>
      </c>
      <c r="Z31">
        <v>21.547999999999998</v>
      </c>
      <c r="AA31">
        <v>15.061999999999999</v>
      </c>
      <c r="AB31">
        <v>94</v>
      </c>
      <c r="AC31">
        <v>-11.212</v>
      </c>
      <c r="AD31">
        <v>3.806</v>
      </c>
      <c r="AE31">
        <v>8.5039999999999996</v>
      </c>
      <c r="AF31">
        <v>15</v>
      </c>
      <c r="AG31">
        <v>4.0640000000000001</v>
      </c>
      <c r="AH31">
        <v>4</v>
      </c>
      <c r="AI31">
        <v>0</v>
      </c>
      <c r="AJ31">
        <v>6</v>
      </c>
      <c r="AK31">
        <v>1.591</v>
      </c>
      <c r="AL31">
        <v>1</v>
      </c>
      <c r="AM31">
        <v>0</v>
      </c>
      <c r="AN31">
        <v>39</v>
      </c>
      <c r="AO31">
        <v>14.746</v>
      </c>
      <c r="AP31">
        <v>8.3680000000000003</v>
      </c>
      <c r="AQ31">
        <v>1</v>
      </c>
    </row>
    <row r="32" spans="1:43" x14ac:dyDescent="0.25">
      <c r="A32">
        <v>29</v>
      </c>
      <c r="B32">
        <v>140</v>
      </c>
      <c r="C32">
        <v>2.6070000000000002</v>
      </c>
      <c r="D32">
        <v>10.288</v>
      </c>
      <c r="E32">
        <v>3.0750000000000002</v>
      </c>
      <c r="F32">
        <f t="shared" si="0"/>
        <v>-3.0750000000000002</v>
      </c>
      <c r="G32">
        <v>88</v>
      </c>
      <c r="H32">
        <v>4.8330000000000002</v>
      </c>
      <c r="I32">
        <v>13.385999999999999</v>
      </c>
      <c r="J32">
        <v>6.21</v>
      </c>
      <c r="K32">
        <f t="shared" si="1"/>
        <v>-6.21</v>
      </c>
      <c r="L32">
        <v>19</v>
      </c>
      <c r="M32">
        <v>-2.0750000000000002</v>
      </c>
      <c r="N32">
        <v>1</v>
      </c>
      <c r="O32">
        <v>2</v>
      </c>
      <c r="P32">
        <v>10</v>
      </c>
      <c r="Q32">
        <v>-0.28799999999999998</v>
      </c>
      <c r="R32">
        <v>1</v>
      </c>
      <c r="S32">
        <v>1</v>
      </c>
      <c r="T32">
        <v>21</v>
      </c>
      <c r="U32">
        <v>2.302</v>
      </c>
      <c r="V32">
        <v>2.0209999999999999</v>
      </c>
      <c r="W32">
        <v>1</v>
      </c>
      <c r="X32">
        <v>169</v>
      </c>
      <c r="Y32">
        <v>1.4810000000000001</v>
      </c>
      <c r="Z32">
        <v>11.384</v>
      </c>
      <c r="AA32">
        <v>9.1929999999999996</v>
      </c>
      <c r="AB32">
        <v>65</v>
      </c>
      <c r="AC32">
        <v>-2.27</v>
      </c>
      <c r="AD32">
        <v>3.1040000000000001</v>
      </c>
      <c r="AE32">
        <v>6.6639999999999997</v>
      </c>
      <c r="AF32">
        <v>9</v>
      </c>
      <c r="AG32">
        <v>-2.681</v>
      </c>
      <c r="AH32">
        <v>0</v>
      </c>
      <c r="AI32">
        <v>2</v>
      </c>
      <c r="AJ32">
        <v>6</v>
      </c>
      <c r="AK32">
        <v>0.97299999999999998</v>
      </c>
      <c r="AL32">
        <v>0</v>
      </c>
      <c r="AM32">
        <v>0</v>
      </c>
      <c r="AN32">
        <v>16</v>
      </c>
      <c r="AO32">
        <v>7.21</v>
      </c>
      <c r="AP32">
        <v>3.3679999999999999</v>
      </c>
      <c r="AQ32">
        <v>0</v>
      </c>
    </row>
    <row r="33" spans="1:43" x14ac:dyDescent="0.25">
      <c r="A33">
        <v>30</v>
      </c>
      <c r="B33">
        <v>109</v>
      </c>
      <c r="C33">
        <v>-0.71499999999999997</v>
      </c>
      <c r="D33">
        <v>5.3760000000000003</v>
      </c>
      <c r="E33">
        <v>3.0019999999999998</v>
      </c>
      <c r="F33">
        <f t="shared" si="0"/>
        <v>-3.0019999999999998</v>
      </c>
      <c r="G33">
        <v>28</v>
      </c>
      <c r="H33">
        <v>-0.96299999999999997</v>
      </c>
      <c r="I33">
        <v>3</v>
      </c>
      <c r="J33">
        <v>3</v>
      </c>
      <c r="K33">
        <f t="shared" si="1"/>
        <v>-3</v>
      </c>
      <c r="L33">
        <v>12</v>
      </c>
      <c r="M33">
        <v>-0.28699999999999998</v>
      </c>
      <c r="N33">
        <v>0</v>
      </c>
      <c r="O33">
        <v>0</v>
      </c>
      <c r="P33">
        <v>5</v>
      </c>
      <c r="Q33">
        <v>-0.14199999999999999</v>
      </c>
      <c r="R33">
        <v>0</v>
      </c>
      <c r="S33">
        <v>0</v>
      </c>
      <c r="T33">
        <v>9</v>
      </c>
      <c r="U33">
        <v>-1.3779999999999999</v>
      </c>
      <c r="V33">
        <v>1E-3</v>
      </c>
      <c r="W33">
        <v>1</v>
      </c>
      <c r="X33">
        <v>93</v>
      </c>
      <c r="Y33">
        <v>6.016</v>
      </c>
      <c r="Z33">
        <v>5.375</v>
      </c>
      <c r="AA33">
        <v>4.0570000000000004</v>
      </c>
      <c r="AB33">
        <v>33</v>
      </c>
      <c r="AC33">
        <v>-4.8280000000000003</v>
      </c>
      <c r="AD33">
        <v>3.9E-2</v>
      </c>
      <c r="AE33">
        <v>4.2709999999999999</v>
      </c>
      <c r="AF33">
        <v>2</v>
      </c>
      <c r="AG33">
        <v>-0.28399999999999997</v>
      </c>
      <c r="AH33">
        <v>0</v>
      </c>
      <c r="AI33">
        <v>0</v>
      </c>
      <c r="AJ33">
        <v>1</v>
      </c>
      <c r="AK33">
        <v>-0.14199999999999999</v>
      </c>
      <c r="AL33">
        <v>0</v>
      </c>
      <c r="AM33">
        <v>0</v>
      </c>
      <c r="AN33">
        <v>4</v>
      </c>
      <c r="AO33">
        <v>2.254</v>
      </c>
      <c r="AP33">
        <v>1</v>
      </c>
      <c r="AQ33">
        <v>0</v>
      </c>
    </row>
    <row r="34" spans="1:43" x14ac:dyDescent="0.25">
      <c r="A34">
        <v>31</v>
      </c>
      <c r="B34">
        <v>96</v>
      </c>
      <c r="C34">
        <v>2.4209999999999998</v>
      </c>
      <c r="D34">
        <v>6.0069999999999997</v>
      </c>
      <c r="E34">
        <v>2</v>
      </c>
      <c r="F34">
        <f t="shared" si="0"/>
        <v>-2</v>
      </c>
      <c r="G34">
        <v>8</v>
      </c>
      <c r="H34">
        <v>-1.637</v>
      </c>
      <c r="I34">
        <v>1</v>
      </c>
      <c r="J34">
        <v>1</v>
      </c>
      <c r="K34">
        <f t="shared" si="1"/>
        <v>-1</v>
      </c>
      <c r="L34">
        <v>8</v>
      </c>
      <c r="M34">
        <v>-0.57799999999999996</v>
      </c>
      <c r="N34">
        <v>0</v>
      </c>
      <c r="O34">
        <v>0</v>
      </c>
      <c r="P34">
        <v>3</v>
      </c>
      <c r="Q34">
        <v>6.2E-2</v>
      </c>
      <c r="R34">
        <v>1.7999999999999999E-2</v>
      </c>
      <c r="S34">
        <v>0</v>
      </c>
      <c r="T34">
        <v>15</v>
      </c>
      <c r="U34">
        <v>-1.9930000000000001</v>
      </c>
      <c r="V34">
        <v>1.3859999999999999</v>
      </c>
      <c r="W34">
        <v>2</v>
      </c>
      <c r="X34">
        <v>52</v>
      </c>
      <c r="Y34">
        <v>2.7970000000000002</v>
      </c>
      <c r="Z34">
        <v>4.3680000000000003</v>
      </c>
      <c r="AA34">
        <v>1.792</v>
      </c>
      <c r="AB34">
        <v>28</v>
      </c>
      <c r="AC34">
        <v>1.32</v>
      </c>
      <c r="AD34">
        <v>2.1</v>
      </c>
      <c r="AE34">
        <v>2.3679999999999999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3</v>
      </c>
      <c r="AO34">
        <v>-0.14199999999999999</v>
      </c>
      <c r="AP34">
        <v>0</v>
      </c>
      <c r="AQ34">
        <v>0</v>
      </c>
    </row>
    <row r="35" spans="1:43" x14ac:dyDescent="0.25">
      <c r="A35">
        <v>32</v>
      </c>
      <c r="B35">
        <v>65</v>
      </c>
      <c r="C35">
        <v>-6.2439999999999998</v>
      </c>
      <c r="D35">
        <v>0</v>
      </c>
      <c r="E35">
        <v>1</v>
      </c>
      <c r="F35">
        <f t="shared" si="0"/>
        <v>-1</v>
      </c>
      <c r="G35">
        <v>15</v>
      </c>
      <c r="H35">
        <v>-1.2629999999999999</v>
      </c>
      <c r="I35">
        <v>0</v>
      </c>
      <c r="J35">
        <v>0</v>
      </c>
      <c r="K35">
        <f t="shared" si="1"/>
        <v>0</v>
      </c>
      <c r="L35">
        <v>2</v>
      </c>
      <c r="M35">
        <v>0</v>
      </c>
      <c r="N35">
        <v>0</v>
      </c>
      <c r="O35">
        <v>0</v>
      </c>
      <c r="P35">
        <v>1</v>
      </c>
      <c r="Q35">
        <v>-0.14199999999999999</v>
      </c>
      <c r="R35">
        <v>0</v>
      </c>
      <c r="S35">
        <v>0</v>
      </c>
      <c r="T35">
        <v>4</v>
      </c>
      <c r="U35">
        <v>0.59799999999999998</v>
      </c>
      <c r="V35">
        <v>1</v>
      </c>
      <c r="W35">
        <v>1</v>
      </c>
      <c r="X35">
        <v>22</v>
      </c>
      <c r="Y35">
        <v>3.8250000000000002</v>
      </c>
      <c r="Z35">
        <v>2.0129999999999999</v>
      </c>
      <c r="AA35">
        <v>1.05</v>
      </c>
      <c r="AB35">
        <v>12</v>
      </c>
      <c r="AC35">
        <v>5.9189999999999996</v>
      </c>
      <c r="AD35">
        <v>3</v>
      </c>
      <c r="AE35">
        <v>2E-3</v>
      </c>
      <c r="AF35">
        <v>1</v>
      </c>
      <c r="AG35">
        <v>1.8640000000000001</v>
      </c>
      <c r="AH35">
        <v>1</v>
      </c>
      <c r="AI35">
        <v>0</v>
      </c>
      <c r="AJ35">
        <v>2</v>
      </c>
      <c r="AK35">
        <v>-0.28199999999999997</v>
      </c>
      <c r="AL35">
        <v>0</v>
      </c>
      <c r="AM35">
        <v>0</v>
      </c>
      <c r="AN35">
        <v>5</v>
      </c>
      <c r="AO35">
        <v>0</v>
      </c>
      <c r="AP35">
        <v>0</v>
      </c>
      <c r="AQ35">
        <v>0</v>
      </c>
    </row>
    <row r="36" spans="1:43" x14ac:dyDescent="0.25">
      <c r="A36">
        <v>33</v>
      </c>
      <c r="B36">
        <v>57</v>
      </c>
      <c r="C36">
        <v>-7.2279999999999998</v>
      </c>
      <c r="D36">
        <v>0</v>
      </c>
      <c r="E36">
        <v>2.0179999999999998</v>
      </c>
      <c r="F36">
        <f t="shared" si="0"/>
        <v>-2.0179999999999998</v>
      </c>
      <c r="G36">
        <v>15</v>
      </c>
      <c r="H36">
        <v>3.2989999999999999</v>
      </c>
      <c r="I36">
        <v>2</v>
      </c>
      <c r="J36">
        <v>0</v>
      </c>
      <c r="K36">
        <f t="shared" si="1"/>
        <v>0</v>
      </c>
      <c r="L36">
        <v>1</v>
      </c>
      <c r="M36">
        <v>0</v>
      </c>
      <c r="N36">
        <v>0</v>
      </c>
      <c r="O36">
        <v>0</v>
      </c>
      <c r="P36">
        <v>4</v>
      </c>
      <c r="Q36">
        <v>0.47599999999999998</v>
      </c>
      <c r="R36">
        <v>0</v>
      </c>
      <c r="S36">
        <v>0</v>
      </c>
      <c r="T36">
        <v>6</v>
      </c>
      <c r="U36">
        <v>4.68</v>
      </c>
      <c r="V36">
        <v>3</v>
      </c>
      <c r="W36">
        <v>0</v>
      </c>
      <c r="X36">
        <v>12</v>
      </c>
      <c r="Y36">
        <v>3.3050000000000002</v>
      </c>
      <c r="Z36">
        <v>1</v>
      </c>
      <c r="AA36">
        <v>0</v>
      </c>
      <c r="AB36">
        <v>10</v>
      </c>
      <c r="AC36">
        <v>-2.3719999999999999</v>
      </c>
      <c r="AD36">
        <v>0</v>
      </c>
      <c r="AE36">
        <v>1</v>
      </c>
      <c r="AF36">
        <v>1</v>
      </c>
      <c r="AG36">
        <v>-0.14199999999999999</v>
      </c>
      <c r="AH36">
        <v>0</v>
      </c>
      <c r="AI36">
        <v>0</v>
      </c>
      <c r="AJ36">
        <v>3</v>
      </c>
      <c r="AK36">
        <v>0.75700000000000001</v>
      </c>
      <c r="AL36">
        <v>0</v>
      </c>
      <c r="AM36">
        <v>0</v>
      </c>
      <c r="AN36">
        <v>3</v>
      </c>
      <c r="AO36">
        <v>0</v>
      </c>
      <c r="AP36">
        <v>0</v>
      </c>
      <c r="AQ36">
        <v>0</v>
      </c>
    </row>
    <row r="37" spans="1:43" x14ac:dyDescent="0.25">
      <c r="A37">
        <v>34</v>
      </c>
      <c r="B37">
        <v>75</v>
      </c>
      <c r="C37">
        <v>-9.1630000000000003</v>
      </c>
      <c r="D37">
        <v>3.871</v>
      </c>
      <c r="E37">
        <v>7</v>
      </c>
      <c r="F37">
        <f t="shared" si="0"/>
        <v>-7</v>
      </c>
      <c r="G37">
        <v>5</v>
      </c>
      <c r="H37">
        <v>-5.8999999999999997E-2</v>
      </c>
      <c r="I37">
        <v>1E-3</v>
      </c>
      <c r="J37">
        <v>0.05</v>
      </c>
      <c r="K37">
        <f t="shared" si="1"/>
        <v>-0.05</v>
      </c>
      <c r="L37">
        <v>5</v>
      </c>
      <c r="M37">
        <v>4.2999999999999997E-2</v>
      </c>
      <c r="N37">
        <v>1</v>
      </c>
      <c r="O37">
        <v>0</v>
      </c>
      <c r="P37">
        <v>1</v>
      </c>
      <c r="Q37">
        <v>-0.14199999999999999</v>
      </c>
      <c r="R37">
        <v>0</v>
      </c>
      <c r="S37">
        <v>0</v>
      </c>
      <c r="T37">
        <v>9</v>
      </c>
      <c r="U37">
        <v>3.802</v>
      </c>
      <c r="V37">
        <v>3</v>
      </c>
      <c r="W37">
        <v>1</v>
      </c>
      <c r="X37">
        <v>16</v>
      </c>
      <c r="Y37">
        <v>3.7709999999999999</v>
      </c>
      <c r="Z37">
        <v>4</v>
      </c>
      <c r="AA37">
        <v>1</v>
      </c>
      <c r="AB37">
        <v>8</v>
      </c>
      <c r="AC37">
        <v>1.4370000000000001</v>
      </c>
      <c r="AD37">
        <v>2</v>
      </c>
      <c r="AE37">
        <v>2</v>
      </c>
      <c r="AF37">
        <v>3</v>
      </c>
      <c r="AG37">
        <v>1.7430000000000001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12</v>
      </c>
      <c r="AO37">
        <v>0</v>
      </c>
      <c r="AP37">
        <v>0</v>
      </c>
      <c r="AQ37">
        <v>0</v>
      </c>
    </row>
    <row r="38" spans="1:43" x14ac:dyDescent="0.25">
      <c r="A38">
        <v>35</v>
      </c>
      <c r="B38">
        <v>147</v>
      </c>
      <c r="C38">
        <v>-8.7449999999999992</v>
      </c>
      <c r="D38">
        <v>5</v>
      </c>
      <c r="E38">
        <v>3.3679999999999999</v>
      </c>
      <c r="F38">
        <f t="shared" si="0"/>
        <v>-3.3679999999999999</v>
      </c>
      <c r="G38">
        <v>24</v>
      </c>
      <c r="H38">
        <v>-4.7960000000000003</v>
      </c>
      <c r="I38">
        <v>0.05</v>
      </c>
      <c r="J38">
        <v>1</v>
      </c>
      <c r="K38">
        <f t="shared" si="1"/>
        <v>-1</v>
      </c>
      <c r="L38">
        <v>10</v>
      </c>
      <c r="M38">
        <v>-3.1760000000000002</v>
      </c>
      <c r="N38">
        <v>2</v>
      </c>
      <c r="O38">
        <v>2</v>
      </c>
      <c r="P38">
        <v>1</v>
      </c>
      <c r="Q38">
        <v>-0.14199999999999999</v>
      </c>
      <c r="R38">
        <v>0</v>
      </c>
      <c r="S38">
        <v>0</v>
      </c>
      <c r="T38">
        <v>14</v>
      </c>
      <c r="U38">
        <v>-1.3460000000000001</v>
      </c>
      <c r="V38">
        <v>1.002</v>
      </c>
      <c r="W38">
        <v>1.004</v>
      </c>
      <c r="X38">
        <v>34</v>
      </c>
      <c r="Y38">
        <v>0.99399999999999999</v>
      </c>
      <c r="Z38">
        <v>3</v>
      </c>
      <c r="AA38">
        <v>3.42</v>
      </c>
      <c r="AB38">
        <v>11</v>
      </c>
      <c r="AC38">
        <v>-2.2530000000000001</v>
      </c>
      <c r="AD38">
        <v>0</v>
      </c>
      <c r="AE38">
        <v>0</v>
      </c>
      <c r="AF38">
        <v>5</v>
      </c>
      <c r="AG38">
        <v>-2.2480000000000002</v>
      </c>
      <c r="AH38">
        <v>0</v>
      </c>
      <c r="AI38">
        <v>1</v>
      </c>
      <c r="AJ38">
        <v>2</v>
      </c>
      <c r="AK38">
        <v>0.13800000000000001</v>
      </c>
      <c r="AL38">
        <v>0</v>
      </c>
      <c r="AM38">
        <v>0</v>
      </c>
      <c r="AN38">
        <v>14</v>
      </c>
      <c r="AO38">
        <v>0.60699999999999998</v>
      </c>
      <c r="AP38">
        <v>0</v>
      </c>
      <c r="AQ38">
        <v>0</v>
      </c>
    </row>
    <row r="39" spans="1:43" x14ac:dyDescent="0.25">
      <c r="A39">
        <v>36</v>
      </c>
      <c r="B39">
        <v>250</v>
      </c>
      <c r="C39">
        <v>-9.391</v>
      </c>
      <c r="D39">
        <v>15.382</v>
      </c>
      <c r="E39">
        <v>16.154</v>
      </c>
      <c r="F39">
        <f t="shared" si="0"/>
        <v>-16.154</v>
      </c>
      <c r="G39">
        <v>37</v>
      </c>
      <c r="H39">
        <v>3.0830000000000002</v>
      </c>
      <c r="I39">
        <v>5.1360000000000001</v>
      </c>
      <c r="J39">
        <v>1</v>
      </c>
      <c r="K39">
        <f t="shared" si="1"/>
        <v>-1</v>
      </c>
      <c r="L39">
        <v>12</v>
      </c>
      <c r="M39">
        <v>3.6560000000000001</v>
      </c>
      <c r="N39">
        <v>4</v>
      </c>
      <c r="O39">
        <v>0</v>
      </c>
      <c r="P39">
        <v>8</v>
      </c>
      <c r="Q39">
        <v>0.48499999999999999</v>
      </c>
      <c r="R39">
        <v>0</v>
      </c>
      <c r="S39">
        <v>0</v>
      </c>
      <c r="T39">
        <v>30</v>
      </c>
      <c r="U39">
        <v>-2.0790000000000002</v>
      </c>
      <c r="V39">
        <v>1.012</v>
      </c>
      <c r="W39">
        <v>1</v>
      </c>
      <c r="X39">
        <v>87</v>
      </c>
      <c r="Y39">
        <v>6.5430000000000001</v>
      </c>
      <c r="Z39">
        <v>10.106</v>
      </c>
      <c r="AA39">
        <v>5.05</v>
      </c>
      <c r="AB39">
        <v>33</v>
      </c>
      <c r="AC39">
        <v>-4.2039999999999997</v>
      </c>
      <c r="AD39">
        <v>3.05</v>
      </c>
      <c r="AE39">
        <v>4</v>
      </c>
      <c r="AF39">
        <v>13</v>
      </c>
      <c r="AG39">
        <v>2.59</v>
      </c>
      <c r="AH39">
        <v>1.1000000000000001</v>
      </c>
      <c r="AI39">
        <v>1</v>
      </c>
      <c r="AJ39">
        <v>7</v>
      </c>
      <c r="AK39">
        <v>-0.76800000000000002</v>
      </c>
      <c r="AL39">
        <v>0</v>
      </c>
      <c r="AM39">
        <v>0</v>
      </c>
      <c r="AN39">
        <v>28</v>
      </c>
      <c r="AO39">
        <v>-3.3260000000000001</v>
      </c>
      <c r="AP39">
        <v>2</v>
      </c>
      <c r="AQ39">
        <v>4</v>
      </c>
    </row>
    <row r="40" spans="1:43" x14ac:dyDescent="0.25">
      <c r="A40">
        <v>37</v>
      </c>
      <c r="B40">
        <v>264</v>
      </c>
      <c r="C40">
        <v>-6.4160000000000004</v>
      </c>
      <c r="D40">
        <v>11.686999999999999</v>
      </c>
      <c r="E40">
        <v>9.1630000000000003</v>
      </c>
      <c r="F40">
        <f t="shared" si="0"/>
        <v>-9.1630000000000003</v>
      </c>
      <c r="G40">
        <v>36</v>
      </c>
      <c r="H40">
        <v>5.1529999999999996</v>
      </c>
      <c r="I40">
        <v>5.1180000000000003</v>
      </c>
      <c r="J40">
        <v>1.3680000000000001</v>
      </c>
      <c r="K40">
        <f t="shared" si="1"/>
        <v>-1.3680000000000001</v>
      </c>
      <c r="L40">
        <v>29</v>
      </c>
      <c r="M40">
        <v>-0.49099999999999999</v>
      </c>
      <c r="N40">
        <v>1.0009999999999999</v>
      </c>
      <c r="O40">
        <v>1</v>
      </c>
      <c r="P40">
        <v>10</v>
      </c>
      <c r="Q40">
        <v>0.89800000000000002</v>
      </c>
      <c r="R40">
        <v>0</v>
      </c>
      <c r="S40">
        <v>0</v>
      </c>
      <c r="T40">
        <v>22</v>
      </c>
      <c r="U40">
        <v>-4.95</v>
      </c>
      <c r="V40">
        <v>2.3679999999999999</v>
      </c>
      <c r="W40">
        <v>5.0039999999999996</v>
      </c>
      <c r="X40">
        <v>141</v>
      </c>
      <c r="Y40">
        <v>1.49</v>
      </c>
      <c r="Z40">
        <v>17.321000000000002</v>
      </c>
      <c r="AA40">
        <v>15.522</v>
      </c>
      <c r="AB40">
        <v>60</v>
      </c>
      <c r="AC40">
        <v>2.5720000000000001</v>
      </c>
      <c r="AD40">
        <v>5.2560000000000002</v>
      </c>
      <c r="AE40">
        <v>3.4359999999999999</v>
      </c>
      <c r="AF40">
        <v>16</v>
      </c>
      <c r="AG40">
        <v>9.9000000000000005E-2</v>
      </c>
      <c r="AH40">
        <v>1.05</v>
      </c>
      <c r="AI40">
        <v>0</v>
      </c>
      <c r="AJ40">
        <v>8</v>
      </c>
      <c r="AK40">
        <v>1.9319999999999999</v>
      </c>
      <c r="AL40">
        <v>2</v>
      </c>
      <c r="AM40">
        <v>0</v>
      </c>
      <c r="AN40">
        <v>38</v>
      </c>
      <c r="AO40">
        <v>0.35499999999999998</v>
      </c>
      <c r="AP40">
        <v>2</v>
      </c>
      <c r="AQ40">
        <v>1</v>
      </c>
    </row>
    <row r="41" spans="1:43" x14ac:dyDescent="0.25">
      <c r="A41">
        <v>38</v>
      </c>
      <c r="B41">
        <v>303</v>
      </c>
      <c r="C41">
        <v>-6.0720000000000001</v>
      </c>
      <c r="D41">
        <v>16.291</v>
      </c>
      <c r="E41">
        <v>17.053000000000001</v>
      </c>
      <c r="F41">
        <f t="shared" si="0"/>
        <v>-17.053000000000001</v>
      </c>
      <c r="G41">
        <v>58</v>
      </c>
      <c r="H41">
        <v>3.91</v>
      </c>
      <c r="I41">
        <v>8.0139999999999993</v>
      </c>
      <c r="J41">
        <v>6</v>
      </c>
      <c r="K41">
        <f t="shared" si="1"/>
        <v>-6</v>
      </c>
      <c r="L41">
        <v>32</v>
      </c>
      <c r="M41">
        <v>5.6660000000000004</v>
      </c>
      <c r="N41">
        <v>4</v>
      </c>
      <c r="O41">
        <v>1.135</v>
      </c>
      <c r="P41">
        <v>14</v>
      </c>
      <c r="Q41">
        <v>1.762</v>
      </c>
      <c r="R41">
        <v>1</v>
      </c>
      <c r="S41">
        <v>1</v>
      </c>
      <c r="T41">
        <v>29</v>
      </c>
      <c r="U41">
        <v>0.27800000000000002</v>
      </c>
      <c r="V41">
        <v>2.3679999999999999</v>
      </c>
      <c r="W41">
        <v>1</v>
      </c>
      <c r="X41">
        <v>206</v>
      </c>
      <c r="Y41">
        <v>2.1739999999999999</v>
      </c>
      <c r="Z41">
        <v>16.893000000000001</v>
      </c>
      <c r="AA41">
        <v>13.141</v>
      </c>
      <c r="AB41">
        <v>76</v>
      </c>
      <c r="AC41">
        <v>4.6029999999999998</v>
      </c>
      <c r="AD41">
        <v>7.2089999999999996</v>
      </c>
      <c r="AE41">
        <v>3.0710000000000002</v>
      </c>
      <c r="AF41">
        <v>16</v>
      </c>
      <c r="AG41">
        <v>5.5170000000000003</v>
      </c>
      <c r="AH41">
        <v>3</v>
      </c>
      <c r="AI41">
        <v>0</v>
      </c>
      <c r="AJ41">
        <v>4</v>
      </c>
      <c r="AK41">
        <v>-0.67400000000000004</v>
      </c>
      <c r="AL41">
        <v>0.185</v>
      </c>
      <c r="AM41">
        <v>0</v>
      </c>
      <c r="AN41">
        <v>46</v>
      </c>
      <c r="AO41">
        <v>5.15</v>
      </c>
      <c r="AP41">
        <v>3</v>
      </c>
      <c r="AQ41">
        <v>0</v>
      </c>
    </row>
    <row r="42" spans="1:43" x14ac:dyDescent="0.25">
      <c r="A42">
        <v>39</v>
      </c>
      <c r="B42">
        <v>326</v>
      </c>
      <c r="C42">
        <v>4.0720000000000001</v>
      </c>
      <c r="D42">
        <v>21.004999999999999</v>
      </c>
      <c r="E42">
        <v>16.256</v>
      </c>
      <c r="F42">
        <f t="shared" si="0"/>
        <v>-16.256</v>
      </c>
      <c r="G42">
        <v>75</v>
      </c>
      <c r="H42">
        <v>-0.106</v>
      </c>
      <c r="I42">
        <v>3.4180000000000001</v>
      </c>
      <c r="J42">
        <v>5.3689999999999998</v>
      </c>
      <c r="K42">
        <f t="shared" si="1"/>
        <v>-5.3689999999999998</v>
      </c>
      <c r="L42">
        <v>38</v>
      </c>
      <c r="M42">
        <v>0.17299999999999999</v>
      </c>
      <c r="N42">
        <v>1</v>
      </c>
      <c r="O42">
        <v>1</v>
      </c>
      <c r="P42">
        <v>10</v>
      </c>
      <c r="Q42">
        <v>1.3160000000000001</v>
      </c>
      <c r="R42">
        <v>1</v>
      </c>
      <c r="S42">
        <v>0</v>
      </c>
      <c r="T42">
        <v>37</v>
      </c>
      <c r="U42">
        <v>-9.9000000000000005E-2</v>
      </c>
      <c r="V42">
        <v>5</v>
      </c>
      <c r="W42">
        <v>3.5489999999999999</v>
      </c>
      <c r="X42">
        <v>226</v>
      </c>
      <c r="Y42">
        <v>-14.835000000000001</v>
      </c>
      <c r="Z42">
        <v>17.856000000000002</v>
      </c>
      <c r="AA42">
        <v>24.068000000000001</v>
      </c>
      <c r="AB42">
        <v>81</v>
      </c>
      <c r="AC42">
        <v>13.259</v>
      </c>
      <c r="AD42">
        <v>9.0229999999999997</v>
      </c>
      <c r="AE42">
        <v>1.1850000000000001</v>
      </c>
      <c r="AF42">
        <v>22</v>
      </c>
      <c r="AG42">
        <v>1.4590000000000001</v>
      </c>
      <c r="AH42">
        <v>1</v>
      </c>
      <c r="AI42">
        <v>0</v>
      </c>
      <c r="AJ42">
        <v>6</v>
      </c>
      <c r="AK42">
        <v>0.68500000000000005</v>
      </c>
      <c r="AL42">
        <v>1</v>
      </c>
      <c r="AM42">
        <v>0</v>
      </c>
      <c r="AN42">
        <v>59</v>
      </c>
      <c r="AO42">
        <v>8.3040000000000003</v>
      </c>
      <c r="AP42">
        <v>9.1349999999999998</v>
      </c>
      <c r="AQ42">
        <v>4.3680000000000003</v>
      </c>
    </row>
    <row r="43" spans="1:43" x14ac:dyDescent="0.25">
      <c r="A43">
        <v>40</v>
      </c>
      <c r="B43">
        <v>347</v>
      </c>
      <c r="C43">
        <v>7.39</v>
      </c>
      <c r="D43">
        <v>22.422999999999998</v>
      </c>
      <c r="E43">
        <v>12.522</v>
      </c>
      <c r="F43">
        <f t="shared" si="0"/>
        <v>-12.522</v>
      </c>
      <c r="G43">
        <v>61</v>
      </c>
      <c r="H43">
        <v>3.1360000000000001</v>
      </c>
      <c r="I43">
        <v>4.0999999999999996</v>
      </c>
      <c r="J43">
        <v>2.5030000000000001</v>
      </c>
      <c r="K43">
        <f t="shared" si="1"/>
        <v>-2.5030000000000001</v>
      </c>
      <c r="L43">
        <v>63</v>
      </c>
      <c r="M43">
        <v>5.8689999999999998</v>
      </c>
      <c r="N43">
        <v>4.8710000000000004</v>
      </c>
      <c r="O43">
        <v>3</v>
      </c>
      <c r="P43">
        <v>17</v>
      </c>
      <c r="Q43">
        <v>-0.54300000000000004</v>
      </c>
      <c r="R43">
        <v>2</v>
      </c>
      <c r="S43">
        <v>2</v>
      </c>
      <c r="T43">
        <v>39</v>
      </c>
      <c r="U43">
        <v>2.9620000000000002</v>
      </c>
      <c r="V43">
        <v>3.1419999999999999</v>
      </c>
      <c r="W43">
        <v>3</v>
      </c>
      <c r="X43">
        <v>264</v>
      </c>
      <c r="Y43">
        <v>-12.247999999999999</v>
      </c>
      <c r="Z43">
        <v>15.438000000000001</v>
      </c>
      <c r="AA43">
        <v>23.114999999999998</v>
      </c>
      <c r="AB43">
        <v>73</v>
      </c>
      <c r="AC43">
        <v>-5.9909999999999997</v>
      </c>
      <c r="AD43">
        <v>5.2069999999999999</v>
      </c>
      <c r="AE43">
        <v>5.0010000000000003</v>
      </c>
      <c r="AF43">
        <v>34</v>
      </c>
      <c r="AG43">
        <v>11.782</v>
      </c>
      <c r="AH43">
        <v>8.7739999999999991</v>
      </c>
      <c r="AI43">
        <v>1.135</v>
      </c>
      <c r="AJ43">
        <v>5</v>
      </c>
      <c r="AK43">
        <v>-0.43</v>
      </c>
      <c r="AL43">
        <v>0</v>
      </c>
      <c r="AM43">
        <v>0</v>
      </c>
      <c r="AN43">
        <v>38</v>
      </c>
      <c r="AO43">
        <v>4.6189999999999998</v>
      </c>
      <c r="AP43">
        <v>4</v>
      </c>
      <c r="AQ43">
        <v>0</v>
      </c>
    </row>
    <row r="44" spans="1:43" x14ac:dyDescent="0.25">
      <c r="A44">
        <v>41</v>
      </c>
      <c r="B44">
        <v>350</v>
      </c>
      <c r="C44">
        <v>14.143000000000001</v>
      </c>
      <c r="D44">
        <v>21.850999999999999</v>
      </c>
      <c r="E44">
        <v>11.343</v>
      </c>
      <c r="F44">
        <f t="shared" si="0"/>
        <v>-11.343</v>
      </c>
      <c r="G44">
        <v>91</v>
      </c>
      <c r="H44">
        <v>8.85</v>
      </c>
      <c r="I44">
        <v>7.0369999999999999</v>
      </c>
      <c r="J44">
        <v>2.1360000000000001</v>
      </c>
      <c r="K44">
        <f t="shared" si="1"/>
        <v>-2.1360000000000001</v>
      </c>
      <c r="L44">
        <v>49</v>
      </c>
      <c r="M44">
        <v>1.425</v>
      </c>
      <c r="N44">
        <v>5.0179999999999998</v>
      </c>
      <c r="O44">
        <v>5</v>
      </c>
      <c r="P44">
        <v>19</v>
      </c>
      <c r="Q44">
        <v>4.0549999999999997</v>
      </c>
      <c r="R44">
        <v>3.0179999999999998</v>
      </c>
      <c r="S44">
        <v>1</v>
      </c>
      <c r="T44">
        <v>34</v>
      </c>
      <c r="U44">
        <v>1.75</v>
      </c>
      <c r="V44">
        <v>3.1349999999999998</v>
      </c>
      <c r="W44">
        <v>1.0740000000000001</v>
      </c>
      <c r="X44">
        <v>327</v>
      </c>
      <c r="Y44">
        <v>1.2230000000000001</v>
      </c>
      <c r="Z44">
        <v>26.963999999999999</v>
      </c>
      <c r="AA44">
        <v>20.010000000000002</v>
      </c>
      <c r="AB44">
        <v>80</v>
      </c>
      <c r="AC44">
        <v>2.6869999999999998</v>
      </c>
      <c r="AD44">
        <v>11.744999999999999</v>
      </c>
      <c r="AE44">
        <v>7</v>
      </c>
      <c r="AF44">
        <v>37</v>
      </c>
      <c r="AG44">
        <v>0.221</v>
      </c>
      <c r="AH44">
        <v>4.4180000000000001</v>
      </c>
      <c r="AI44">
        <v>3</v>
      </c>
      <c r="AJ44">
        <v>8</v>
      </c>
      <c r="AK44">
        <v>1.8440000000000001</v>
      </c>
      <c r="AL44">
        <v>1</v>
      </c>
      <c r="AM44">
        <v>0</v>
      </c>
      <c r="AN44">
        <v>47</v>
      </c>
      <c r="AO44">
        <v>-0.23599999999999999</v>
      </c>
      <c r="AP44">
        <v>2</v>
      </c>
      <c r="AQ44">
        <v>1</v>
      </c>
    </row>
    <row r="45" spans="1:43" x14ac:dyDescent="0.25">
      <c r="A45">
        <v>42</v>
      </c>
      <c r="B45">
        <v>310</v>
      </c>
      <c r="C45">
        <v>-16.510000000000002</v>
      </c>
      <c r="D45">
        <v>16.172000000000001</v>
      </c>
      <c r="E45">
        <v>10.394</v>
      </c>
      <c r="F45">
        <f t="shared" si="0"/>
        <v>-10.394</v>
      </c>
      <c r="G45">
        <v>125</v>
      </c>
      <c r="H45">
        <v>12.938000000000001</v>
      </c>
      <c r="I45">
        <v>8.375</v>
      </c>
      <c r="J45">
        <v>4.1040000000000001</v>
      </c>
      <c r="K45">
        <f t="shared" si="1"/>
        <v>-4.1040000000000001</v>
      </c>
      <c r="L45">
        <v>48</v>
      </c>
      <c r="M45">
        <v>7.7850000000000001</v>
      </c>
      <c r="N45">
        <v>5</v>
      </c>
      <c r="O45">
        <v>2.3679999999999999</v>
      </c>
      <c r="P45">
        <v>18</v>
      </c>
      <c r="Q45">
        <v>0.628</v>
      </c>
      <c r="R45">
        <v>1</v>
      </c>
      <c r="S45">
        <v>1</v>
      </c>
      <c r="T45">
        <v>33</v>
      </c>
      <c r="U45">
        <v>-3.4089999999999998</v>
      </c>
      <c r="V45">
        <v>2.0179999999999998</v>
      </c>
      <c r="W45">
        <v>3.5489999999999999</v>
      </c>
      <c r="X45">
        <v>269</v>
      </c>
      <c r="Y45">
        <v>13.042</v>
      </c>
      <c r="Z45">
        <v>23.111000000000001</v>
      </c>
      <c r="AA45">
        <v>14.393000000000001</v>
      </c>
      <c r="AB45">
        <v>94</v>
      </c>
      <c r="AC45">
        <v>2.3170000000000002</v>
      </c>
      <c r="AD45">
        <v>6.3730000000000002</v>
      </c>
      <c r="AE45">
        <v>4.3680000000000003</v>
      </c>
      <c r="AF45">
        <v>29</v>
      </c>
      <c r="AG45">
        <v>-3.4159999999999999</v>
      </c>
      <c r="AH45">
        <v>2</v>
      </c>
      <c r="AI45">
        <v>1.3680000000000001</v>
      </c>
      <c r="AJ45">
        <v>11</v>
      </c>
      <c r="AK45">
        <v>5.2999999999999999E-2</v>
      </c>
      <c r="AL45">
        <v>0</v>
      </c>
      <c r="AM45">
        <v>0</v>
      </c>
      <c r="AN45">
        <v>46</v>
      </c>
      <c r="AO45">
        <v>5.3680000000000003</v>
      </c>
      <c r="AP45">
        <v>4</v>
      </c>
      <c r="AQ45">
        <v>0</v>
      </c>
    </row>
    <row r="46" spans="1:43" x14ac:dyDescent="0.25">
      <c r="A46">
        <v>43</v>
      </c>
      <c r="B46">
        <v>351</v>
      </c>
      <c r="C46">
        <v>-0.307</v>
      </c>
      <c r="D46">
        <v>18.349</v>
      </c>
      <c r="E46">
        <v>14.224</v>
      </c>
      <c r="F46">
        <f t="shared" si="0"/>
        <v>-14.224</v>
      </c>
      <c r="G46">
        <v>88</v>
      </c>
      <c r="H46">
        <v>-4.0609999999999999</v>
      </c>
      <c r="I46">
        <v>4.0380000000000003</v>
      </c>
      <c r="J46">
        <v>4.0190000000000001</v>
      </c>
      <c r="K46">
        <f t="shared" si="1"/>
        <v>-4.0190000000000001</v>
      </c>
      <c r="L46">
        <v>53</v>
      </c>
      <c r="M46">
        <v>-2.948</v>
      </c>
      <c r="N46">
        <v>4.0179999999999998</v>
      </c>
      <c r="O46">
        <v>5</v>
      </c>
      <c r="P46">
        <v>27</v>
      </c>
      <c r="Q46">
        <v>3.8809999999999998</v>
      </c>
      <c r="R46">
        <v>4</v>
      </c>
      <c r="S46">
        <v>1.639</v>
      </c>
      <c r="T46">
        <v>51</v>
      </c>
      <c r="U46">
        <v>-7.1909999999999998</v>
      </c>
      <c r="V46">
        <v>4.3860000000000001</v>
      </c>
      <c r="W46">
        <v>8.0039999999999996</v>
      </c>
      <c r="X46">
        <v>294</v>
      </c>
      <c r="Y46">
        <v>7.9790000000000001</v>
      </c>
      <c r="Z46">
        <v>25.494</v>
      </c>
      <c r="AA46">
        <v>17.190000000000001</v>
      </c>
      <c r="AB46">
        <v>85</v>
      </c>
      <c r="AC46">
        <v>-11.366</v>
      </c>
      <c r="AD46">
        <v>2.0510000000000002</v>
      </c>
      <c r="AE46">
        <v>4.6390000000000002</v>
      </c>
      <c r="AF46">
        <v>22</v>
      </c>
      <c r="AG46">
        <v>-1.3919999999999999</v>
      </c>
      <c r="AH46">
        <v>1</v>
      </c>
      <c r="AI46">
        <v>1</v>
      </c>
      <c r="AJ46">
        <v>9</v>
      </c>
      <c r="AK46">
        <v>3.49</v>
      </c>
      <c r="AL46">
        <v>0</v>
      </c>
      <c r="AM46">
        <v>0</v>
      </c>
      <c r="AN46">
        <v>58</v>
      </c>
      <c r="AO46">
        <v>1.042</v>
      </c>
      <c r="AP46">
        <v>3</v>
      </c>
      <c r="AQ46">
        <v>2</v>
      </c>
    </row>
    <row r="47" spans="1:43" x14ac:dyDescent="0.25">
      <c r="A47">
        <v>44</v>
      </c>
      <c r="B47">
        <v>313</v>
      </c>
      <c r="C47">
        <v>3.2229999999999999</v>
      </c>
      <c r="D47">
        <v>15.388999999999999</v>
      </c>
      <c r="E47">
        <v>12.513</v>
      </c>
      <c r="F47">
        <f t="shared" si="0"/>
        <v>-12.513</v>
      </c>
      <c r="G47">
        <v>90</v>
      </c>
      <c r="H47">
        <v>2.6880000000000002</v>
      </c>
      <c r="I47">
        <v>9.782</v>
      </c>
      <c r="J47">
        <v>6</v>
      </c>
      <c r="K47">
        <f t="shared" si="1"/>
        <v>-6</v>
      </c>
      <c r="L47">
        <v>67</v>
      </c>
      <c r="M47">
        <v>4.3070000000000004</v>
      </c>
      <c r="N47">
        <v>8.5030000000000001</v>
      </c>
      <c r="O47">
        <v>4</v>
      </c>
      <c r="P47">
        <v>26</v>
      </c>
      <c r="Q47">
        <v>-1.3140000000000001</v>
      </c>
      <c r="R47">
        <v>1</v>
      </c>
      <c r="S47">
        <v>2</v>
      </c>
      <c r="T47">
        <v>50</v>
      </c>
      <c r="U47">
        <v>-1.901</v>
      </c>
      <c r="V47">
        <v>5</v>
      </c>
      <c r="W47">
        <v>4.0039999999999996</v>
      </c>
      <c r="X47">
        <v>270</v>
      </c>
      <c r="Y47">
        <v>5.5810000000000004</v>
      </c>
      <c r="Z47">
        <v>25.175999999999998</v>
      </c>
      <c r="AA47">
        <v>21.158999999999999</v>
      </c>
      <c r="AB47">
        <v>60</v>
      </c>
      <c r="AC47">
        <v>4.952</v>
      </c>
      <c r="AD47">
        <v>4.37</v>
      </c>
      <c r="AE47">
        <v>4.3680000000000003</v>
      </c>
      <c r="AF47">
        <v>30</v>
      </c>
      <c r="AG47">
        <v>5.726</v>
      </c>
      <c r="AH47">
        <v>4.1349999999999998</v>
      </c>
      <c r="AI47">
        <v>2</v>
      </c>
      <c r="AJ47">
        <v>10</v>
      </c>
      <c r="AK47">
        <v>2.3780000000000001</v>
      </c>
      <c r="AL47">
        <v>1</v>
      </c>
      <c r="AM47">
        <v>0</v>
      </c>
      <c r="AN47">
        <v>43</v>
      </c>
      <c r="AO47">
        <v>5.07</v>
      </c>
      <c r="AP47">
        <v>5.1349999999999998</v>
      </c>
      <c r="AQ47">
        <v>4</v>
      </c>
    </row>
    <row r="48" spans="1:43" x14ac:dyDescent="0.25">
      <c r="A48">
        <v>45</v>
      </c>
      <c r="B48">
        <v>301</v>
      </c>
      <c r="C48">
        <v>8.24</v>
      </c>
      <c r="D48">
        <v>21.523</v>
      </c>
      <c r="E48">
        <v>14.058</v>
      </c>
      <c r="F48">
        <f t="shared" si="0"/>
        <v>-14.058</v>
      </c>
      <c r="G48">
        <v>124</v>
      </c>
      <c r="H48">
        <v>8.8420000000000005</v>
      </c>
      <c r="I48">
        <v>12.385999999999999</v>
      </c>
      <c r="J48">
        <v>4.0090000000000003</v>
      </c>
      <c r="K48">
        <f t="shared" si="1"/>
        <v>-4.0090000000000003</v>
      </c>
      <c r="L48">
        <v>78</v>
      </c>
      <c r="M48">
        <v>8.0709999999999997</v>
      </c>
      <c r="N48">
        <v>10.417999999999999</v>
      </c>
      <c r="O48">
        <v>3</v>
      </c>
      <c r="P48">
        <v>27</v>
      </c>
      <c r="Q48">
        <v>-0.28499999999999998</v>
      </c>
      <c r="R48">
        <v>4.1349999999999998</v>
      </c>
      <c r="S48">
        <v>3</v>
      </c>
      <c r="T48">
        <v>46</v>
      </c>
      <c r="U48">
        <v>13.518000000000001</v>
      </c>
      <c r="V48">
        <v>9</v>
      </c>
      <c r="W48">
        <v>1.004</v>
      </c>
      <c r="X48">
        <v>273</v>
      </c>
      <c r="Y48">
        <v>6.181</v>
      </c>
      <c r="Z48">
        <v>23.632999999999999</v>
      </c>
      <c r="AA48">
        <v>16.905000000000001</v>
      </c>
      <c r="AB48">
        <v>75</v>
      </c>
      <c r="AC48">
        <v>-0.52100000000000002</v>
      </c>
      <c r="AD48">
        <v>4.274</v>
      </c>
      <c r="AE48">
        <v>4.0190000000000001</v>
      </c>
      <c r="AF48">
        <v>55</v>
      </c>
      <c r="AG48">
        <v>0.83399999999999996</v>
      </c>
      <c r="AH48">
        <v>5.1349999999999998</v>
      </c>
      <c r="AI48">
        <v>2.0249999999999999</v>
      </c>
      <c r="AJ48">
        <v>8</v>
      </c>
      <c r="AK48">
        <v>-0.67900000000000005</v>
      </c>
      <c r="AL48">
        <v>0</v>
      </c>
      <c r="AM48">
        <v>0</v>
      </c>
      <c r="AN48">
        <v>57</v>
      </c>
      <c r="AO48">
        <v>3.94</v>
      </c>
      <c r="AP48">
        <v>7</v>
      </c>
      <c r="AQ48">
        <v>3</v>
      </c>
    </row>
    <row r="49" spans="1:43" x14ac:dyDescent="0.25">
      <c r="A49">
        <v>46</v>
      </c>
      <c r="B49">
        <v>273</v>
      </c>
      <c r="C49">
        <v>17.295000000000002</v>
      </c>
      <c r="D49">
        <v>20.105</v>
      </c>
      <c r="E49">
        <v>8.4239999999999995</v>
      </c>
      <c r="F49">
        <f t="shared" si="0"/>
        <v>-8.4239999999999995</v>
      </c>
      <c r="G49">
        <v>98</v>
      </c>
      <c r="H49">
        <v>13.904999999999999</v>
      </c>
      <c r="I49">
        <v>11.276999999999999</v>
      </c>
      <c r="J49">
        <v>4.1360000000000001</v>
      </c>
      <c r="K49">
        <f t="shared" si="1"/>
        <v>-4.1360000000000001</v>
      </c>
      <c r="L49">
        <v>140</v>
      </c>
      <c r="M49">
        <v>28.541</v>
      </c>
      <c r="N49">
        <v>19.600999999999999</v>
      </c>
      <c r="O49">
        <v>2</v>
      </c>
      <c r="P49">
        <v>40</v>
      </c>
      <c r="Q49">
        <v>4.7409999999999997</v>
      </c>
      <c r="R49">
        <v>4.0049999999999999</v>
      </c>
      <c r="S49">
        <v>1.018</v>
      </c>
      <c r="T49">
        <v>61</v>
      </c>
      <c r="U49">
        <v>-2.7309999999999999</v>
      </c>
      <c r="V49">
        <v>3</v>
      </c>
      <c r="W49">
        <v>5.0039999999999996</v>
      </c>
      <c r="X49">
        <v>287</v>
      </c>
      <c r="Y49">
        <v>5.6340000000000003</v>
      </c>
      <c r="Z49">
        <v>18.241</v>
      </c>
      <c r="AA49">
        <v>15.105</v>
      </c>
      <c r="AB49">
        <v>96</v>
      </c>
      <c r="AC49">
        <v>4.6639999999999997</v>
      </c>
      <c r="AD49">
        <v>15.375</v>
      </c>
      <c r="AE49">
        <v>8.5530000000000008</v>
      </c>
      <c r="AF49">
        <v>33</v>
      </c>
      <c r="AG49">
        <v>5.7220000000000004</v>
      </c>
      <c r="AH49">
        <v>4</v>
      </c>
      <c r="AI49">
        <v>0.40500000000000003</v>
      </c>
      <c r="AJ49">
        <v>7</v>
      </c>
      <c r="AK49">
        <v>3.1E-2</v>
      </c>
      <c r="AL49">
        <v>0</v>
      </c>
      <c r="AM49">
        <v>2E-3</v>
      </c>
      <c r="AN49">
        <v>53</v>
      </c>
      <c r="AO49">
        <v>5.0129999999999999</v>
      </c>
      <c r="AP49">
        <v>5</v>
      </c>
      <c r="AQ49">
        <v>2</v>
      </c>
    </row>
    <row r="50" spans="1:43" x14ac:dyDescent="0.25">
      <c r="A50">
        <v>47</v>
      </c>
      <c r="B50">
        <v>289</v>
      </c>
      <c r="C50">
        <v>-3.7290000000000001</v>
      </c>
      <c r="D50">
        <v>22.154</v>
      </c>
      <c r="E50">
        <v>16.260000000000002</v>
      </c>
      <c r="F50">
        <f t="shared" si="0"/>
        <v>-16.260000000000002</v>
      </c>
      <c r="G50">
        <v>152</v>
      </c>
      <c r="H50">
        <v>29.635999999999999</v>
      </c>
      <c r="I50">
        <v>23.763000000000002</v>
      </c>
      <c r="J50">
        <v>6.0179999999999998</v>
      </c>
      <c r="K50">
        <f t="shared" si="1"/>
        <v>-6.0179999999999998</v>
      </c>
      <c r="L50">
        <v>187</v>
      </c>
      <c r="M50">
        <v>28.367000000000001</v>
      </c>
      <c r="N50">
        <v>26.375</v>
      </c>
      <c r="O50">
        <v>8</v>
      </c>
      <c r="P50">
        <v>44</v>
      </c>
      <c r="Q50">
        <v>3.57</v>
      </c>
      <c r="R50">
        <v>6.3810000000000002</v>
      </c>
      <c r="S50">
        <v>4.3860000000000001</v>
      </c>
      <c r="T50">
        <v>86</v>
      </c>
      <c r="U50">
        <v>-10.882</v>
      </c>
      <c r="V50">
        <v>5</v>
      </c>
      <c r="W50">
        <v>8.5530000000000008</v>
      </c>
      <c r="X50">
        <v>264</v>
      </c>
      <c r="Y50">
        <v>-9.2989999999999995</v>
      </c>
      <c r="Z50">
        <v>18.765999999999998</v>
      </c>
      <c r="AA50">
        <v>19.003</v>
      </c>
      <c r="AB50">
        <v>163</v>
      </c>
      <c r="AC50">
        <v>24.454000000000001</v>
      </c>
      <c r="AD50">
        <v>23.007000000000001</v>
      </c>
      <c r="AE50">
        <v>7.9080000000000004</v>
      </c>
      <c r="AF50">
        <v>31</v>
      </c>
      <c r="AG50">
        <v>4.3369999999999997</v>
      </c>
      <c r="AH50">
        <v>4.1349999999999998</v>
      </c>
      <c r="AI50">
        <v>1.3680000000000001</v>
      </c>
      <c r="AJ50">
        <v>10</v>
      </c>
      <c r="AK50">
        <v>1.9410000000000001</v>
      </c>
      <c r="AL50">
        <v>1.135</v>
      </c>
      <c r="AM50">
        <v>2</v>
      </c>
      <c r="AN50">
        <v>53</v>
      </c>
      <c r="AO50">
        <v>6.88</v>
      </c>
      <c r="AP50">
        <v>8</v>
      </c>
      <c r="AQ50">
        <v>1</v>
      </c>
    </row>
    <row r="51" spans="1:43" x14ac:dyDescent="0.25">
      <c r="A51">
        <v>48</v>
      </c>
      <c r="B51">
        <v>271</v>
      </c>
      <c r="C51">
        <v>4.4749999999999996</v>
      </c>
      <c r="D51">
        <v>13.141999999999999</v>
      </c>
      <c r="E51">
        <v>6.1</v>
      </c>
      <c r="F51">
        <f t="shared" si="0"/>
        <v>-6.1</v>
      </c>
      <c r="G51">
        <v>159</v>
      </c>
      <c r="H51">
        <v>15.571999999999999</v>
      </c>
      <c r="I51">
        <v>18.738</v>
      </c>
      <c r="J51">
        <v>5.1379999999999999</v>
      </c>
      <c r="K51">
        <f t="shared" si="1"/>
        <v>-5.1379999999999999</v>
      </c>
      <c r="L51">
        <v>147</v>
      </c>
      <c r="M51">
        <v>-9.0020000000000007</v>
      </c>
      <c r="N51">
        <v>9.51</v>
      </c>
      <c r="O51">
        <v>7.6390000000000002</v>
      </c>
      <c r="P51">
        <v>56</v>
      </c>
      <c r="Q51">
        <v>-0.66</v>
      </c>
      <c r="R51">
        <v>3.3679999999999999</v>
      </c>
      <c r="S51">
        <v>3.3679999999999999</v>
      </c>
      <c r="T51">
        <v>65</v>
      </c>
      <c r="U51">
        <v>6.266</v>
      </c>
      <c r="V51">
        <v>8.3680000000000003</v>
      </c>
      <c r="W51">
        <v>4.0039999999999996</v>
      </c>
      <c r="X51">
        <v>326</v>
      </c>
      <c r="Y51">
        <v>15.2</v>
      </c>
      <c r="Z51">
        <v>28.199000000000002</v>
      </c>
      <c r="AA51">
        <v>16.882000000000001</v>
      </c>
      <c r="AB51">
        <v>182</v>
      </c>
      <c r="AC51">
        <v>25.016999999999999</v>
      </c>
      <c r="AD51">
        <v>21.327999999999999</v>
      </c>
      <c r="AE51">
        <v>6.6470000000000002</v>
      </c>
      <c r="AF51">
        <v>32</v>
      </c>
      <c r="AG51">
        <v>-0.90500000000000003</v>
      </c>
      <c r="AH51">
        <v>1.018</v>
      </c>
      <c r="AI51">
        <v>1</v>
      </c>
      <c r="AJ51">
        <v>9</v>
      </c>
      <c r="AK51">
        <v>-2.38</v>
      </c>
      <c r="AL51">
        <v>1</v>
      </c>
      <c r="AM51">
        <v>2</v>
      </c>
      <c r="AN51">
        <v>77</v>
      </c>
      <c r="AO51">
        <v>-0.81899999999999995</v>
      </c>
      <c r="AP51">
        <v>3</v>
      </c>
      <c r="AQ51">
        <v>3</v>
      </c>
    </row>
    <row r="52" spans="1:43" x14ac:dyDescent="0.25">
      <c r="A52">
        <v>49</v>
      </c>
      <c r="B52">
        <v>308</v>
      </c>
      <c r="C52">
        <v>2.8889999999999998</v>
      </c>
      <c r="D52">
        <v>13.769</v>
      </c>
      <c r="E52">
        <v>8.0009999999999994</v>
      </c>
      <c r="F52">
        <f t="shared" si="0"/>
        <v>-8.0009999999999994</v>
      </c>
      <c r="G52">
        <v>179</v>
      </c>
      <c r="H52">
        <v>4.3019999999999996</v>
      </c>
      <c r="I52">
        <v>11.506</v>
      </c>
      <c r="J52">
        <v>9.3719999999999999</v>
      </c>
      <c r="K52">
        <f t="shared" si="1"/>
        <v>-9.3719999999999999</v>
      </c>
      <c r="L52">
        <v>121</v>
      </c>
      <c r="M52">
        <v>8.3889999999999993</v>
      </c>
      <c r="N52">
        <v>14</v>
      </c>
      <c r="O52">
        <v>8</v>
      </c>
      <c r="P52">
        <v>49</v>
      </c>
      <c r="Q52">
        <v>5.024</v>
      </c>
      <c r="R52">
        <v>5.2709999999999999</v>
      </c>
      <c r="S52">
        <v>3.0190000000000001</v>
      </c>
      <c r="T52">
        <v>65</v>
      </c>
      <c r="U52">
        <v>0.90200000000000002</v>
      </c>
      <c r="V52">
        <v>10.375</v>
      </c>
      <c r="W52">
        <v>6</v>
      </c>
      <c r="X52">
        <v>326</v>
      </c>
      <c r="Y52">
        <v>20.581</v>
      </c>
      <c r="Z52">
        <v>27.791</v>
      </c>
      <c r="AA52">
        <v>12.42</v>
      </c>
      <c r="AB52">
        <v>178</v>
      </c>
      <c r="AC52">
        <v>-14.246</v>
      </c>
      <c r="AD52">
        <v>17.611999999999998</v>
      </c>
      <c r="AE52">
        <v>23.006</v>
      </c>
      <c r="AF52">
        <v>19</v>
      </c>
      <c r="AG52">
        <v>8.3109999999999999</v>
      </c>
      <c r="AH52">
        <v>5</v>
      </c>
      <c r="AI52">
        <v>1</v>
      </c>
      <c r="AJ52">
        <v>10</v>
      </c>
      <c r="AK52">
        <v>-1.2969999999999999</v>
      </c>
      <c r="AL52">
        <v>1.4179999999999999</v>
      </c>
      <c r="AM52">
        <v>2</v>
      </c>
      <c r="AN52">
        <v>77</v>
      </c>
      <c r="AO52">
        <v>-4.835</v>
      </c>
      <c r="AP52">
        <v>6.1040000000000001</v>
      </c>
      <c r="AQ52">
        <v>7</v>
      </c>
    </row>
    <row r="53" spans="1:43" x14ac:dyDescent="0.25">
      <c r="A53">
        <v>50</v>
      </c>
      <c r="B53">
        <v>338</v>
      </c>
      <c r="C53">
        <v>-0.84</v>
      </c>
      <c r="D53">
        <v>6.6349999999999998</v>
      </c>
      <c r="E53">
        <v>4.516</v>
      </c>
      <c r="F53">
        <f t="shared" si="0"/>
        <v>-4.516</v>
      </c>
      <c r="G53">
        <v>152</v>
      </c>
      <c r="H53">
        <v>-8.2189999999999994</v>
      </c>
      <c r="I53">
        <v>5.1379999999999999</v>
      </c>
      <c r="J53">
        <v>10.013999999999999</v>
      </c>
      <c r="K53">
        <f t="shared" si="1"/>
        <v>-10.013999999999999</v>
      </c>
      <c r="L53">
        <v>100</v>
      </c>
      <c r="M53">
        <v>5.9550000000000001</v>
      </c>
      <c r="N53">
        <v>7.4720000000000004</v>
      </c>
      <c r="O53">
        <v>6</v>
      </c>
      <c r="P53">
        <v>43</v>
      </c>
      <c r="Q53">
        <v>-2.1080000000000001</v>
      </c>
      <c r="R53">
        <v>3.1349999999999998</v>
      </c>
      <c r="S53">
        <v>3</v>
      </c>
      <c r="T53">
        <v>85</v>
      </c>
      <c r="U53">
        <v>-0.86899999999999999</v>
      </c>
      <c r="V53">
        <v>10.871</v>
      </c>
      <c r="W53">
        <v>9.0370000000000008</v>
      </c>
      <c r="X53">
        <v>366</v>
      </c>
      <c r="Y53">
        <v>6.0609999999999999</v>
      </c>
      <c r="Z53">
        <v>31.446000000000002</v>
      </c>
      <c r="AA53">
        <v>21.059000000000001</v>
      </c>
      <c r="AB53">
        <v>161</v>
      </c>
      <c r="AC53">
        <v>13.833</v>
      </c>
      <c r="AD53">
        <v>21.882000000000001</v>
      </c>
      <c r="AE53">
        <v>11.744999999999999</v>
      </c>
      <c r="AF53">
        <v>27</v>
      </c>
      <c r="AG53">
        <v>3.5649999999999999</v>
      </c>
      <c r="AH53">
        <v>3</v>
      </c>
      <c r="AI53">
        <v>2.0179999999999998</v>
      </c>
      <c r="AJ53">
        <v>9</v>
      </c>
      <c r="AK53">
        <v>-2.1779999999999999</v>
      </c>
      <c r="AL53">
        <v>0</v>
      </c>
      <c r="AM53">
        <v>1</v>
      </c>
      <c r="AN53">
        <v>57</v>
      </c>
      <c r="AO53">
        <v>7.95</v>
      </c>
      <c r="AP53">
        <v>8</v>
      </c>
      <c r="AQ53">
        <v>2</v>
      </c>
    </row>
    <row r="54" spans="1:43" x14ac:dyDescent="0.25">
      <c r="A54">
        <v>51</v>
      </c>
      <c r="B54">
        <v>233</v>
      </c>
      <c r="C54">
        <v>-16.631</v>
      </c>
      <c r="D54">
        <v>3.3340000000000001</v>
      </c>
      <c r="E54">
        <v>8.4190000000000005</v>
      </c>
      <c r="F54">
        <f t="shared" si="0"/>
        <v>-8.4190000000000005</v>
      </c>
      <c r="G54">
        <v>158</v>
      </c>
      <c r="H54">
        <v>15.766999999999999</v>
      </c>
      <c r="I54">
        <v>11.029</v>
      </c>
      <c r="J54">
        <v>3.1019999999999999</v>
      </c>
      <c r="K54">
        <f t="shared" si="1"/>
        <v>-3.1019999999999999</v>
      </c>
      <c r="L54">
        <v>41</v>
      </c>
      <c r="M54">
        <v>7.851</v>
      </c>
      <c r="N54">
        <v>5</v>
      </c>
      <c r="O54">
        <v>0</v>
      </c>
      <c r="P54">
        <v>24</v>
      </c>
      <c r="Q54">
        <v>2.6360000000000001</v>
      </c>
      <c r="R54">
        <v>1.7999999999999999E-2</v>
      </c>
      <c r="S54">
        <v>0</v>
      </c>
      <c r="T54">
        <v>56</v>
      </c>
      <c r="U54">
        <v>-2.0329999999999999</v>
      </c>
      <c r="V54">
        <v>2.3860000000000001</v>
      </c>
      <c r="W54">
        <v>0.55300000000000005</v>
      </c>
      <c r="X54">
        <v>299</v>
      </c>
      <c r="Y54">
        <v>-7.2270000000000003</v>
      </c>
      <c r="Z54">
        <v>16.684999999999999</v>
      </c>
      <c r="AA54">
        <v>12.41</v>
      </c>
      <c r="AB54">
        <v>129</v>
      </c>
      <c r="AC54">
        <v>-0.54900000000000004</v>
      </c>
      <c r="AD54">
        <v>8.7569999999999997</v>
      </c>
      <c r="AE54">
        <v>9.6950000000000003</v>
      </c>
      <c r="AF54">
        <v>19</v>
      </c>
      <c r="AG54">
        <v>-8.1989999999999998</v>
      </c>
      <c r="AH54">
        <v>2</v>
      </c>
      <c r="AI54">
        <v>7</v>
      </c>
      <c r="AJ54">
        <v>9</v>
      </c>
      <c r="AK54">
        <v>4.0149999999999997</v>
      </c>
      <c r="AL54">
        <v>2.4180000000000001</v>
      </c>
      <c r="AM54">
        <v>0</v>
      </c>
      <c r="AN54">
        <v>46</v>
      </c>
      <c r="AO54">
        <v>0.95399999999999996</v>
      </c>
      <c r="AP54">
        <v>5</v>
      </c>
      <c r="AQ54">
        <v>3</v>
      </c>
    </row>
    <row r="55" spans="1:43" x14ac:dyDescent="0.25">
      <c r="A55">
        <v>52</v>
      </c>
      <c r="B55">
        <v>206</v>
      </c>
      <c r="C55">
        <v>-8.8819999999999997</v>
      </c>
      <c r="D55">
        <v>5.59</v>
      </c>
      <c r="E55">
        <v>10.007</v>
      </c>
      <c r="F55">
        <f t="shared" si="0"/>
        <v>-10.007</v>
      </c>
      <c r="G55">
        <v>116</v>
      </c>
      <c r="H55">
        <v>8.1300000000000008</v>
      </c>
      <c r="I55">
        <v>4.1360000000000001</v>
      </c>
      <c r="J55">
        <v>3.0150000000000001</v>
      </c>
      <c r="K55">
        <f t="shared" si="1"/>
        <v>-3.0150000000000001</v>
      </c>
      <c r="L55">
        <v>31</v>
      </c>
      <c r="M55">
        <v>10.01</v>
      </c>
      <c r="N55">
        <v>6</v>
      </c>
      <c r="O55">
        <v>0</v>
      </c>
      <c r="P55">
        <v>14</v>
      </c>
      <c r="Q55">
        <v>2.2120000000000002</v>
      </c>
      <c r="R55">
        <v>1</v>
      </c>
      <c r="S55">
        <v>0</v>
      </c>
      <c r="T55">
        <v>33</v>
      </c>
      <c r="U55">
        <v>8.2000000000000003E-2</v>
      </c>
      <c r="V55">
        <v>0</v>
      </c>
      <c r="W55">
        <v>4.0000000000000001E-3</v>
      </c>
      <c r="X55">
        <v>272</v>
      </c>
      <c r="Y55">
        <v>-9.52</v>
      </c>
      <c r="Z55">
        <v>18.292999999999999</v>
      </c>
      <c r="AA55">
        <v>21.542999999999999</v>
      </c>
      <c r="AB55">
        <v>103</v>
      </c>
      <c r="AC55">
        <v>15.717000000000001</v>
      </c>
      <c r="AD55">
        <v>10.63</v>
      </c>
      <c r="AE55">
        <v>2.7370000000000001</v>
      </c>
      <c r="AF55">
        <v>13</v>
      </c>
      <c r="AG55">
        <v>0.29199999999999998</v>
      </c>
      <c r="AH55">
        <v>2.1349999999999998</v>
      </c>
      <c r="AI55">
        <v>1</v>
      </c>
      <c r="AJ55">
        <v>4</v>
      </c>
      <c r="AK55">
        <v>1.18</v>
      </c>
      <c r="AL55">
        <v>0</v>
      </c>
      <c r="AM55">
        <v>2E-3</v>
      </c>
      <c r="AN55">
        <v>18</v>
      </c>
      <c r="AO55">
        <v>3.0030000000000001</v>
      </c>
      <c r="AP55">
        <v>3</v>
      </c>
      <c r="AQ55">
        <v>0</v>
      </c>
    </row>
    <row r="56" spans="1:43" x14ac:dyDescent="0.25">
      <c r="A56">
        <v>53</v>
      </c>
      <c r="B56">
        <v>137</v>
      </c>
      <c r="C56">
        <v>-6.19</v>
      </c>
      <c r="D56">
        <v>3.5049999999999999</v>
      </c>
      <c r="E56">
        <v>3.4249999999999998</v>
      </c>
      <c r="F56">
        <f t="shared" si="0"/>
        <v>-3.4249999999999998</v>
      </c>
      <c r="G56">
        <v>65</v>
      </c>
      <c r="H56">
        <v>-0.10199999999999999</v>
      </c>
      <c r="I56">
        <v>5.5060000000000002</v>
      </c>
      <c r="J56">
        <v>2.8849999999999998</v>
      </c>
      <c r="K56">
        <f t="shared" si="1"/>
        <v>-2.8849999999999998</v>
      </c>
      <c r="L56">
        <v>15</v>
      </c>
      <c r="M56">
        <v>0.749</v>
      </c>
      <c r="N56">
        <v>0</v>
      </c>
      <c r="O56">
        <v>0</v>
      </c>
      <c r="P56">
        <v>7</v>
      </c>
      <c r="Q56">
        <v>0.128</v>
      </c>
      <c r="R56">
        <v>1</v>
      </c>
      <c r="S56">
        <v>0</v>
      </c>
      <c r="T56">
        <v>14</v>
      </c>
      <c r="U56">
        <v>-3.1269999999999998</v>
      </c>
      <c r="V56">
        <v>1E-3</v>
      </c>
      <c r="W56">
        <v>1</v>
      </c>
      <c r="X56">
        <v>202</v>
      </c>
      <c r="Y56">
        <v>-9.3930000000000007</v>
      </c>
      <c r="Z56">
        <v>7.5170000000000003</v>
      </c>
      <c r="AA56">
        <v>12.068</v>
      </c>
      <c r="AB56">
        <v>86</v>
      </c>
      <c r="AC56">
        <v>4.673</v>
      </c>
      <c r="AD56">
        <v>5.4710000000000001</v>
      </c>
      <c r="AE56">
        <v>1.298</v>
      </c>
      <c r="AF56">
        <v>6</v>
      </c>
      <c r="AG56">
        <v>-1.4239999999999999</v>
      </c>
      <c r="AH56">
        <v>0</v>
      </c>
      <c r="AI56">
        <v>1</v>
      </c>
      <c r="AJ56">
        <v>1</v>
      </c>
      <c r="AK56">
        <v>-0.14199999999999999</v>
      </c>
      <c r="AL56">
        <v>0</v>
      </c>
      <c r="AM56">
        <v>0</v>
      </c>
      <c r="AN56">
        <v>9</v>
      </c>
      <c r="AO56">
        <v>-0.443</v>
      </c>
      <c r="AP56">
        <v>0</v>
      </c>
      <c r="AQ56">
        <v>0</v>
      </c>
    </row>
    <row r="57" spans="1:43" x14ac:dyDescent="0.25">
      <c r="A57">
        <v>54</v>
      </c>
      <c r="B57">
        <v>85</v>
      </c>
      <c r="C57">
        <v>-6.2389999999999999</v>
      </c>
      <c r="D57">
        <v>1</v>
      </c>
      <c r="E57">
        <v>1.3680000000000001</v>
      </c>
      <c r="F57">
        <f t="shared" si="0"/>
        <v>-1.3680000000000001</v>
      </c>
      <c r="G57">
        <v>48</v>
      </c>
      <c r="H57">
        <v>-4.5629999999999997</v>
      </c>
      <c r="I57">
        <v>3.7360000000000002</v>
      </c>
      <c r="J57">
        <v>5</v>
      </c>
      <c r="K57">
        <f t="shared" si="1"/>
        <v>-5</v>
      </c>
      <c r="L57">
        <v>10</v>
      </c>
      <c r="M57">
        <v>-0.39800000000000002</v>
      </c>
      <c r="N57">
        <v>0</v>
      </c>
      <c r="O57">
        <v>0.14899999999999999</v>
      </c>
      <c r="P57">
        <v>8</v>
      </c>
      <c r="Q57">
        <v>-0.33400000000000002</v>
      </c>
      <c r="R57">
        <v>0</v>
      </c>
      <c r="S57">
        <v>0</v>
      </c>
      <c r="T57">
        <v>15</v>
      </c>
      <c r="U57">
        <v>2.7930000000000001</v>
      </c>
      <c r="V57">
        <v>1.0029999999999999</v>
      </c>
      <c r="W57">
        <v>0</v>
      </c>
      <c r="X57">
        <v>98</v>
      </c>
      <c r="Y57">
        <v>-11.608000000000001</v>
      </c>
      <c r="Z57">
        <v>3.137</v>
      </c>
      <c r="AA57">
        <v>10.744999999999999</v>
      </c>
      <c r="AB57">
        <v>43</v>
      </c>
      <c r="AC57">
        <v>0.11600000000000001</v>
      </c>
      <c r="AD57">
        <v>2</v>
      </c>
      <c r="AE57">
        <v>1.2709999999999999</v>
      </c>
      <c r="AF57">
        <v>1</v>
      </c>
      <c r="AG57">
        <v>1.218</v>
      </c>
      <c r="AH57">
        <v>1</v>
      </c>
      <c r="AI57">
        <v>0</v>
      </c>
      <c r="AJ57">
        <v>4</v>
      </c>
      <c r="AK57">
        <v>1.891</v>
      </c>
      <c r="AL57">
        <v>0.27100000000000002</v>
      </c>
      <c r="AM57">
        <v>0</v>
      </c>
      <c r="AN57">
        <v>2</v>
      </c>
      <c r="AO57">
        <v>0</v>
      </c>
      <c r="AP57">
        <v>0</v>
      </c>
      <c r="AQ57">
        <v>0</v>
      </c>
    </row>
    <row r="58" spans="1:43" x14ac:dyDescent="0.25">
      <c r="A58">
        <v>55</v>
      </c>
      <c r="B58">
        <v>70</v>
      </c>
      <c r="C58">
        <v>-6.8159999999999998</v>
      </c>
      <c r="D58">
        <v>2</v>
      </c>
      <c r="E58">
        <v>3</v>
      </c>
      <c r="F58">
        <f t="shared" si="0"/>
        <v>-3</v>
      </c>
      <c r="G58">
        <v>23</v>
      </c>
      <c r="H58">
        <v>3.6999999999999998E-2</v>
      </c>
      <c r="I58">
        <v>2E-3</v>
      </c>
      <c r="J58">
        <v>1.7999999999999999E-2</v>
      </c>
      <c r="K58">
        <f t="shared" si="1"/>
        <v>-1.7999999999999999E-2</v>
      </c>
      <c r="L58">
        <v>7</v>
      </c>
      <c r="M58">
        <v>1.0149999999999999</v>
      </c>
      <c r="N58">
        <v>0.13500000000000001</v>
      </c>
      <c r="O58">
        <v>0</v>
      </c>
      <c r="P58">
        <v>3</v>
      </c>
      <c r="Q58">
        <v>-0.29699999999999999</v>
      </c>
      <c r="R58">
        <v>1.7999999999999999E-2</v>
      </c>
      <c r="S58">
        <v>0</v>
      </c>
      <c r="T58">
        <v>5</v>
      </c>
      <c r="U58">
        <v>-0.20100000000000001</v>
      </c>
      <c r="V58">
        <v>0</v>
      </c>
      <c r="W58">
        <v>0</v>
      </c>
      <c r="X58">
        <v>57</v>
      </c>
      <c r="Y58">
        <v>-3.6389999999999998</v>
      </c>
      <c r="Z58">
        <v>0.38600000000000001</v>
      </c>
      <c r="AA58">
        <v>2</v>
      </c>
      <c r="AB58">
        <v>30</v>
      </c>
      <c r="AC58">
        <v>-0.51100000000000001</v>
      </c>
      <c r="AD58">
        <v>1.0029999999999999</v>
      </c>
      <c r="AE58">
        <v>1</v>
      </c>
      <c r="AF58">
        <v>3</v>
      </c>
      <c r="AG58">
        <v>1.9390000000000001</v>
      </c>
      <c r="AH58">
        <v>1</v>
      </c>
      <c r="AI58">
        <v>0</v>
      </c>
      <c r="AJ58">
        <v>1</v>
      </c>
      <c r="AK58">
        <v>-0.56100000000000005</v>
      </c>
      <c r="AL58">
        <v>0</v>
      </c>
      <c r="AM58">
        <v>0</v>
      </c>
      <c r="AN58">
        <v>1</v>
      </c>
      <c r="AO58">
        <v>1.0940000000000001</v>
      </c>
      <c r="AP58">
        <v>1</v>
      </c>
      <c r="AQ58">
        <v>0</v>
      </c>
    </row>
    <row r="59" spans="1:43" x14ac:dyDescent="0.25">
      <c r="A59">
        <v>56</v>
      </c>
      <c r="B59">
        <v>68</v>
      </c>
      <c r="C59">
        <v>-8.8510000000000009</v>
      </c>
      <c r="D59">
        <v>0</v>
      </c>
      <c r="E59">
        <v>3</v>
      </c>
      <c r="F59">
        <f t="shared" si="0"/>
        <v>-3</v>
      </c>
      <c r="G59">
        <v>13</v>
      </c>
      <c r="H59">
        <v>-0.83599999999999997</v>
      </c>
      <c r="I59">
        <v>0</v>
      </c>
      <c r="J59">
        <v>1.018</v>
      </c>
      <c r="K59">
        <f t="shared" si="1"/>
        <v>-1.018</v>
      </c>
      <c r="L59">
        <v>8</v>
      </c>
      <c r="M59">
        <v>-0.20399999999999999</v>
      </c>
      <c r="N59">
        <v>0</v>
      </c>
      <c r="O59">
        <v>0.05</v>
      </c>
      <c r="P59">
        <v>2</v>
      </c>
      <c r="Q59">
        <v>0.224</v>
      </c>
      <c r="R59">
        <v>0</v>
      </c>
      <c r="S59">
        <v>0</v>
      </c>
      <c r="T59">
        <v>5</v>
      </c>
      <c r="U59">
        <v>2.0760000000000001</v>
      </c>
      <c r="V59">
        <v>1.018</v>
      </c>
      <c r="W59">
        <v>0</v>
      </c>
      <c r="X59">
        <v>32</v>
      </c>
      <c r="Y59">
        <v>-4.3769999999999998</v>
      </c>
      <c r="Z59">
        <v>0</v>
      </c>
      <c r="AA59">
        <v>0.503</v>
      </c>
      <c r="AB59">
        <v>8</v>
      </c>
      <c r="AC59">
        <v>0.39800000000000002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8</v>
      </c>
      <c r="AO59">
        <v>0</v>
      </c>
      <c r="AP59">
        <v>0</v>
      </c>
      <c r="AQ59">
        <v>0</v>
      </c>
    </row>
    <row r="60" spans="1:43" x14ac:dyDescent="0.25">
      <c r="A60">
        <v>57</v>
      </c>
      <c r="B60">
        <v>38</v>
      </c>
      <c r="C60">
        <v>-2.9790000000000001</v>
      </c>
      <c r="D60">
        <v>0</v>
      </c>
      <c r="E60">
        <v>0</v>
      </c>
      <c r="F60">
        <f t="shared" si="0"/>
        <v>0</v>
      </c>
      <c r="G60">
        <v>10</v>
      </c>
      <c r="H60">
        <v>-0.78800000000000003</v>
      </c>
      <c r="I60">
        <v>0</v>
      </c>
      <c r="J60">
        <v>0</v>
      </c>
      <c r="K60">
        <f t="shared" si="1"/>
        <v>0</v>
      </c>
      <c r="L60">
        <v>5</v>
      </c>
      <c r="M60">
        <v>-0.28399999999999997</v>
      </c>
      <c r="N60">
        <v>0</v>
      </c>
      <c r="O60">
        <v>0</v>
      </c>
      <c r="P60">
        <v>1</v>
      </c>
      <c r="Q60">
        <v>0.84099999999999997</v>
      </c>
      <c r="R60">
        <v>0</v>
      </c>
      <c r="S60">
        <v>0</v>
      </c>
      <c r="T60">
        <v>3</v>
      </c>
      <c r="U60">
        <v>0.50900000000000001</v>
      </c>
      <c r="V60">
        <v>0.13500000000000001</v>
      </c>
      <c r="W60">
        <v>0</v>
      </c>
      <c r="X60">
        <v>24</v>
      </c>
      <c r="Y60">
        <v>-3.3029999999999999</v>
      </c>
      <c r="Z60">
        <v>2</v>
      </c>
      <c r="AA60">
        <v>3.3679999999999999</v>
      </c>
      <c r="AB60">
        <v>10</v>
      </c>
      <c r="AC60">
        <v>1.59</v>
      </c>
      <c r="AD60">
        <v>1</v>
      </c>
      <c r="AE60">
        <v>0</v>
      </c>
      <c r="AF60">
        <v>1</v>
      </c>
      <c r="AG60">
        <v>-0.35299999999999998</v>
      </c>
      <c r="AH60">
        <v>0</v>
      </c>
      <c r="AI60">
        <v>0</v>
      </c>
      <c r="AJ60">
        <v>1</v>
      </c>
      <c r="AK60">
        <v>-0.14199999999999999</v>
      </c>
      <c r="AL60">
        <v>0</v>
      </c>
      <c r="AM60">
        <v>0</v>
      </c>
      <c r="AN60">
        <v>4</v>
      </c>
      <c r="AO60">
        <v>0</v>
      </c>
      <c r="AP60">
        <v>0</v>
      </c>
      <c r="AQ60">
        <v>0</v>
      </c>
    </row>
    <row r="61" spans="1:43" x14ac:dyDescent="0.25">
      <c r="A61">
        <v>58</v>
      </c>
      <c r="B61">
        <v>68</v>
      </c>
      <c r="C61">
        <v>-6.8890000000000002</v>
      </c>
      <c r="D61">
        <v>2</v>
      </c>
      <c r="E61">
        <v>2</v>
      </c>
      <c r="F61">
        <f t="shared" si="0"/>
        <v>-2</v>
      </c>
      <c r="G61">
        <v>14</v>
      </c>
      <c r="H61">
        <v>0.36299999999999999</v>
      </c>
      <c r="I61">
        <v>1</v>
      </c>
      <c r="J61">
        <v>0</v>
      </c>
      <c r="K61">
        <f t="shared" si="1"/>
        <v>0</v>
      </c>
      <c r="L61">
        <v>3</v>
      </c>
      <c r="M61">
        <v>-0.14199999999999999</v>
      </c>
      <c r="N61">
        <v>0</v>
      </c>
      <c r="O61">
        <v>0</v>
      </c>
      <c r="P61">
        <v>2</v>
      </c>
      <c r="Q61">
        <v>1.0940000000000001</v>
      </c>
      <c r="R61">
        <v>1</v>
      </c>
      <c r="S61">
        <v>0</v>
      </c>
      <c r="T61">
        <v>10</v>
      </c>
      <c r="U61">
        <v>3.419</v>
      </c>
      <c r="V61">
        <v>2.3679999999999999</v>
      </c>
      <c r="W61">
        <v>0</v>
      </c>
      <c r="X61">
        <v>18</v>
      </c>
      <c r="Y61">
        <v>-1.3149999999999999</v>
      </c>
      <c r="Z61">
        <v>1</v>
      </c>
      <c r="AA61">
        <v>0</v>
      </c>
      <c r="AB61">
        <v>7</v>
      </c>
      <c r="AC61">
        <v>0.97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2</v>
      </c>
      <c r="AK61">
        <v>-0.14199999999999999</v>
      </c>
      <c r="AL61">
        <v>0</v>
      </c>
      <c r="AM61">
        <v>0</v>
      </c>
      <c r="AN61">
        <v>20</v>
      </c>
      <c r="AO61">
        <v>-0.54</v>
      </c>
      <c r="AP61">
        <v>0</v>
      </c>
      <c r="AQ61">
        <v>0</v>
      </c>
    </row>
    <row r="62" spans="1:43" x14ac:dyDescent="0.25">
      <c r="A62">
        <v>59</v>
      </c>
      <c r="B62">
        <v>151</v>
      </c>
      <c r="C62">
        <v>2.4460000000000002</v>
      </c>
      <c r="D62">
        <v>8.4429999999999996</v>
      </c>
      <c r="E62">
        <v>7.1029999999999998</v>
      </c>
      <c r="F62">
        <f t="shared" si="0"/>
        <v>-7.1029999999999998</v>
      </c>
      <c r="G62">
        <v>30</v>
      </c>
      <c r="H62">
        <v>-5.484</v>
      </c>
      <c r="I62">
        <v>1</v>
      </c>
      <c r="J62">
        <v>2.1179999999999999</v>
      </c>
      <c r="K62">
        <f t="shared" si="1"/>
        <v>-2.1179999999999999</v>
      </c>
      <c r="L62">
        <v>9</v>
      </c>
      <c r="M62">
        <v>-2.12</v>
      </c>
      <c r="N62">
        <v>0</v>
      </c>
      <c r="O62">
        <v>2</v>
      </c>
      <c r="P62">
        <v>6</v>
      </c>
      <c r="Q62">
        <v>-1.6679999999999999</v>
      </c>
      <c r="R62">
        <v>0</v>
      </c>
      <c r="S62">
        <v>1.018</v>
      </c>
      <c r="T62">
        <v>18</v>
      </c>
      <c r="U62">
        <v>2.012</v>
      </c>
      <c r="V62">
        <v>2.8889999999999998</v>
      </c>
      <c r="W62">
        <v>1.202</v>
      </c>
      <c r="X62">
        <v>51</v>
      </c>
      <c r="Y62">
        <v>-9.5850000000000009</v>
      </c>
      <c r="Z62">
        <v>2.4060000000000001</v>
      </c>
      <c r="AA62">
        <v>6.2030000000000003</v>
      </c>
      <c r="AB62">
        <v>17</v>
      </c>
      <c r="AC62">
        <v>-2.8439999999999999</v>
      </c>
      <c r="AD62">
        <v>3.1040000000000001</v>
      </c>
      <c r="AE62">
        <v>5.0019999999999998</v>
      </c>
      <c r="AF62">
        <v>6</v>
      </c>
      <c r="AG62">
        <v>1.5760000000000001</v>
      </c>
      <c r="AH62">
        <v>1</v>
      </c>
      <c r="AI62">
        <v>0</v>
      </c>
      <c r="AJ62">
        <v>3</v>
      </c>
      <c r="AK62">
        <v>0.6</v>
      </c>
      <c r="AL62">
        <v>0</v>
      </c>
      <c r="AM62">
        <v>0</v>
      </c>
      <c r="AN62">
        <v>18</v>
      </c>
      <c r="AO62">
        <v>0.67100000000000004</v>
      </c>
      <c r="AP62">
        <v>1</v>
      </c>
      <c r="AQ62">
        <v>0</v>
      </c>
    </row>
    <row r="63" spans="1:43" x14ac:dyDescent="0.25">
      <c r="A63">
        <v>60</v>
      </c>
      <c r="B63">
        <v>253</v>
      </c>
      <c r="C63">
        <v>3.8450000000000002</v>
      </c>
      <c r="D63">
        <v>14.643000000000001</v>
      </c>
      <c r="E63">
        <v>8.0630000000000006</v>
      </c>
      <c r="F63">
        <f t="shared" si="0"/>
        <v>-8.0630000000000006</v>
      </c>
      <c r="G63">
        <v>44</v>
      </c>
      <c r="H63">
        <v>0.96099999999999997</v>
      </c>
      <c r="I63">
        <v>2.008</v>
      </c>
      <c r="J63">
        <v>1.135</v>
      </c>
      <c r="K63">
        <f t="shared" si="1"/>
        <v>-1.135</v>
      </c>
      <c r="L63">
        <v>21</v>
      </c>
      <c r="M63">
        <v>2.157</v>
      </c>
      <c r="N63">
        <v>0.503</v>
      </c>
      <c r="O63">
        <v>0</v>
      </c>
      <c r="P63">
        <v>11</v>
      </c>
      <c r="Q63">
        <v>1.6679999999999999</v>
      </c>
      <c r="R63">
        <v>1</v>
      </c>
      <c r="S63">
        <v>1.7999999999999999E-2</v>
      </c>
      <c r="T63">
        <v>21</v>
      </c>
      <c r="U63">
        <v>-0.42899999999999999</v>
      </c>
      <c r="V63">
        <v>1</v>
      </c>
      <c r="W63">
        <v>2.004</v>
      </c>
      <c r="X63">
        <v>89</v>
      </c>
      <c r="Y63">
        <v>-8.6980000000000004</v>
      </c>
      <c r="Z63">
        <v>4.5039999999999996</v>
      </c>
      <c r="AA63">
        <v>9.1880000000000006</v>
      </c>
      <c r="AB63">
        <v>36</v>
      </c>
      <c r="AC63">
        <v>2.621</v>
      </c>
      <c r="AD63">
        <v>5.05</v>
      </c>
      <c r="AE63">
        <v>2.3679999999999999</v>
      </c>
      <c r="AF63">
        <v>14</v>
      </c>
      <c r="AG63">
        <v>6.165</v>
      </c>
      <c r="AH63">
        <v>2</v>
      </c>
      <c r="AI63">
        <v>0</v>
      </c>
      <c r="AJ63">
        <v>11</v>
      </c>
      <c r="AK63">
        <v>2.1070000000000002</v>
      </c>
      <c r="AL63">
        <v>0.36799999999999999</v>
      </c>
      <c r="AM63">
        <v>0</v>
      </c>
      <c r="AN63">
        <v>20</v>
      </c>
      <c r="AO63">
        <v>1.573</v>
      </c>
      <c r="AP63">
        <v>1</v>
      </c>
      <c r="AQ63">
        <v>0</v>
      </c>
    </row>
    <row r="64" spans="1:43" x14ac:dyDescent="0.25">
      <c r="A64">
        <v>61</v>
      </c>
      <c r="B64">
        <v>301</v>
      </c>
      <c r="C64">
        <v>13.888</v>
      </c>
      <c r="D64">
        <v>16.298999999999999</v>
      </c>
      <c r="E64">
        <v>11.391999999999999</v>
      </c>
      <c r="F64">
        <f t="shared" si="0"/>
        <v>-11.391999999999999</v>
      </c>
      <c r="G64">
        <v>56</v>
      </c>
      <c r="H64">
        <v>-4.2699999999999996</v>
      </c>
      <c r="I64">
        <v>2.0070000000000001</v>
      </c>
      <c r="J64">
        <v>1.736</v>
      </c>
      <c r="K64">
        <f t="shared" si="1"/>
        <v>-1.736</v>
      </c>
      <c r="L64">
        <v>16</v>
      </c>
      <c r="M64">
        <v>-2.1030000000000002</v>
      </c>
      <c r="N64">
        <v>1</v>
      </c>
      <c r="O64">
        <v>1</v>
      </c>
      <c r="P64">
        <v>7</v>
      </c>
      <c r="Q64">
        <v>-2.2909999999999999</v>
      </c>
      <c r="R64">
        <v>0.13500000000000001</v>
      </c>
      <c r="S64">
        <v>1</v>
      </c>
      <c r="T64">
        <v>31</v>
      </c>
      <c r="U64">
        <v>11.141999999999999</v>
      </c>
      <c r="V64">
        <v>5.008</v>
      </c>
      <c r="W64">
        <v>2.202</v>
      </c>
      <c r="X64">
        <v>153</v>
      </c>
      <c r="Y64">
        <v>-4.2720000000000002</v>
      </c>
      <c r="Z64">
        <v>10.433999999999999</v>
      </c>
      <c r="AA64">
        <v>8.0530000000000008</v>
      </c>
      <c r="AB64">
        <v>68</v>
      </c>
      <c r="AC64">
        <v>-3.47</v>
      </c>
      <c r="AD64">
        <v>1.0089999999999999</v>
      </c>
      <c r="AE64">
        <v>4</v>
      </c>
      <c r="AF64">
        <v>16</v>
      </c>
      <c r="AG64">
        <v>2.3290000000000002</v>
      </c>
      <c r="AH64">
        <v>2</v>
      </c>
      <c r="AI64">
        <v>0</v>
      </c>
      <c r="AJ64">
        <v>10</v>
      </c>
      <c r="AK64">
        <v>0.35499999999999998</v>
      </c>
      <c r="AL64">
        <v>0</v>
      </c>
      <c r="AM64">
        <v>0</v>
      </c>
      <c r="AN64">
        <v>34</v>
      </c>
      <c r="AO64">
        <v>-0.19600000000000001</v>
      </c>
      <c r="AP64">
        <v>2</v>
      </c>
      <c r="AQ64">
        <v>2</v>
      </c>
    </row>
    <row r="65" spans="1:43" x14ac:dyDescent="0.25">
      <c r="A65">
        <v>62</v>
      </c>
      <c r="B65">
        <v>332</v>
      </c>
      <c r="C65">
        <v>6.99</v>
      </c>
      <c r="D65">
        <v>27.437999999999999</v>
      </c>
      <c r="E65">
        <v>11.426</v>
      </c>
      <c r="F65">
        <f t="shared" si="0"/>
        <v>-11.426</v>
      </c>
      <c r="G65">
        <v>59</v>
      </c>
      <c r="H65">
        <v>5.25</v>
      </c>
      <c r="I65">
        <v>7.3680000000000003</v>
      </c>
      <c r="J65">
        <v>2.9079999999999999</v>
      </c>
      <c r="K65">
        <f t="shared" si="1"/>
        <v>-2.9079999999999999</v>
      </c>
      <c r="L65">
        <v>22</v>
      </c>
      <c r="M65">
        <v>-3.036</v>
      </c>
      <c r="N65">
        <v>1</v>
      </c>
      <c r="O65">
        <v>1</v>
      </c>
      <c r="P65">
        <v>8</v>
      </c>
      <c r="Q65">
        <v>0.77700000000000002</v>
      </c>
      <c r="R65">
        <v>0</v>
      </c>
      <c r="S65">
        <v>0.13500000000000001</v>
      </c>
      <c r="T65">
        <v>39</v>
      </c>
      <c r="U65">
        <v>2.9729999999999999</v>
      </c>
      <c r="V65">
        <v>5.37</v>
      </c>
      <c r="W65">
        <v>4</v>
      </c>
      <c r="X65">
        <v>236</v>
      </c>
      <c r="Y65">
        <v>12.939</v>
      </c>
      <c r="Z65">
        <v>21.698</v>
      </c>
      <c r="AA65">
        <v>12.558</v>
      </c>
      <c r="AB65">
        <v>84</v>
      </c>
      <c r="AC65">
        <v>8.7629999999999999</v>
      </c>
      <c r="AD65">
        <v>9.6110000000000007</v>
      </c>
      <c r="AE65">
        <v>3.4180000000000001</v>
      </c>
      <c r="AF65">
        <v>21</v>
      </c>
      <c r="AG65">
        <v>7.0220000000000002</v>
      </c>
      <c r="AH65">
        <v>5</v>
      </c>
      <c r="AI65">
        <v>1</v>
      </c>
      <c r="AJ65">
        <v>10</v>
      </c>
      <c r="AK65">
        <v>2.976</v>
      </c>
      <c r="AL65">
        <v>1.1850000000000001</v>
      </c>
      <c r="AM65">
        <v>0</v>
      </c>
      <c r="AN65">
        <v>43</v>
      </c>
      <c r="AO65">
        <v>3.4660000000000002</v>
      </c>
      <c r="AP65">
        <v>3</v>
      </c>
      <c r="AQ65">
        <v>1.3680000000000001</v>
      </c>
    </row>
    <row r="66" spans="1:43" x14ac:dyDescent="0.25">
      <c r="A66">
        <v>63</v>
      </c>
      <c r="B66">
        <v>373</v>
      </c>
      <c r="C66">
        <v>13.989000000000001</v>
      </c>
      <c r="D66">
        <v>26.181999999999999</v>
      </c>
      <c r="E66">
        <v>13.288</v>
      </c>
      <c r="F66">
        <f t="shared" si="0"/>
        <v>-13.288</v>
      </c>
      <c r="G66">
        <v>74</v>
      </c>
      <c r="H66">
        <v>2.9870000000000001</v>
      </c>
      <c r="I66">
        <v>5.1559999999999997</v>
      </c>
      <c r="J66">
        <v>3.0550000000000002</v>
      </c>
      <c r="K66">
        <f t="shared" si="1"/>
        <v>-3.0550000000000002</v>
      </c>
      <c r="L66">
        <v>54</v>
      </c>
      <c r="M66">
        <v>4.6749999999999998</v>
      </c>
      <c r="N66">
        <v>4</v>
      </c>
      <c r="O66">
        <v>1</v>
      </c>
      <c r="P66">
        <v>17</v>
      </c>
      <c r="Q66">
        <v>-0.77100000000000002</v>
      </c>
      <c r="R66">
        <v>1.0369999999999999</v>
      </c>
      <c r="S66">
        <v>1</v>
      </c>
      <c r="T66">
        <v>42</v>
      </c>
      <c r="U66">
        <v>5.8639999999999999</v>
      </c>
      <c r="V66">
        <v>5</v>
      </c>
      <c r="W66">
        <v>2.0009999999999999</v>
      </c>
      <c r="X66">
        <v>263</v>
      </c>
      <c r="Y66">
        <v>-1.032</v>
      </c>
      <c r="Z66">
        <v>27.641999999999999</v>
      </c>
      <c r="AA66">
        <v>27.873000000000001</v>
      </c>
      <c r="AB66">
        <v>86</v>
      </c>
      <c r="AC66">
        <v>0.44400000000000001</v>
      </c>
      <c r="AD66">
        <v>7.6639999999999997</v>
      </c>
      <c r="AE66">
        <v>5.9219999999999997</v>
      </c>
      <c r="AF66">
        <v>21</v>
      </c>
      <c r="AG66">
        <v>-0.41899999999999998</v>
      </c>
      <c r="AH66">
        <v>3.05</v>
      </c>
      <c r="AI66">
        <v>1</v>
      </c>
      <c r="AJ66">
        <v>7</v>
      </c>
      <c r="AK66">
        <v>-0.76800000000000002</v>
      </c>
      <c r="AL66">
        <v>0.36799999999999999</v>
      </c>
      <c r="AM66">
        <v>1</v>
      </c>
      <c r="AN66">
        <v>55</v>
      </c>
      <c r="AO66">
        <v>0.56499999999999995</v>
      </c>
      <c r="AP66">
        <v>1.736</v>
      </c>
      <c r="AQ66">
        <v>1</v>
      </c>
    </row>
    <row r="67" spans="1:43" x14ac:dyDescent="0.25">
      <c r="A67">
        <v>64</v>
      </c>
      <c r="B67">
        <v>376</v>
      </c>
      <c r="C67">
        <v>13.007999999999999</v>
      </c>
      <c r="D67">
        <v>27.896999999999998</v>
      </c>
      <c r="E67">
        <v>13.09</v>
      </c>
      <c r="F67">
        <f t="shared" si="0"/>
        <v>-13.09</v>
      </c>
      <c r="G67">
        <v>102</v>
      </c>
      <c r="H67">
        <v>13.84</v>
      </c>
      <c r="I67">
        <v>9.7379999999999995</v>
      </c>
      <c r="J67">
        <v>2.1539999999999999</v>
      </c>
      <c r="K67">
        <f t="shared" si="1"/>
        <v>-2.1539999999999999</v>
      </c>
      <c r="L67">
        <v>30</v>
      </c>
      <c r="M67">
        <v>-1.4219999999999999</v>
      </c>
      <c r="N67">
        <v>1.3680000000000001</v>
      </c>
      <c r="O67">
        <v>3</v>
      </c>
      <c r="P67">
        <v>15</v>
      </c>
      <c r="Q67">
        <v>-1.2150000000000001</v>
      </c>
      <c r="R67">
        <v>2.1349999999999998</v>
      </c>
      <c r="S67">
        <v>3</v>
      </c>
      <c r="T67">
        <v>48</v>
      </c>
      <c r="U67">
        <v>-0.871</v>
      </c>
      <c r="V67">
        <v>0.36799999999999999</v>
      </c>
      <c r="W67">
        <v>2.206</v>
      </c>
      <c r="X67">
        <v>264</v>
      </c>
      <c r="Y67">
        <v>-6.1689999999999996</v>
      </c>
      <c r="Z67">
        <v>17.759</v>
      </c>
      <c r="AA67">
        <v>19.463999999999999</v>
      </c>
      <c r="AB67">
        <v>85</v>
      </c>
      <c r="AC67">
        <v>5.0060000000000002</v>
      </c>
      <c r="AD67">
        <v>7.0659999999999998</v>
      </c>
      <c r="AE67">
        <v>3.0219999999999998</v>
      </c>
      <c r="AF67">
        <v>41</v>
      </c>
      <c r="AG67">
        <v>4.0110000000000001</v>
      </c>
      <c r="AH67">
        <v>3.3679999999999999</v>
      </c>
      <c r="AI67">
        <v>1.0069999999999999</v>
      </c>
      <c r="AJ67">
        <v>15</v>
      </c>
      <c r="AK67">
        <v>3.5289999999999999</v>
      </c>
      <c r="AL67">
        <v>3</v>
      </c>
      <c r="AM67">
        <v>0</v>
      </c>
      <c r="AN67">
        <v>44</v>
      </c>
      <c r="AO67">
        <v>6.8760000000000003</v>
      </c>
      <c r="AP67">
        <v>5</v>
      </c>
      <c r="AQ67">
        <v>0.36799999999999999</v>
      </c>
    </row>
    <row r="68" spans="1:43" x14ac:dyDescent="0.25">
      <c r="A68">
        <v>65</v>
      </c>
      <c r="B68">
        <v>360</v>
      </c>
      <c r="C68">
        <v>2.7469999999999999</v>
      </c>
      <c r="D68">
        <v>27.942</v>
      </c>
      <c r="E68">
        <v>19.058</v>
      </c>
      <c r="F68">
        <f t="shared" ref="F68:F131" si="2">-E68</f>
        <v>-19.058</v>
      </c>
      <c r="G68">
        <v>105</v>
      </c>
      <c r="H68">
        <v>15.159000000000001</v>
      </c>
      <c r="I68">
        <v>10.641</v>
      </c>
      <c r="J68">
        <v>3.05</v>
      </c>
      <c r="K68">
        <f t="shared" ref="K68:K131" si="3">-J68</f>
        <v>-3.05</v>
      </c>
      <c r="L68">
        <v>22</v>
      </c>
      <c r="M68">
        <v>1.218</v>
      </c>
      <c r="N68">
        <v>2</v>
      </c>
      <c r="O68">
        <v>0</v>
      </c>
      <c r="P68">
        <v>23</v>
      </c>
      <c r="Q68">
        <v>2.7719999999999998</v>
      </c>
      <c r="R68">
        <v>2</v>
      </c>
      <c r="S68">
        <v>0</v>
      </c>
      <c r="T68">
        <v>38</v>
      </c>
      <c r="U68">
        <v>3.746</v>
      </c>
      <c r="V68">
        <v>4.2709999999999999</v>
      </c>
      <c r="W68">
        <v>1.0549999999999999</v>
      </c>
      <c r="X68">
        <v>285</v>
      </c>
      <c r="Y68">
        <v>1.2050000000000001</v>
      </c>
      <c r="Z68">
        <v>21.390999999999998</v>
      </c>
      <c r="AA68">
        <v>21.140999999999998</v>
      </c>
      <c r="AB68">
        <v>87</v>
      </c>
      <c r="AC68">
        <v>3.343</v>
      </c>
      <c r="AD68">
        <v>4.7569999999999997</v>
      </c>
      <c r="AE68">
        <v>3.508</v>
      </c>
      <c r="AF68">
        <v>47</v>
      </c>
      <c r="AG68">
        <v>12.526999999999999</v>
      </c>
      <c r="AH68">
        <v>9.0500000000000007</v>
      </c>
      <c r="AI68">
        <v>3</v>
      </c>
      <c r="AJ68">
        <v>6</v>
      </c>
      <c r="AK68">
        <v>1.24</v>
      </c>
      <c r="AL68">
        <v>1</v>
      </c>
      <c r="AM68">
        <v>0</v>
      </c>
      <c r="AN68">
        <v>42</v>
      </c>
      <c r="AO68">
        <v>3.141</v>
      </c>
      <c r="AP68">
        <v>2</v>
      </c>
      <c r="AQ68">
        <v>0.13500000000000001</v>
      </c>
    </row>
    <row r="69" spans="1:43" x14ac:dyDescent="0.25">
      <c r="A69">
        <v>66</v>
      </c>
      <c r="B69">
        <v>348</v>
      </c>
      <c r="C69">
        <v>-11.744999999999999</v>
      </c>
      <c r="D69">
        <v>20.518000000000001</v>
      </c>
      <c r="E69">
        <v>21.366</v>
      </c>
      <c r="F69">
        <f t="shared" si="2"/>
        <v>-21.366</v>
      </c>
      <c r="G69">
        <v>89</v>
      </c>
      <c r="H69">
        <v>-4.8259999999999996</v>
      </c>
      <c r="I69">
        <v>3.89</v>
      </c>
      <c r="J69">
        <v>5</v>
      </c>
      <c r="K69">
        <f t="shared" si="3"/>
        <v>-5</v>
      </c>
      <c r="L69">
        <v>34</v>
      </c>
      <c r="M69">
        <v>2.8740000000000001</v>
      </c>
      <c r="N69">
        <v>2</v>
      </c>
      <c r="O69">
        <v>1</v>
      </c>
      <c r="P69">
        <v>21</v>
      </c>
      <c r="Q69">
        <v>1.4219999999999999</v>
      </c>
      <c r="R69">
        <v>0</v>
      </c>
      <c r="S69">
        <v>1</v>
      </c>
      <c r="T69">
        <v>32</v>
      </c>
      <c r="U69">
        <v>1.6279999999999999</v>
      </c>
      <c r="V69">
        <v>2</v>
      </c>
      <c r="W69">
        <v>1</v>
      </c>
      <c r="X69">
        <v>290</v>
      </c>
      <c r="Y69">
        <v>-3.0409999999999999</v>
      </c>
      <c r="Z69">
        <v>24.577999999999999</v>
      </c>
      <c r="AA69">
        <v>21.518000000000001</v>
      </c>
      <c r="AB69">
        <v>86</v>
      </c>
      <c r="AC69">
        <v>1.4550000000000001</v>
      </c>
      <c r="AD69">
        <v>9.1349999999999998</v>
      </c>
      <c r="AE69">
        <v>9</v>
      </c>
      <c r="AF69">
        <v>38</v>
      </c>
      <c r="AG69">
        <v>10.843</v>
      </c>
      <c r="AH69">
        <v>4.4669999999999996</v>
      </c>
      <c r="AI69">
        <v>0</v>
      </c>
      <c r="AJ69">
        <v>8</v>
      </c>
      <c r="AK69">
        <v>-0.82499999999999996</v>
      </c>
      <c r="AL69">
        <v>0.05</v>
      </c>
      <c r="AM69">
        <v>0</v>
      </c>
      <c r="AN69">
        <v>35</v>
      </c>
      <c r="AO69">
        <v>0.125</v>
      </c>
      <c r="AP69">
        <v>1.3680000000000001</v>
      </c>
      <c r="AQ69">
        <v>0</v>
      </c>
    </row>
    <row r="70" spans="1:43" x14ac:dyDescent="0.25">
      <c r="A70">
        <v>67</v>
      </c>
      <c r="B70">
        <v>363</v>
      </c>
      <c r="C70">
        <v>5.5670000000000002</v>
      </c>
      <c r="D70">
        <v>24.902000000000001</v>
      </c>
      <c r="E70">
        <v>12.821999999999999</v>
      </c>
      <c r="F70">
        <f t="shared" si="2"/>
        <v>-12.821999999999999</v>
      </c>
      <c r="G70">
        <v>107</v>
      </c>
      <c r="H70">
        <v>12.365</v>
      </c>
      <c r="I70">
        <v>8.6639999999999997</v>
      </c>
      <c r="J70">
        <v>2.0710000000000002</v>
      </c>
      <c r="K70">
        <f t="shared" si="3"/>
        <v>-2.0710000000000002</v>
      </c>
      <c r="L70">
        <v>59</v>
      </c>
      <c r="M70">
        <v>9.56</v>
      </c>
      <c r="N70">
        <v>7</v>
      </c>
      <c r="O70">
        <v>0</v>
      </c>
      <c r="P70">
        <v>27</v>
      </c>
      <c r="Q70">
        <v>2.585</v>
      </c>
      <c r="R70">
        <v>0.05</v>
      </c>
      <c r="S70">
        <v>1</v>
      </c>
      <c r="T70">
        <v>44</v>
      </c>
      <c r="U70">
        <v>-1.7769999999999999</v>
      </c>
      <c r="V70">
        <v>4</v>
      </c>
      <c r="W70">
        <v>5</v>
      </c>
      <c r="X70">
        <v>274</v>
      </c>
      <c r="Y70">
        <v>0.17799999999999999</v>
      </c>
      <c r="Z70">
        <v>18.12</v>
      </c>
      <c r="AA70">
        <v>14.76</v>
      </c>
      <c r="AB70">
        <v>80</v>
      </c>
      <c r="AC70">
        <v>-1.5549999999999999</v>
      </c>
      <c r="AD70">
        <v>5.7380000000000004</v>
      </c>
      <c r="AE70">
        <v>4.8719999999999999</v>
      </c>
      <c r="AF70">
        <v>22</v>
      </c>
      <c r="AG70">
        <v>-0.41699999999999998</v>
      </c>
      <c r="AH70">
        <v>1</v>
      </c>
      <c r="AI70">
        <v>2.3679999999999999</v>
      </c>
      <c r="AJ70">
        <v>11</v>
      </c>
      <c r="AK70">
        <v>-1.206</v>
      </c>
      <c r="AL70">
        <v>0</v>
      </c>
      <c r="AM70">
        <v>1.3680000000000001</v>
      </c>
      <c r="AN70">
        <v>49</v>
      </c>
      <c r="AO70">
        <v>2.8090000000000002</v>
      </c>
      <c r="AP70">
        <v>3</v>
      </c>
      <c r="AQ70">
        <v>1.135</v>
      </c>
    </row>
    <row r="71" spans="1:43" x14ac:dyDescent="0.25">
      <c r="A71">
        <v>68</v>
      </c>
      <c r="B71">
        <v>354</v>
      </c>
      <c r="C71">
        <v>26.97</v>
      </c>
      <c r="D71">
        <v>21.739000000000001</v>
      </c>
      <c r="E71">
        <v>8.3049999999999997</v>
      </c>
      <c r="F71">
        <f t="shared" si="2"/>
        <v>-8.3049999999999997</v>
      </c>
      <c r="G71">
        <v>114</v>
      </c>
      <c r="H71">
        <v>2.444</v>
      </c>
      <c r="I71">
        <v>8.64</v>
      </c>
      <c r="J71">
        <v>6.0010000000000003</v>
      </c>
      <c r="K71">
        <f t="shared" si="3"/>
        <v>-6.0010000000000003</v>
      </c>
      <c r="L71">
        <v>42</v>
      </c>
      <c r="M71">
        <v>-1.2989999999999999</v>
      </c>
      <c r="N71">
        <v>4.4720000000000004</v>
      </c>
      <c r="O71">
        <v>3.3679999999999999</v>
      </c>
      <c r="P71">
        <v>34</v>
      </c>
      <c r="Q71">
        <v>-2.8210000000000002</v>
      </c>
      <c r="R71">
        <v>1</v>
      </c>
      <c r="S71">
        <v>3.375</v>
      </c>
      <c r="T71">
        <v>56</v>
      </c>
      <c r="U71">
        <v>4.0119999999999996</v>
      </c>
      <c r="V71">
        <v>5.0010000000000003</v>
      </c>
      <c r="W71">
        <v>2.0270000000000001</v>
      </c>
      <c r="X71">
        <v>296</v>
      </c>
      <c r="Y71">
        <v>-25.555</v>
      </c>
      <c r="Z71">
        <v>16.774999999999999</v>
      </c>
      <c r="AA71">
        <v>26.484000000000002</v>
      </c>
      <c r="AB71">
        <v>80</v>
      </c>
      <c r="AC71">
        <v>8.23</v>
      </c>
      <c r="AD71">
        <v>8.16</v>
      </c>
      <c r="AE71">
        <v>5.0019999999999998</v>
      </c>
      <c r="AF71">
        <v>27</v>
      </c>
      <c r="AG71">
        <v>2.0950000000000002</v>
      </c>
      <c r="AH71">
        <v>3</v>
      </c>
      <c r="AI71">
        <v>7.0000000000000001E-3</v>
      </c>
      <c r="AJ71">
        <v>11</v>
      </c>
      <c r="AK71">
        <v>1.7889999999999999</v>
      </c>
      <c r="AL71">
        <v>2.3679999999999999</v>
      </c>
      <c r="AM71">
        <v>0</v>
      </c>
      <c r="AN71">
        <v>49</v>
      </c>
      <c r="AO71">
        <v>-3.363</v>
      </c>
      <c r="AP71">
        <v>0.36799999999999999</v>
      </c>
      <c r="AQ71">
        <v>2.1349999999999998</v>
      </c>
    </row>
    <row r="72" spans="1:43" x14ac:dyDescent="0.25">
      <c r="A72">
        <v>69</v>
      </c>
      <c r="B72">
        <v>346</v>
      </c>
      <c r="C72">
        <v>6.5620000000000003</v>
      </c>
      <c r="D72">
        <v>22.405999999999999</v>
      </c>
      <c r="E72">
        <v>16.024000000000001</v>
      </c>
      <c r="F72">
        <f t="shared" si="2"/>
        <v>-16.024000000000001</v>
      </c>
      <c r="G72">
        <v>137</v>
      </c>
      <c r="H72">
        <v>4.3319999999999999</v>
      </c>
      <c r="I72">
        <v>11.61</v>
      </c>
      <c r="J72">
        <v>8.3680000000000003</v>
      </c>
      <c r="K72">
        <f t="shared" si="3"/>
        <v>-8.3680000000000003</v>
      </c>
      <c r="L72">
        <v>60</v>
      </c>
      <c r="M72">
        <v>14.023</v>
      </c>
      <c r="N72">
        <v>6.3680000000000003</v>
      </c>
      <c r="O72">
        <v>0</v>
      </c>
      <c r="P72">
        <v>44</v>
      </c>
      <c r="Q72">
        <v>7.9290000000000003</v>
      </c>
      <c r="R72">
        <v>3.3679999999999999</v>
      </c>
      <c r="S72">
        <v>0.78600000000000003</v>
      </c>
      <c r="T72">
        <v>52</v>
      </c>
      <c r="U72">
        <v>7.0730000000000004</v>
      </c>
      <c r="V72">
        <v>5.032</v>
      </c>
      <c r="W72">
        <v>0</v>
      </c>
      <c r="X72">
        <v>275</v>
      </c>
      <c r="Y72">
        <v>-0.313</v>
      </c>
      <c r="Z72">
        <v>20.149999999999999</v>
      </c>
      <c r="AA72">
        <v>17.387</v>
      </c>
      <c r="AB72">
        <v>113</v>
      </c>
      <c r="AC72">
        <v>12.43</v>
      </c>
      <c r="AD72">
        <v>13.393000000000001</v>
      </c>
      <c r="AE72">
        <v>4.6980000000000004</v>
      </c>
      <c r="AF72">
        <v>39</v>
      </c>
      <c r="AG72">
        <v>1.3360000000000001</v>
      </c>
      <c r="AH72">
        <v>4</v>
      </c>
      <c r="AI72">
        <v>1</v>
      </c>
      <c r="AJ72">
        <v>13</v>
      </c>
      <c r="AK72">
        <v>7.5410000000000004</v>
      </c>
      <c r="AL72">
        <v>3.1349999999999998</v>
      </c>
      <c r="AM72">
        <v>0</v>
      </c>
      <c r="AN72">
        <v>58</v>
      </c>
      <c r="AO72">
        <v>3.9039999999999999</v>
      </c>
      <c r="AP72">
        <v>3</v>
      </c>
      <c r="AQ72">
        <v>1</v>
      </c>
    </row>
    <row r="73" spans="1:43" x14ac:dyDescent="0.25">
      <c r="A73">
        <v>70</v>
      </c>
      <c r="B73">
        <v>284</v>
      </c>
      <c r="C73">
        <v>9.766</v>
      </c>
      <c r="D73">
        <v>21.786000000000001</v>
      </c>
      <c r="E73">
        <v>12.661</v>
      </c>
      <c r="F73">
        <f t="shared" si="2"/>
        <v>-12.661</v>
      </c>
      <c r="G73">
        <v>161</v>
      </c>
      <c r="H73">
        <v>10.471</v>
      </c>
      <c r="I73">
        <v>14.553000000000001</v>
      </c>
      <c r="J73">
        <v>8.34</v>
      </c>
      <c r="K73">
        <f t="shared" si="3"/>
        <v>-8.34</v>
      </c>
      <c r="L73">
        <v>135</v>
      </c>
      <c r="M73">
        <v>6.4790000000000001</v>
      </c>
      <c r="N73">
        <v>13.385999999999999</v>
      </c>
      <c r="O73">
        <v>3</v>
      </c>
      <c r="P73">
        <v>48</v>
      </c>
      <c r="Q73">
        <v>-3.9489999999999998</v>
      </c>
      <c r="R73">
        <v>1</v>
      </c>
      <c r="S73">
        <v>3.0129999999999999</v>
      </c>
      <c r="T73">
        <v>45</v>
      </c>
      <c r="U73">
        <v>-1.157</v>
      </c>
      <c r="V73">
        <v>4.3680000000000003</v>
      </c>
      <c r="W73">
        <v>4.6230000000000002</v>
      </c>
      <c r="X73">
        <v>270</v>
      </c>
      <c r="Y73">
        <v>17.526</v>
      </c>
      <c r="Z73">
        <v>29.481999999999999</v>
      </c>
      <c r="AA73">
        <v>15.497999999999999</v>
      </c>
      <c r="AB73">
        <v>161</v>
      </c>
      <c r="AC73">
        <v>27.978000000000002</v>
      </c>
      <c r="AD73">
        <v>18.753</v>
      </c>
      <c r="AE73">
        <v>7.7450000000000001</v>
      </c>
      <c r="AF73">
        <v>35</v>
      </c>
      <c r="AG73">
        <v>4.415</v>
      </c>
      <c r="AH73">
        <v>5.1849999999999996</v>
      </c>
      <c r="AI73">
        <v>3</v>
      </c>
      <c r="AJ73">
        <v>7</v>
      </c>
      <c r="AK73">
        <v>0.19900000000000001</v>
      </c>
      <c r="AL73">
        <v>0</v>
      </c>
      <c r="AM73">
        <v>0</v>
      </c>
      <c r="AN73">
        <v>48</v>
      </c>
      <c r="AO73">
        <v>-4.4710000000000001</v>
      </c>
      <c r="AP73">
        <v>4</v>
      </c>
      <c r="AQ73">
        <v>6.1349999999999998</v>
      </c>
    </row>
    <row r="74" spans="1:43" x14ac:dyDescent="0.25">
      <c r="A74">
        <v>71</v>
      </c>
      <c r="B74">
        <v>283</v>
      </c>
      <c r="C74">
        <v>20.831</v>
      </c>
      <c r="D74">
        <v>23.792999999999999</v>
      </c>
      <c r="E74">
        <v>12.923</v>
      </c>
      <c r="F74">
        <f t="shared" si="2"/>
        <v>-12.923</v>
      </c>
      <c r="G74">
        <v>149</v>
      </c>
      <c r="H74">
        <v>-0.192</v>
      </c>
      <c r="I74">
        <v>11.507999999999999</v>
      </c>
      <c r="J74">
        <v>10.161</v>
      </c>
      <c r="K74">
        <f t="shared" si="3"/>
        <v>-10.161</v>
      </c>
      <c r="L74">
        <v>241</v>
      </c>
      <c r="M74">
        <v>29.611999999999998</v>
      </c>
      <c r="N74">
        <v>30.503</v>
      </c>
      <c r="O74">
        <v>6.3680000000000003</v>
      </c>
      <c r="P74">
        <v>36</v>
      </c>
      <c r="Q74">
        <v>-4.7519999999999998</v>
      </c>
      <c r="R74">
        <v>3</v>
      </c>
      <c r="S74">
        <v>4</v>
      </c>
      <c r="T74">
        <v>65</v>
      </c>
      <c r="U74">
        <v>-5.8579999999999997</v>
      </c>
      <c r="V74">
        <v>2.0019999999999998</v>
      </c>
      <c r="W74">
        <v>2.129</v>
      </c>
      <c r="X74">
        <v>301</v>
      </c>
      <c r="Y74">
        <v>0.52200000000000002</v>
      </c>
      <c r="Z74">
        <v>22.026</v>
      </c>
      <c r="AA74">
        <v>18.759</v>
      </c>
      <c r="AB74">
        <v>231</v>
      </c>
      <c r="AC74">
        <v>27.363</v>
      </c>
      <c r="AD74">
        <v>38.21</v>
      </c>
      <c r="AE74">
        <v>15.691000000000001</v>
      </c>
      <c r="AF74">
        <v>46</v>
      </c>
      <c r="AG74">
        <v>10.967000000000001</v>
      </c>
      <c r="AH74">
        <v>10.135</v>
      </c>
      <c r="AI74">
        <v>3.0009999999999999</v>
      </c>
      <c r="AJ74">
        <v>16</v>
      </c>
      <c r="AK74">
        <v>6.6000000000000003E-2</v>
      </c>
      <c r="AL74">
        <v>3</v>
      </c>
      <c r="AM74">
        <v>1.0009999999999999</v>
      </c>
      <c r="AN74">
        <v>49</v>
      </c>
      <c r="AO74">
        <v>4.4329999999999998</v>
      </c>
      <c r="AP74">
        <v>3.3679999999999999</v>
      </c>
      <c r="AQ74">
        <v>2</v>
      </c>
    </row>
    <row r="75" spans="1:43" x14ac:dyDescent="0.25">
      <c r="A75">
        <v>72</v>
      </c>
      <c r="B75">
        <v>245</v>
      </c>
      <c r="C75">
        <v>22.407</v>
      </c>
      <c r="D75">
        <v>23.018000000000001</v>
      </c>
      <c r="E75">
        <v>11.401</v>
      </c>
      <c r="F75">
        <f t="shared" si="2"/>
        <v>-11.401</v>
      </c>
      <c r="G75">
        <v>148</v>
      </c>
      <c r="H75">
        <v>0.63600000000000001</v>
      </c>
      <c r="I75">
        <v>7.3689999999999998</v>
      </c>
      <c r="J75">
        <v>7.3680000000000003</v>
      </c>
      <c r="K75">
        <f t="shared" si="3"/>
        <v>-7.3680000000000003</v>
      </c>
      <c r="L75">
        <v>190</v>
      </c>
      <c r="M75">
        <v>-7.1970000000000001</v>
      </c>
      <c r="N75">
        <v>22.018000000000001</v>
      </c>
      <c r="O75">
        <v>13</v>
      </c>
      <c r="P75">
        <v>44</v>
      </c>
      <c r="Q75">
        <v>7.7880000000000003</v>
      </c>
      <c r="R75">
        <v>6</v>
      </c>
      <c r="S75">
        <v>4</v>
      </c>
      <c r="T75">
        <v>77</v>
      </c>
      <c r="U75">
        <v>0.29899999999999999</v>
      </c>
      <c r="V75">
        <v>3.1349999999999998</v>
      </c>
      <c r="W75">
        <v>1.5760000000000001</v>
      </c>
      <c r="X75">
        <v>269</v>
      </c>
      <c r="Y75">
        <v>6.173</v>
      </c>
      <c r="Z75">
        <v>16.638999999999999</v>
      </c>
      <c r="AA75">
        <v>14.112</v>
      </c>
      <c r="AB75">
        <v>226</v>
      </c>
      <c r="AC75">
        <v>28.948</v>
      </c>
      <c r="AD75">
        <v>32.762</v>
      </c>
      <c r="AE75">
        <v>17.154</v>
      </c>
      <c r="AF75">
        <v>46</v>
      </c>
      <c r="AG75">
        <v>5.4020000000000001</v>
      </c>
      <c r="AH75">
        <v>9.4670000000000005</v>
      </c>
      <c r="AI75">
        <v>3.3679999999999999</v>
      </c>
      <c r="AJ75">
        <v>12</v>
      </c>
      <c r="AK75">
        <v>0.98299999999999998</v>
      </c>
      <c r="AL75">
        <v>1</v>
      </c>
      <c r="AM75">
        <v>1</v>
      </c>
      <c r="AN75">
        <v>35</v>
      </c>
      <c r="AO75">
        <v>-1.0589999999999999</v>
      </c>
      <c r="AP75">
        <v>1.3680000000000001</v>
      </c>
      <c r="AQ75">
        <v>2</v>
      </c>
    </row>
    <row r="76" spans="1:43" x14ac:dyDescent="0.25">
      <c r="A76">
        <v>73</v>
      </c>
      <c r="B76">
        <v>236</v>
      </c>
      <c r="C76">
        <v>-8.9909999999999997</v>
      </c>
      <c r="D76">
        <v>13.263999999999999</v>
      </c>
      <c r="E76">
        <v>10.291</v>
      </c>
      <c r="F76">
        <f t="shared" si="2"/>
        <v>-10.291</v>
      </c>
      <c r="G76">
        <v>171</v>
      </c>
      <c r="H76">
        <v>6.1639999999999997</v>
      </c>
      <c r="I76">
        <v>16.021000000000001</v>
      </c>
      <c r="J76">
        <v>9.1120000000000001</v>
      </c>
      <c r="K76">
        <f t="shared" si="3"/>
        <v>-9.1120000000000001</v>
      </c>
      <c r="L76">
        <v>211</v>
      </c>
      <c r="M76">
        <v>25.125</v>
      </c>
      <c r="N76">
        <v>35.314</v>
      </c>
      <c r="O76">
        <v>16.103999999999999</v>
      </c>
      <c r="P76">
        <v>47</v>
      </c>
      <c r="Q76">
        <v>1.0660000000000001</v>
      </c>
      <c r="R76">
        <v>2.4359999999999999</v>
      </c>
      <c r="S76">
        <v>3.0179999999999998</v>
      </c>
      <c r="T76">
        <v>82</v>
      </c>
      <c r="U76">
        <v>-8.125</v>
      </c>
      <c r="V76">
        <v>5.4729999999999999</v>
      </c>
      <c r="W76">
        <v>6.7510000000000003</v>
      </c>
      <c r="X76">
        <v>322</v>
      </c>
      <c r="Y76">
        <v>-7.984</v>
      </c>
      <c r="Z76">
        <v>21.349</v>
      </c>
      <c r="AA76">
        <v>24.253</v>
      </c>
      <c r="AB76">
        <v>224</v>
      </c>
      <c r="AC76">
        <v>14.18</v>
      </c>
      <c r="AD76">
        <v>28.835999999999999</v>
      </c>
      <c r="AE76">
        <v>15.135</v>
      </c>
      <c r="AF76">
        <v>26</v>
      </c>
      <c r="AG76">
        <v>-2.1320000000000001</v>
      </c>
      <c r="AH76">
        <v>3</v>
      </c>
      <c r="AI76">
        <v>3.7360000000000002</v>
      </c>
      <c r="AJ76">
        <v>9</v>
      </c>
      <c r="AK76">
        <v>1.177</v>
      </c>
      <c r="AL76">
        <v>2.0499999999999998</v>
      </c>
      <c r="AM76">
        <v>1</v>
      </c>
      <c r="AN76">
        <v>56</v>
      </c>
      <c r="AO76">
        <v>9.7029999999999994</v>
      </c>
      <c r="AP76">
        <v>7</v>
      </c>
      <c r="AQ76">
        <v>1</v>
      </c>
    </row>
    <row r="77" spans="1:43" x14ac:dyDescent="0.25">
      <c r="A77">
        <v>74</v>
      </c>
      <c r="B77">
        <v>240</v>
      </c>
      <c r="C77">
        <v>10.994999999999999</v>
      </c>
      <c r="D77">
        <v>22.122</v>
      </c>
      <c r="E77">
        <v>7.7469999999999999</v>
      </c>
      <c r="F77">
        <f t="shared" si="2"/>
        <v>-7.7469999999999999</v>
      </c>
      <c r="G77">
        <v>188</v>
      </c>
      <c r="H77">
        <v>-5.726</v>
      </c>
      <c r="I77">
        <v>17.007000000000001</v>
      </c>
      <c r="J77">
        <v>17.812999999999999</v>
      </c>
      <c r="K77">
        <f t="shared" si="3"/>
        <v>-17.812999999999999</v>
      </c>
      <c r="L77">
        <v>101</v>
      </c>
      <c r="M77">
        <v>5.0919999999999996</v>
      </c>
      <c r="N77">
        <v>12.122999999999999</v>
      </c>
      <c r="O77">
        <v>6</v>
      </c>
      <c r="P77">
        <v>41</v>
      </c>
      <c r="Q77">
        <v>2.6589999999999998</v>
      </c>
      <c r="R77">
        <v>2.3679999999999999</v>
      </c>
      <c r="S77">
        <v>2</v>
      </c>
      <c r="T77">
        <v>69</v>
      </c>
      <c r="U77">
        <v>9.3580000000000005</v>
      </c>
      <c r="V77">
        <v>7.3710000000000004</v>
      </c>
      <c r="W77">
        <v>1.212</v>
      </c>
      <c r="X77">
        <v>306</v>
      </c>
      <c r="Y77">
        <v>-13.840999999999999</v>
      </c>
      <c r="Z77">
        <v>18.295999999999999</v>
      </c>
      <c r="AA77">
        <v>20.812999999999999</v>
      </c>
      <c r="AB77">
        <v>169</v>
      </c>
      <c r="AC77">
        <v>18.579999999999998</v>
      </c>
      <c r="AD77">
        <v>29.309000000000001</v>
      </c>
      <c r="AE77">
        <v>16.376999999999999</v>
      </c>
      <c r="AF77">
        <v>42</v>
      </c>
      <c r="AG77">
        <v>10.68</v>
      </c>
      <c r="AH77">
        <v>9</v>
      </c>
      <c r="AI77">
        <v>1</v>
      </c>
      <c r="AJ77">
        <v>6</v>
      </c>
      <c r="AK77">
        <v>0.25700000000000001</v>
      </c>
      <c r="AL77">
        <v>1.05</v>
      </c>
      <c r="AM77">
        <v>0</v>
      </c>
      <c r="AN77">
        <v>50</v>
      </c>
      <c r="AO77">
        <v>2.089</v>
      </c>
      <c r="AP77">
        <v>4.3680000000000003</v>
      </c>
      <c r="AQ77">
        <v>2</v>
      </c>
    </row>
    <row r="78" spans="1:43" x14ac:dyDescent="0.25">
      <c r="A78">
        <v>75</v>
      </c>
      <c r="B78">
        <v>198</v>
      </c>
      <c r="C78">
        <v>3.9020000000000001</v>
      </c>
      <c r="D78">
        <v>16.388999999999999</v>
      </c>
      <c r="E78">
        <v>10.074</v>
      </c>
      <c r="F78">
        <f t="shared" si="2"/>
        <v>-10.074</v>
      </c>
      <c r="G78">
        <v>174</v>
      </c>
      <c r="H78">
        <v>1.375</v>
      </c>
      <c r="I78">
        <v>14.473000000000001</v>
      </c>
      <c r="J78">
        <v>14.125</v>
      </c>
      <c r="K78">
        <f t="shared" si="3"/>
        <v>-14.125</v>
      </c>
      <c r="L78">
        <v>38</v>
      </c>
      <c r="M78">
        <v>6.0110000000000001</v>
      </c>
      <c r="N78">
        <v>5</v>
      </c>
      <c r="O78">
        <v>0</v>
      </c>
      <c r="P78">
        <v>22</v>
      </c>
      <c r="Q78">
        <v>2.56</v>
      </c>
      <c r="R78">
        <v>2</v>
      </c>
      <c r="S78">
        <v>0</v>
      </c>
      <c r="T78">
        <v>48</v>
      </c>
      <c r="U78">
        <v>4.415</v>
      </c>
      <c r="V78">
        <v>4.5030000000000001</v>
      </c>
      <c r="W78">
        <v>1E-3</v>
      </c>
      <c r="X78">
        <v>282</v>
      </c>
      <c r="Y78">
        <v>5.3999999999999999E-2</v>
      </c>
      <c r="Z78">
        <v>17.451000000000001</v>
      </c>
      <c r="AA78">
        <v>16.509</v>
      </c>
      <c r="AB78">
        <v>136</v>
      </c>
      <c r="AC78">
        <v>15.086</v>
      </c>
      <c r="AD78">
        <v>14.522</v>
      </c>
      <c r="AE78">
        <v>7.3739999999999997</v>
      </c>
      <c r="AF78">
        <v>21</v>
      </c>
      <c r="AG78">
        <v>10.313000000000001</v>
      </c>
      <c r="AH78">
        <v>7.0019999999999998</v>
      </c>
      <c r="AI78">
        <v>0.36799999999999999</v>
      </c>
      <c r="AJ78">
        <v>9</v>
      </c>
      <c r="AK78">
        <v>-0.86399999999999999</v>
      </c>
      <c r="AL78">
        <v>1</v>
      </c>
      <c r="AM78">
        <v>1</v>
      </c>
      <c r="AN78">
        <v>21</v>
      </c>
      <c r="AO78">
        <v>3.3719999999999999</v>
      </c>
      <c r="AP78">
        <v>2</v>
      </c>
      <c r="AQ78">
        <v>0</v>
      </c>
    </row>
    <row r="79" spans="1:43" x14ac:dyDescent="0.25">
      <c r="A79">
        <v>76</v>
      </c>
      <c r="B79">
        <v>177</v>
      </c>
      <c r="C79">
        <v>-8.5220000000000002</v>
      </c>
      <c r="D79">
        <v>7.3769999999999998</v>
      </c>
      <c r="E79">
        <v>7.05</v>
      </c>
      <c r="F79">
        <f t="shared" si="2"/>
        <v>-7.05</v>
      </c>
      <c r="G79">
        <v>124</v>
      </c>
      <c r="H79">
        <v>16.998999999999999</v>
      </c>
      <c r="I79">
        <v>12.439</v>
      </c>
      <c r="J79">
        <v>4.577</v>
      </c>
      <c r="K79">
        <f t="shared" si="3"/>
        <v>-4.577</v>
      </c>
      <c r="L79">
        <v>39</v>
      </c>
      <c r="M79">
        <v>0.1</v>
      </c>
      <c r="N79">
        <v>3</v>
      </c>
      <c r="O79">
        <v>2</v>
      </c>
      <c r="P79">
        <v>14</v>
      </c>
      <c r="Q79">
        <v>-2.7810000000000001</v>
      </c>
      <c r="R79">
        <v>0</v>
      </c>
      <c r="S79">
        <v>1</v>
      </c>
      <c r="T79">
        <v>29</v>
      </c>
      <c r="U79">
        <v>-2.4870000000000001</v>
      </c>
      <c r="V79">
        <v>2</v>
      </c>
      <c r="W79">
        <v>2.2799999999999998</v>
      </c>
      <c r="X79">
        <v>261</v>
      </c>
      <c r="Y79">
        <v>-8.1159999999999997</v>
      </c>
      <c r="Z79">
        <v>19.195</v>
      </c>
      <c r="AA79">
        <v>16.824000000000002</v>
      </c>
      <c r="AB79">
        <v>109</v>
      </c>
      <c r="AC79">
        <v>13.395</v>
      </c>
      <c r="AD79">
        <v>13.739000000000001</v>
      </c>
      <c r="AE79">
        <v>7.3680000000000003</v>
      </c>
      <c r="AF79">
        <v>14</v>
      </c>
      <c r="AG79">
        <v>0.40400000000000003</v>
      </c>
      <c r="AH79">
        <v>2</v>
      </c>
      <c r="AI79">
        <v>2.7360000000000002</v>
      </c>
      <c r="AJ79">
        <v>5</v>
      </c>
      <c r="AK79">
        <v>0.47899999999999998</v>
      </c>
      <c r="AL79">
        <v>0.05</v>
      </c>
      <c r="AM79">
        <v>2E-3</v>
      </c>
      <c r="AN79">
        <v>17</v>
      </c>
      <c r="AO79">
        <v>3.383</v>
      </c>
      <c r="AP79">
        <v>3</v>
      </c>
      <c r="AQ79">
        <v>1</v>
      </c>
    </row>
    <row r="80" spans="1:43" x14ac:dyDescent="0.25">
      <c r="A80">
        <v>77</v>
      </c>
      <c r="B80">
        <v>133</v>
      </c>
      <c r="C80">
        <v>-13.250999999999999</v>
      </c>
      <c r="D80">
        <v>2.0190000000000001</v>
      </c>
      <c r="E80">
        <v>7.0140000000000002</v>
      </c>
      <c r="F80">
        <f t="shared" si="2"/>
        <v>-7.0140000000000002</v>
      </c>
      <c r="G80">
        <v>80</v>
      </c>
      <c r="H80">
        <v>1.766</v>
      </c>
      <c r="I80">
        <v>5.2720000000000002</v>
      </c>
      <c r="J80">
        <v>6.0190000000000001</v>
      </c>
      <c r="K80">
        <f t="shared" si="3"/>
        <v>-6.0190000000000001</v>
      </c>
      <c r="L80">
        <v>18</v>
      </c>
      <c r="M80">
        <v>0.89700000000000002</v>
      </c>
      <c r="N80">
        <v>0</v>
      </c>
      <c r="O80">
        <v>1</v>
      </c>
      <c r="P80">
        <v>11</v>
      </c>
      <c r="Q80">
        <v>1.0009999999999999</v>
      </c>
      <c r="R80">
        <v>0</v>
      </c>
      <c r="S80">
        <v>0</v>
      </c>
      <c r="T80">
        <v>25</v>
      </c>
      <c r="U80">
        <v>1.395</v>
      </c>
      <c r="V80">
        <v>3.0019999999999998</v>
      </c>
      <c r="W80">
        <v>2.23</v>
      </c>
      <c r="X80">
        <v>180</v>
      </c>
      <c r="Y80">
        <v>-2.532</v>
      </c>
      <c r="Z80">
        <v>9.9779999999999998</v>
      </c>
      <c r="AA80">
        <v>10.273</v>
      </c>
      <c r="AB80">
        <v>64</v>
      </c>
      <c r="AC80">
        <v>-2.028</v>
      </c>
      <c r="AD80">
        <v>3.3679999999999999</v>
      </c>
      <c r="AE80">
        <v>3</v>
      </c>
      <c r="AF80">
        <v>8</v>
      </c>
      <c r="AG80">
        <v>-2.6850000000000001</v>
      </c>
      <c r="AH80">
        <v>0</v>
      </c>
      <c r="AI80">
        <v>1</v>
      </c>
      <c r="AJ80">
        <v>3</v>
      </c>
      <c r="AK80">
        <v>-4.3259999999999996</v>
      </c>
      <c r="AL80">
        <v>0</v>
      </c>
      <c r="AM80">
        <v>2</v>
      </c>
      <c r="AN80">
        <v>9</v>
      </c>
      <c r="AO80">
        <v>0.67100000000000004</v>
      </c>
      <c r="AP80">
        <v>1</v>
      </c>
      <c r="AQ80">
        <v>0</v>
      </c>
    </row>
    <row r="81" spans="1:43" x14ac:dyDescent="0.25">
      <c r="A81">
        <v>78</v>
      </c>
      <c r="B81">
        <v>97</v>
      </c>
      <c r="C81">
        <v>-10.698</v>
      </c>
      <c r="D81">
        <v>1.387</v>
      </c>
      <c r="E81">
        <v>1</v>
      </c>
      <c r="F81">
        <f t="shared" si="2"/>
        <v>-1</v>
      </c>
      <c r="G81">
        <v>48</v>
      </c>
      <c r="H81">
        <v>-3.0009999999999999</v>
      </c>
      <c r="I81">
        <v>0.36799999999999999</v>
      </c>
      <c r="J81">
        <v>1</v>
      </c>
      <c r="K81">
        <f t="shared" si="3"/>
        <v>-1</v>
      </c>
      <c r="L81">
        <v>10</v>
      </c>
      <c r="M81">
        <v>-1.3160000000000001</v>
      </c>
      <c r="N81">
        <v>0</v>
      </c>
      <c r="O81">
        <v>1</v>
      </c>
      <c r="P81">
        <v>1</v>
      </c>
      <c r="Q81">
        <v>-2.589</v>
      </c>
      <c r="R81">
        <v>0</v>
      </c>
      <c r="S81">
        <v>1</v>
      </c>
      <c r="T81">
        <v>9</v>
      </c>
      <c r="U81">
        <v>-3.26</v>
      </c>
      <c r="V81">
        <v>1E-3</v>
      </c>
      <c r="W81">
        <v>2.0009999999999999</v>
      </c>
      <c r="X81">
        <v>94</v>
      </c>
      <c r="Y81">
        <v>-1.2789999999999999</v>
      </c>
      <c r="Z81">
        <v>7.375</v>
      </c>
      <c r="AA81">
        <v>6.7359999999999998</v>
      </c>
      <c r="AB81">
        <v>37</v>
      </c>
      <c r="AC81">
        <v>-6.4000000000000001E-2</v>
      </c>
      <c r="AD81">
        <v>2.427</v>
      </c>
      <c r="AE81">
        <v>1.369</v>
      </c>
      <c r="AF81">
        <v>3</v>
      </c>
      <c r="AG81">
        <v>0.53600000000000003</v>
      </c>
      <c r="AH81">
        <v>0</v>
      </c>
      <c r="AI81">
        <v>0</v>
      </c>
      <c r="AJ81">
        <v>1</v>
      </c>
      <c r="AK81">
        <v>0.91200000000000003</v>
      </c>
      <c r="AL81">
        <v>0</v>
      </c>
      <c r="AM81">
        <v>0</v>
      </c>
      <c r="AN81">
        <v>7</v>
      </c>
      <c r="AO81">
        <v>1.2569999999999999</v>
      </c>
      <c r="AP81">
        <v>1</v>
      </c>
      <c r="AQ81">
        <v>0</v>
      </c>
    </row>
    <row r="82" spans="1:43" x14ac:dyDescent="0.25">
      <c r="A82">
        <v>79</v>
      </c>
      <c r="B82">
        <v>74</v>
      </c>
      <c r="C82">
        <v>-6.5830000000000002</v>
      </c>
      <c r="D82">
        <v>4.0179999999999998</v>
      </c>
      <c r="E82">
        <v>4.0069999999999997</v>
      </c>
      <c r="F82">
        <f t="shared" si="2"/>
        <v>-4.0069999999999997</v>
      </c>
      <c r="G82">
        <v>22</v>
      </c>
      <c r="H82">
        <v>0.30199999999999999</v>
      </c>
      <c r="I82">
        <v>0</v>
      </c>
      <c r="J82">
        <v>0</v>
      </c>
      <c r="K82">
        <f t="shared" si="3"/>
        <v>0</v>
      </c>
      <c r="L82">
        <v>6</v>
      </c>
      <c r="M82">
        <v>-0.28399999999999997</v>
      </c>
      <c r="N82">
        <v>0</v>
      </c>
      <c r="O82">
        <v>0</v>
      </c>
      <c r="P82">
        <v>4</v>
      </c>
      <c r="Q82">
        <v>0</v>
      </c>
      <c r="R82">
        <v>0</v>
      </c>
      <c r="S82">
        <v>0</v>
      </c>
      <c r="T82">
        <v>9</v>
      </c>
      <c r="U82">
        <v>-3.8039999999999998</v>
      </c>
      <c r="V82">
        <v>0</v>
      </c>
      <c r="W82">
        <v>2</v>
      </c>
      <c r="X82">
        <v>37</v>
      </c>
      <c r="Y82">
        <v>-3.3220000000000001</v>
      </c>
      <c r="Z82">
        <v>2.0070000000000001</v>
      </c>
      <c r="AA82">
        <v>2.375</v>
      </c>
      <c r="AB82">
        <v>21</v>
      </c>
      <c r="AC82">
        <v>-3.581</v>
      </c>
      <c r="AD82">
        <v>1</v>
      </c>
      <c r="AE82">
        <v>2.0179999999999998</v>
      </c>
      <c r="AF82">
        <v>2</v>
      </c>
      <c r="AG82">
        <v>-0.19400000000000001</v>
      </c>
      <c r="AH82">
        <v>0</v>
      </c>
      <c r="AI82">
        <v>0</v>
      </c>
      <c r="AJ82">
        <v>1</v>
      </c>
      <c r="AK82">
        <v>-0.14199999999999999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5">
      <c r="A83">
        <v>80</v>
      </c>
      <c r="B83">
        <v>49</v>
      </c>
      <c r="C83">
        <v>-6.1429999999999998</v>
      </c>
      <c r="D83">
        <v>0.13500000000000001</v>
      </c>
      <c r="E83">
        <v>2.0009999999999999</v>
      </c>
      <c r="F83">
        <f t="shared" si="2"/>
        <v>-2.0009999999999999</v>
      </c>
      <c r="G83">
        <v>28</v>
      </c>
      <c r="H83">
        <v>0.63</v>
      </c>
      <c r="I83">
        <v>0</v>
      </c>
      <c r="J83">
        <v>1</v>
      </c>
      <c r="K83">
        <f t="shared" si="3"/>
        <v>-1</v>
      </c>
      <c r="L83">
        <v>1</v>
      </c>
      <c r="M83">
        <v>0</v>
      </c>
      <c r="N83">
        <v>0</v>
      </c>
      <c r="O83">
        <v>0</v>
      </c>
      <c r="P83">
        <v>1</v>
      </c>
      <c r="Q83">
        <v>0.58899999999999997</v>
      </c>
      <c r="R83">
        <v>0</v>
      </c>
      <c r="S83">
        <v>0</v>
      </c>
      <c r="T83">
        <v>7</v>
      </c>
      <c r="U83">
        <v>5.1539999999999999</v>
      </c>
      <c r="V83">
        <v>2.0009999999999999</v>
      </c>
      <c r="W83">
        <v>0</v>
      </c>
      <c r="X83">
        <v>25</v>
      </c>
      <c r="Y83">
        <v>-3.3570000000000002</v>
      </c>
      <c r="Z83">
        <v>0</v>
      </c>
      <c r="AA83">
        <v>1</v>
      </c>
      <c r="AB83">
        <v>8</v>
      </c>
      <c r="AC83">
        <v>-1.1299999999999999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0.56100000000000005</v>
      </c>
      <c r="AP83">
        <v>0</v>
      </c>
      <c r="AQ83">
        <v>0</v>
      </c>
    </row>
    <row r="84" spans="1:43" x14ac:dyDescent="0.25">
      <c r="A84">
        <v>81</v>
      </c>
      <c r="B84">
        <v>66</v>
      </c>
      <c r="C84">
        <v>-5.4790000000000001</v>
      </c>
      <c r="D84">
        <v>2</v>
      </c>
      <c r="E84">
        <v>3</v>
      </c>
      <c r="F84">
        <f t="shared" si="2"/>
        <v>-3</v>
      </c>
      <c r="G84">
        <v>10</v>
      </c>
      <c r="H84">
        <v>-0.22800000000000001</v>
      </c>
      <c r="I84">
        <v>0</v>
      </c>
      <c r="J84">
        <v>0</v>
      </c>
      <c r="K84">
        <f t="shared" si="3"/>
        <v>0</v>
      </c>
      <c r="L84">
        <v>5</v>
      </c>
      <c r="M84">
        <v>-0.28399999999999997</v>
      </c>
      <c r="N84">
        <v>0</v>
      </c>
      <c r="O84">
        <v>0</v>
      </c>
      <c r="P84">
        <v>1</v>
      </c>
      <c r="Q84">
        <v>2.34</v>
      </c>
      <c r="R84">
        <v>1</v>
      </c>
      <c r="S84">
        <v>0</v>
      </c>
      <c r="T84">
        <v>4</v>
      </c>
      <c r="U84">
        <v>-0.45900000000000002</v>
      </c>
      <c r="V84">
        <v>0</v>
      </c>
      <c r="W84">
        <v>0</v>
      </c>
      <c r="X84">
        <v>17</v>
      </c>
      <c r="Y84">
        <v>2.052</v>
      </c>
      <c r="Z84">
        <v>1</v>
      </c>
      <c r="AA84">
        <v>1.0009999999999999</v>
      </c>
      <c r="AB84">
        <v>9</v>
      </c>
      <c r="AC84">
        <v>1.7769999999999999</v>
      </c>
      <c r="AD84">
        <v>1.135</v>
      </c>
      <c r="AE84">
        <v>2E-3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</row>
    <row r="85" spans="1:43" x14ac:dyDescent="0.25">
      <c r="A85">
        <v>82</v>
      </c>
      <c r="B85">
        <v>73</v>
      </c>
      <c r="C85">
        <v>-5.39</v>
      </c>
      <c r="D85">
        <v>0</v>
      </c>
      <c r="E85">
        <v>1</v>
      </c>
      <c r="F85">
        <f t="shared" si="2"/>
        <v>-1</v>
      </c>
      <c r="G85">
        <v>16</v>
      </c>
      <c r="H85">
        <v>2.3980000000000001</v>
      </c>
      <c r="I85">
        <v>1.05</v>
      </c>
      <c r="J85">
        <v>0</v>
      </c>
      <c r="K85">
        <f t="shared" si="3"/>
        <v>0</v>
      </c>
      <c r="L85">
        <v>6</v>
      </c>
      <c r="M85">
        <v>-1.3180000000000001</v>
      </c>
      <c r="N85">
        <v>0</v>
      </c>
      <c r="O85">
        <v>0</v>
      </c>
      <c r="P85">
        <v>4</v>
      </c>
      <c r="Q85">
        <v>-0.42599999999999999</v>
      </c>
      <c r="R85">
        <v>0</v>
      </c>
      <c r="S85">
        <v>0</v>
      </c>
      <c r="T85">
        <v>15</v>
      </c>
      <c r="U85">
        <v>-0.214</v>
      </c>
      <c r="V85">
        <v>0</v>
      </c>
      <c r="W85">
        <v>0</v>
      </c>
      <c r="X85">
        <v>27</v>
      </c>
      <c r="Y85">
        <v>-3.7530000000000001</v>
      </c>
      <c r="Z85">
        <v>1.0069999999999999</v>
      </c>
      <c r="AA85">
        <v>2.3679999999999999</v>
      </c>
      <c r="AB85">
        <v>6</v>
      </c>
      <c r="AC85">
        <v>-4.5670000000000002</v>
      </c>
      <c r="AD85">
        <v>0</v>
      </c>
      <c r="AE85">
        <v>2</v>
      </c>
      <c r="AF85">
        <v>2</v>
      </c>
      <c r="AG85">
        <v>7.8E-2</v>
      </c>
      <c r="AH85">
        <v>0</v>
      </c>
      <c r="AI85">
        <v>0</v>
      </c>
      <c r="AJ85">
        <v>1</v>
      </c>
      <c r="AK85">
        <v>-0.14199999999999999</v>
      </c>
      <c r="AL85">
        <v>0</v>
      </c>
      <c r="AM85">
        <v>0</v>
      </c>
      <c r="AN85">
        <v>24</v>
      </c>
      <c r="AO85">
        <v>1.5980000000000001</v>
      </c>
      <c r="AP85">
        <v>1</v>
      </c>
      <c r="AQ85">
        <v>0</v>
      </c>
    </row>
    <row r="86" spans="1:43" x14ac:dyDescent="0.25">
      <c r="A86">
        <v>83</v>
      </c>
      <c r="B86">
        <v>161</v>
      </c>
      <c r="C86">
        <v>7.9359999999999999</v>
      </c>
      <c r="D86">
        <v>11.397</v>
      </c>
      <c r="E86">
        <v>3.419</v>
      </c>
      <c r="F86">
        <f t="shared" si="2"/>
        <v>-3.419</v>
      </c>
      <c r="G86">
        <v>22</v>
      </c>
      <c r="H86">
        <v>4.8360000000000003</v>
      </c>
      <c r="I86">
        <v>2</v>
      </c>
      <c r="J86">
        <v>0</v>
      </c>
      <c r="K86">
        <f t="shared" si="3"/>
        <v>0</v>
      </c>
      <c r="L86">
        <v>8</v>
      </c>
      <c r="M86">
        <v>-0.42599999999999999</v>
      </c>
      <c r="N86">
        <v>0</v>
      </c>
      <c r="O86">
        <v>0</v>
      </c>
      <c r="P86">
        <v>5</v>
      </c>
      <c r="Q86">
        <v>0.46300000000000002</v>
      </c>
      <c r="R86">
        <v>7.0000000000000001E-3</v>
      </c>
      <c r="S86">
        <v>0</v>
      </c>
      <c r="T86">
        <v>24</v>
      </c>
      <c r="U86">
        <v>2.5</v>
      </c>
      <c r="V86">
        <v>5.5030000000000001</v>
      </c>
      <c r="W86">
        <v>3</v>
      </c>
      <c r="X86">
        <v>61</v>
      </c>
      <c r="Y86">
        <v>-0.432</v>
      </c>
      <c r="Z86">
        <v>6.3680000000000003</v>
      </c>
      <c r="AA86">
        <v>5.2030000000000003</v>
      </c>
      <c r="AB86">
        <v>18</v>
      </c>
      <c r="AC86">
        <v>-1.1220000000000001</v>
      </c>
      <c r="AD86">
        <v>0</v>
      </c>
      <c r="AE86">
        <v>1.3680000000000001</v>
      </c>
      <c r="AF86">
        <v>8</v>
      </c>
      <c r="AG86">
        <v>6.3E-2</v>
      </c>
      <c r="AH86">
        <v>2E-3</v>
      </c>
      <c r="AI86">
        <v>0</v>
      </c>
      <c r="AJ86">
        <v>2</v>
      </c>
      <c r="AK86">
        <v>-2.9409999999999998</v>
      </c>
      <c r="AL86">
        <v>0</v>
      </c>
      <c r="AM86">
        <v>1</v>
      </c>
      <c r="AN86">
        <v>21</v>
      </c>
      <c r="AO86">
        <v>-0.317</v>
      </c>
      <c r="AP86">
        <v>0</v>
      </c>
      <c r="AQ86">
        <v>1</v>
      </c>
    </row>
    <row r="87" spans="1:43" x14ac:dyDescent="0.25">
      <c r="A87">
        <v>84</v>
      </c>
      <c r="B87">
        <v>243</v>
      </c>
      <c r="C87">
        <v>-2.2690000000000001</v>
      </c>
      <c r="D87">
        <v>10.26</v>
      </c>
      <c r="E87">
        <v>11.032999999999999</v>
      </c>
      <c r="F87">
        <f t="shared" si="2"/>
        <v>-11.032999999999999</v>
      </c>
      <c r="G87">
        <v>37</v>
      </c>
      <c r="H87">
        <v>2.9009999999999998</v>
      </c>
      <c r="I87">
        <v>3.7879999999999998</v>
      </c>
      <c r="J87">
        <v>2.0049999999999999</v>
      </c>
      <c r="K87">
        <f t="shared" si="3"/>
        <v>-2.0049999999999999</v>
      </c>
      <c r="L87">
        <v>20</v>
      </c>
      <c r="M87">
        <v>-1.992</v>
      </c>
      <c r="N87">
        <v>2.1349999999999998</v>
      </c>
      <c r="O87">
        <v>2</v>
      </c>
      <c r="P87">
        <v>14</v>
      </c>
      <c r="Q87">
        <v>1.7929999999999999</v>
      </c>
      <c r="R87">
        <v>1.018</v>
      </c>
      <c r="S87">
        <v>0</v>
      </c>
      <c r="T87">
        <v>20</v>
      </c>
      <c r="U87">
        <v>3.9969999999999999</v>
      </c>
      <c r="V87">
        <v>2.0019999999999998</v>
      </c>
      <c r="W87">
        <v>1</v>
      </c>
      <c r="X87">
        <v>84</v>
      </c>
      <c r="Y87">
        <v>-0.746</v>
      </c>
      <c r="Z87">
        <v>6.4180000000000001</v>
      </c>
      <c r="AA87">
        <v>6</v>
      </c>
      <c r="AB87">
        <v>46</v>
      </c>
      <c r="AC87">
        <v>-2.1760000000000002</v>
      </c>
      <c r="AD87">
        <v>2.3690000000000002</v>
      </c>
      <c r="AE87">
        <v>2.0499999999999998</v>
      </c>
      <c r="AF87">
        <v>11</v>
      </c>
      <c r="AG87">
        <v>-3.02</v>
      </c>
      <c r="AH87">
        <v>0</v>
      </c>
      <c r="AI87">
        <v>1.3680000000000001</v>
      </c>
      <c r="AJ87">
        <v>4</v>
      </c>
      <c r="AK87">
        <v>-0.42599999999999999</v>
      </c>
      <c r="AL87">
        <v>0</v>
      </c>
      <c r="AM87">
        <v>0</v>
      </c>
      <c r="AN87">
        <v>16</v>
      </c>
      <c r="AO87">
        <v>3.0779999999999998</v>
      </c>
      <c r="AP87">
        <v>1</v>
      </c>
      <c r="AQ87">
        <v>0</v>
      </c>
    </row>
    <row r="88" spans="1:43" x14ac:dyDescent="0.25">
      <c r="A88">
        <v>85</v>
      </c>
      <c r="B88">
        <v>309</v>
      </c>
      <c r="C88">
        <v>11.435</v>
      </c>
      <c r="D88">
        <v>18.855</v>
      </c>
      <c r="E88">
        <v>14.577</v>
      </c>
      <c r="F88">
        <f t="shared" si="2"/>
        <v>-14.577</v>
      </c>
      <c r="G88">
        <v>52</v>
      </c>
      <c r="H88">
        <v>7.0030000000000001</v>
      </c>
      <c r="I88">
        <v>4</v>
      </c>
      <c r="J88">
        <v>2</v>
      </c>
      <c r="K88">
        <f t="shared" si="3"/>
        <v>-2</v>
      </c>
      <c r="L88">
        <v>17</v>
      </c>
      <c r="M88">
        <v>4.5419999999999998</v>
      </c>
      <c r="N88">
        <v>3</v>
      </c>
      <c r="O88">
        <v>0.36799999999999999</v>
      </c>
      <c r="P88">
        <v>13</v>
      </c>
      <c r="Q88">
        <v>3.238</v>
      </c>
      <c r="R88">
        <v>1.1060000000000001</v>
      </c>
      <c r="S88">
        <v>0.13500000000000001</v>
      </c>
      <c r="T88">
        <v>22</v>
      </c>
      <c r="U88">
        <v>0.88700000000000001</v>
      </c>
      <c r="V88">
        <v>2</v>
      </c>
      <c r="W88">
        <v>2.202</v>
      </c>
      <c r="X88">
        <v>180</v>
      </c>
      <c r="Y88">
        <v>0.37</v>
      </c>
      <c r="Z88">
        <v>14.154</v>
      </c>
      <c r="AA88">
        <v>10.193</v>
      </c>
      <c r="AB88">
        <v>60</v>
      </c>
      <c r="AC88">
        <v>-5.8879999999999999</v>
      </c>
      <c r="AD88">
        <v>3.0009999999999999</v>
      </c>
      <c r="AE88">
        <v>6.2709999999999999</v>
      </c>
      <c r="AF88">
        <v>15</v>
      </c>
      <c r="AG88">
        <v>-1.4570000000000001</v>
      </c>
      <c r="AH88">
        <v>1.3680000000000001</v>
      </c>
      <c r="AI88">
        <v>1</v>
      </c>
      <c r="AJ88">
        <v>4</v>
      </c>
      <c r="AK88">
        <v>1.851</v>
      </c>
      <c r="AL88">
        <v>2</v>
      </c>
      <c r="AM88">
        <v>1</v>
      </c>
      <c r="AN88">
        <v>42</v>
      </c>
      <c r="AO88">
        <v>0.311</v>
      </c>
      <c r="AP88">
        <v>2.7360000000000002</v>
      </c>
      <c r="AQ88">
        <v>1</v>
      </c>
    </row>
    <row r="89" spans="1:43" x14ac:dyDescent="0.25">
      <c r="A89">
        <v>86</v>
      </c>
      <c r="B89">
        <v>287</v>
      </c>
      <c r="C89">
        <v>8.657</v>
      </c>
      <c r="D89">
        <v>21.286000000000001</v>
      </c>
      <c r="E89">
        <v>15.754</v>
      </c>
      <c r="F89">
        <f t="shared" si="2"/>
        <v>-15.754</v>
      </c>
      <c r="G89">
        <v>59</v>
      </c>
      <c r="H89">
        <v>-3.3610000000000002</v>
      </c>
      <c r="I89">
        <v>4.742</v>
      </c>
      <c r="J89">
        <v>5.3680000000000003</v>
      </c>
      <c r="K89">
        <f t="shared" si="3"/>
        <v>-5.3680000000000003</v>
      </c>
      <c r="L89">
        <v>34</v>
      </c>
      <c r="M89">
        <v>-0.91300000000000003</v>
      </c>
      <c r="N89">
        <v>1.736</v>
      </c>
      <c r="O89">
        <v>0</v>
      </c>
      <c r="P89">
        <v>9</v>
      </c>
      <c r="Q89">
        <v>3.4710000000000001</v>
      </c>
      <c r="R89">
        <v>2</v>
      </c>
      <c r="S89">
        <v>0</v>
      </c>
      <c r="T89">
        <v>43</v>
      </c>
      <c r="U89">
        <v>0.81100000000000005</v>
      </c>
      <c r="V89">
        <v>3.1379999999999999</v>
      </c>
      <c r="W89">
        <v>1.004</v>
      </c>
      <c r="X89">
        <v>207</v>
      </c>
      <c r="Y89">
        <v>-5.0629999999999997</v>
      </c>
      <c r="Z89">
        <v>15.734</v>
      </c>
      <c r="AA89">
        <v>16.417999999999999</v>
      </c>
      <c r="AB89">
        <v>69</v>
      </c>
      <c r="AC89">
        <v>-6.7110000000000003</v>
      </c>
      <c r="AD89">
        <v>2.5059999999999998</v>
      </c>
      <c r="AE89">
        <v>2.1360000000000001</v>
      </c>
      <c r="AF89">
        <v>19</v>
      </c>
      <c r="AG89">
        <v>1.413</v>
      </c>
      <c r="AH89">
        <v>2.1539999999999999</v>
      </c>
      <c r="AI89">
        <v>1</v>
      </c>
      <c r="AJ89">
        <v>7</v>
      </c>
      <c r="AK89">
        <v>1.335</v>
      </c>
      <c r="AL89">
        <v>0</v>
      </c>
      <c r="AM89">
        <v>0</v>
      </c>
      <c r="AN89">
        <v>67</v>
      </c>
      <c r="AO89">
        <v>-2.5999999999999999E-2</v>
      </c>
      <c r="AP89">
        <v>2.3679999999999999</v>
      </c>
      <c r="AQ89">
        <v>3</v>
      </c>
    </row>
    <row r="90" spans="1:43" x14ac:dyDescent="0.25">
      <c r="A90">
        <v>87</v>
      </c>
      <c r="B90">
        <v>343</v>
      </c>
      <c r="C90">
        <v>-1.84</v>
      </c>
      <c r="D90">
        <v>24.757999999999999</v>
      </c>
      <c r="E90">
        <v>15.721</v>
      </c>
      <c r="F90">
        <f t="shared" si="2"/>
        <v>-15.721</v>
      </c>
      <c r="G90">
        <v>63</v>
      </c>
      <c r="H90">
        <v>-5.5570000000000004</v>
      </c>
      <c r="I90">
        <v>2.0049999999999999</v>
      </c>
      <c r="J90">
        <v>4.5529999999999999</v>
      </c>
      <c r="K90">
        <f t="shared" si="3"/>
        <v>-4.5529999999999999</v>
      </c>
      <c r="L90">
        <v>39</v>
      </c>
      <c r="M90">
        <v>-2.4239999999999999</v>
      </c>
      <c r="N90">
        <v>1</v>
      </c>
      <c r="O90">
        <v>3</v>
      </c>
      <c r="P90">
        <v>21</v>
      </c>
      <c r="Q90">
        <v>-0.191</v>
      </c>
      <c r="R90">
        <v>1.0069999999999999</v>
      </c>
      <c r="S90">
        <v>0.40600000000000003</v>
      </c>
      <c r="T90">
        <v>53</v>
      </c>
      <c r="U90">
        <v>-0.58199999999999996</v>
      </c>
      <c r="V90">
        <v>6.0519999999999996</v>
      </c>
      <c r="W90">
        <v>4.0069999999999997</v>
      </c>
      <c r="X90">
        <v>287</v>
      </c>
      <c r="Y90">
        <v>-7.22</v>
      </c>
      <c r="Z90">
        <v>14.811999999999999</v>
      </c>
      <c r="AA90">
        <v>18.765000000000001</v>
      </c>
      <c r="AB90">
        <v>99</v>
      </c>
      <c r="AC90">
        <v>-7.0119999999999996</v>
      </c>
      <c r="AD90">
        <v>3.6909999999999998</v>
      </c>
      <c r="AE90">
        <v>7.7910000000000004</v>
      </c>
      <c r="AF90">
        <v>37</v>
      </c>
      <c r="AG90">
        <v>14.978999999999999</v>
      </c>
      <c r="AH90">
        <v>10.050000000000001</v>
      </c>
      <c r="AI90">
        <v>0</v>
      </c>
      <c r="AJ90">
        <v>9</v>
      </c>
      <c r="AK90">
        <v>1.0309999999999999</v>
      </c>
      <c r="AL90">
        <v>1.05</v>
      </c>
      <c r="AM90">
        <v>0</v>
      </c>
      <c r="AN90">
        <v>58</v>
      </c>
      <c r="AO90">
        <v>0.91500000000000004</v>
      </c>
      <c r="AP90">
        <v>3</v>
      </c>
      <c r="AQ90">
        <v>2</v>
      </c>
    </row>
    <row r="91" spans="1:43" x14ac:dyDescent="0.25">
      <c r="A91">
        <v>88</v>
      </c>
      <c r="B91">
        <v>380</v>
      </c>
      <c r="C91">
        <v>16.286999999999999</v>
      </c>
      <c r="D91">
        <v>28.56</v>
      </c>
      <c r="E91">
        <v>12.166</v>
      </c>
      <c r="F91">
        <f t="shared" si="2"/>
        <v>-12.166</v>
      </c>
      <c r="G91">
        <v>73</v>
      </c>
      <c r="H91">
        <v>2.0950000000000002</v>
      </c>
      <c r="I91">
        <v>6.056</v>
      </c>
      <c r="J91">
        <v>3</v>
      </c>
      <c r="K91">
        <f t="shared" si="3"/>
        <v>-3</v>
      </c>
      <c r="L91">
        <v>42</v>
      </c>
      <c r="M91">
        <v>5.4340000000000002</v>
      </c>
      <c r="N91">
        <v>3</v>
      </c>
      <c r="O91">
        <v>1</v>
      </c>
      <c r="P91">
        <v>18</v>
      </c>
      <c r="Q91">
        <v>-1.6850000000000001</v>
      </c>
      <c r="R91">
        <v>0</v>
      </c>
      <c r="S91">
        <v>2</v>
      </c>
      <c r="T91">
        <v>50</v>
      </c>
      <c r="U91">
        <v>-3.9340000000000002</v>
      </c>
      <c r="V91">
        <v>3.0030000000000001</v>
      </c>
      <c r="W91">
        <v>6.2069999999999999</v>
      </c>
      <c r="X91">
        <v>283</v>
      </c>
      <c r="Y91">
        <v>3.9140000000000001</v>
      </c>
      <c r="Z91">
        <v>24.655000000000001</v>
      </c>
      <c r="AA91">
        <v>19.161000000000001</v>
      </c>
      <c r="AB91">
        <v>99</v>
      </c>
      <c r="AC91">
        <v>-2.8769999999999998</v>
      </c>
      <c r="AD91">
        <v>10.156000000000001</v>
      </c>
      <c r="AE91">
        <v>9.5039999999999996</v>
      </c>
      <c r="AF91">
        <v>39</v>
      </c>
      <c r="AG91">
        <v>6.5449999999999999</v>
      </c>
      <c r="AH91">
        <v>4.3680000000000003</v>
      </c>
      <c r="AI91">
        <v>0</v>
      </c>
      <c r="AJ91">
        <v>12</v>
      </c>
      <c r="AK91">
        <v>0.66400000000000003</v>
      </c>
      <c r="AL91">
        <v>0</v>
      </c>
      <c r="AM91">
        <v>1E-3</v>
      </c>
      <c r="AN91">
        <v>32</v>
      </c>
      <c r="AO91">
        <v>5.8460000000000001</v>
      </c>
      <c r="AP91">
        <v>5.3680000000000003</v>
      </c>
      <c r="AQ91">
        <v>2</v>
      </c>
    </row>
    <row r="92" spans="1:43" x14ac:dyDescent="0.25">
      <c r="A92">
        <v>89</v>
      </c>
      <c r="B92">
        <v>357</v>
      </c>
      <c r="C92">
        <v>37.863999999999997</v>
      </c>
      <c r="D92">
        <v>27.713999999999999</v>
      </c>
      <c r="E92">
        <v>9.1419999999999995</v>
      </c>
      <c r="F92">
        <f t="shared" si="2"/>
        <v>-9.1419999999999995</v>
      </c>
      <c r="G92">
        <v>93</v>
      </c>
      <c r="H92">
        <v>3.5449999999999999</v>
      </c>
      <c r="I92">
        <v>7.4240000000000004</v>
      </c>
      <c r="J92">
        <v>6</v>
      </c>
      <c r="K92">
        <f t="shared" si="3"/>
        <v>-6</v>
      </c>
      <c r="L92">
        <v>46</v>
      </c>
      <c r="M92">
        <v>3.1960000000000002</v>
      </c>
      <c r="N92">
        <v>2.7360000000000002</v>
      </c>
      <c r="O92">
        <v>0.13500000000000001</v>
      </c>
      <c r="P92">
        <v>16</v>
      </c>
      <c r="Q92">
        <v>4.0209999999999999</v>
      </c>
      <c r="R92">
        <v>3</v>
      </c>
      <c r="S92">
        <v>0.14899999999999999</v>
      </c>
      <c r="T92">
        <v>51</v>
      </c>
      <c r="U92">
        <v>5.8140000000000001</v>
      </c>
      <c r="V92">
        <v>6.0039999999999996</v>
      </c>
      <c r="W92">
        <v>2.754</v>
      </c>
      <c r="X92">
        <v>323</v>
      </c>
      <c r="Y92">
        <v>-16.701000000000001</v>
      </c>
      <c r="Z92">
        <v>23.712</v>
      </c>
      <c r="AA92">
        <v>25.716000000000001</v>
      </c>
      <c r="AB92">
        <v>99</v>
      </c>
      <c r="AC92">
        <v>-6.8840000000000003</v>
      </c>
      <c r="AD92">
        <v>5.774</v>
      </c>
      <c r="AE92">
        <v>3.1349999999999998</v>
      </c>
      <c r="AF92">
        <v>57</v>
      </c>
      <c r="AG92">
        <v>10.804</v>
      </c>
      <c r="AH92">
        <v>9.5030000000000001</v>
      </c>
      <c r="AI92">
        <v>2</v>
      </c>
      <c r="AJ92">
        <v>11</v>
      </c>
      <c r="AK92">
        <v>1.147</v>
      </c>
      <c r="AL92">
        <v>2</v>
      </c>
      <c r="AM92">
        <v>1</v>
      </c>
      <c r="AN92">
        <v>47</v>
      </c>
      <c r="AO92">
        <v>-0.10199999999999999</v>
      </c>
      <c r="AP92">
        <v>2</v>
      </c>
      <c r="AQ92">
        <v>2</v>
      </c>
    </row>
    <row r="93" spans="1:43" x14ac:dyDescent="0.25">
      <c r="A93">
        <v>90</v>
      </c>
      <c r="B93">
        <v>358</v>
      </c>
      <c r="C93">
        <v>15.803000000000001</v>
      </c>
      <c r="D93">
        <v>25.425000000000001</v>
      </c>
      <c r="E93">
        <v>10.938000000000001</v>
      </c>
      <c r="F93">
        <f t="shared" si="2"/>
        <v>-10.938000000000001</v>
      </c>
      <c r="G93">
        <v>102</v>
      </c>
      <c r="H93">
        <v>1.6839999999999999</v>
      </c>
      <c r="I93">
        <v>6.5220000000000002</v>
      </c>
      <c r="J93">
        <v>6.3680000000000003</v>
      </c>
      <c r="K93">
        <f t="shared" si="3"/>
        <v>-6.3680000000000003</v>
      </c>
      <c r="L93">
        <v>52</v>
      </c>
      <c r="M93">
        <v>-0.13100000000000001</v>
      </c>
      <c r="N93">
        <v>3</v>
      </c>
      <c r="O93">
        <v>3</v>
      </c>
      <c r="P93">
        <v>19</v>
      </c>
      <c r="Q93">
        <v>-1.0669999999999999</v>
      </c>
      <c r="R93">
        <v>2</v>
      </c>
      <c r="S93">
        <v>1</v>
      </c>
      <c r="T93">
        <v>55</v>
      </c>
      <c r="U93">
        <v>-2.0089999999999999</v>
      </c>
      <c r="V93">
        <v>4.1349999999999998</v>
      </c>
      <c r="W93">
        <v>3</v>
      </c>
      <c r="X93">
        <v>306</v>
      </c>
      <c r="Y93">
        <v>-5.8250000000000002</v>
      </c>
      <c r="Z93">
        <v>19.605</v>
      </c>
      <c r="AA93">
        <v>16.692</v>
      </c>
      <c r="AB93">
        <v>105</v>
      </c>
      <c r="AC93">
        <v>0.55000000000000004</v>
      </c>
      <c r="AD93">
        <v>9.16</v>
      </c>
      <c r="AE93">
        <v>6.37</v>
      </c>
      <c r="AF93">
        <v>35</v>
      </c>
      <c r="AG93">
        <v>2.093</v>
      </c>
      <c r="AH93">
        <v>4</v>
      </c>
      <c r="AI93">
        <v>2</v>
      </c>
      <c r="AJ93">
        <v>15</v>
      </c>
      <c r="AK93">
        <v>-0.76600000000000001</v>
      </c>
      <c r="AL93">
        <v>0.36799999999999999</v>
      </c>
      <c r="AM93">
        <v>0</v>
      </c>
      <c r="AN93">
        <v>29</v>
      </c>
      <c r="AO93">
        <v>-1.1060000000000001</v>
      </c>
      <c r="AP93">
        <v>1</v>
      </c>
      <c r="AQ93">
        <v>1</v>
      </c>
    </row>
    <row r="94" spans="1:43" x14ac:dyDescent="0.25">
      <c r="A94">
        <v>91</v>
      </c>
      <c r="B94">
        <v>343</v>
      </c>
      <c r="C94">
        <v>7.032</v>
      </c>
      <c r="D94">
        <v>18.388999999999999</v>
      </c>
      <c r="E94">
        <v>15.103999999999999</v>
      </c>
      <c r="F94">
        <f t="shared" si="2"/>
        <v>-15.103999999999999</v>
      </c>
      <c r="G94">
        <v>86</v>
      </c>
      <c r="H94">
        <v>2.2490000000000001</v>
      </c>
      <c r="I94">
        <v>4.1349999999999998</v>
      </c>
      <c r="J94">
        <v>4.0369999999999999</v>
      </c>
      <c r="K94">
        <f t="shared" si="3"/>
        <v>-4.0369999999999999</v>
      </c>
      <c r="L94">
        <v>63</v>
      </c>
      <c r="M94">
        <v>9.4220000000000006</v>
      </c>
      <c r="N94">
        <v>8</v>
      </c>
      <c r="O94">
        <v>2</v>
      </c>
      <c r="P94">
        <v>31</v>
      </c>
      <c r="Q94">
        <v>4.9589999999999996</v>
      </c>
      <c r="R94">
        <v>2.3679999999999999</v>
      </c>
      <c r="S94">
        <v>0</v>
      </c>
      <c r="T94">
        <v>58</v>
      </c>
      <c r="U94">
        <v>6.0739999999999998</v>
      </c>
      <c r="V94">
        <v>5.4109999999999996</v>
      </c>
      <c r="W94">
        <v>2</v>
      </c>
      <c r="X94">
        <v>266</v>
      </c>
      <c r="Y94">
        <v>1.7749999999999999</v>
      </c>
      <c r="Z94">
        <v>20.425999999999998</v>
      </c>
      <c r="AA94">
        <v>16.018999999999998</v>
      </c>
      <c r="AB94">
        <v>88</v>
      </c>
      <c r="AC94">
        <v>0.94</v>
      </c>
      <c r="AD94">
        <v>8.0500000000000007</v>
      </c>
      <c r="AE94">
        <v>3.0529999999999999</v>
      </c>
      <c r="AF94">
        <v>28</v>
      </c>
      <c r="AG94">
        <v>11.349</v>
      </c>
      <c r="AH94">
        <v>5</v>
      </c>
      <c r="AI94">
        <v>0</v>
      </c>
      <c r="AJ94">
        <v>7</v>
      </c>
      <c r="AK94">
        <v>0.24399999999999999</v>
      </c>
      <c r="AL94">
        <v>1</v>
      </c>
      <c r="AM94">
        <v>0</v>
      </c>
      <c r="AN94">
        <v>41</v>
      </c>
      <c r="AO94">
        <v>3.2490000000000001</v>
      </c>
      <c r="AP94">
        <v>2</v>
      </c>
      <c r="AQ94">
        <v>1</v>
      </c>
    </row>
    <row r="95" spans="1:43" x14ac:dyDescent="0.25">
      <c r="A95">
        <v>92</v>
      </c>
      <c r="B95">
        <v>352</v>
      </c>
      <c r="C95">
        <v>4.9119999999999999</v>
      </c>
      <c r="D95">
        <v>24.006</v>
      </c>
      <c r="E95">
        <v>14.792999999999999</v>
      </c>
      <c r="F95">
        <f t="shared" si="2"/>
        <v>-14.792999999999999</v>
      </c>
      <c r="G95">
        <v>87</v>
      </c>
      <c r="H95">
        <v>12.13</v>
      </c>
      <c r="I95">
        <v>8.0589999999999993</v>
      </c>
      <c r="J95">
        <v>2</v>
      </c>
      <c r="K95">
        <f t="shared" si="3"/>
        <v>-2</v>
      </c>
      <c r="L95">
        <v>63</v>
      </c>
      <c r="M95">
        <v>1.925</v>
      </c>
      <c r="N95">
        <v>8</v>
      </c>
      <c r="O95">
        <v>4</v>
      </c>
      <c r="P95">
        <v>32</v>
      </c>
      <c r="Q95">
        <v>0.66400000000000003</v>
      </c>
      <c r="R95">
        <v>3.05</v>
      </c>
      <c r="S95">
        <v>2.375</v>
      </c>
      <c r="T95">
        <v>47</v>
      </c>
      <c r="U95">
        <v>-16.242999999999999</v>
      </c>
      <c r="V95">
        <v>1</v>
      </c>
      <c r="W95">
        <v>9</v>
      </c>
      <c r="X95">
        <v>318</v>
      </c>
      <c r="Y95">
        <v>-7.5709999999999997</v>
      </c>
      <c r="Z95">
        <v>23.32</v>
      </c>
      <c r="AA95">
        <v>26.059000000000001</v>
      </c>
      <c r="AB95">
        <v>103</v>
      </c>
      <c r="AC95">
        <v>-4.2530000000000001</v>
      </c>
      <c r="AD95">
        <v>6.5060000000000002</v>
      </c>
      <c r="AE95">
        <v>8</v>
      </c>
      <c r="AF95">
        <v>32</v>
      </c>
      <c r="AG95">
        <v>9.4090000000000007</v>
      </c>
      <c r="AH95">
        <v>5.4180000000000001</v>
      </c>
      <c r="AI95">
        <v>1.0069999999999999</v>
      </c>
      <c r="AJ95">
        <v>4</v>
      </c>
      <c r="AK95">
        <v>-1.7649999999999999</v>
      </c>
      <c r="AL95">
        <v>0</v>
      </c>
      <c r="AM95">
        <v>1</v>
      </c>
      <c r="AN95">
        <v>47</v>
      </c>
      <c r="AO95">
        <v>7.5129999999999999</v>
      </c>
      <c r="AP95">
        <v>5</v>
      </c>
      <c r="AQ95">
        <v>0</v>
      </c>
    </row>
    <row r="96" spans="1:43" x14ac:dyDescent="0.25">
      <c r="A96">
        <v>93</v>
      </c>
      <c r="B96">
        <v>351</v>
      </c>
      <c r="C96">
        <v>11.331</v>
      </c>
      <c r="D96">
        <v>27.693000000000001</v>
      </c>
      <c r="E96">
        <v>20.206</v>
      </c>
      <c r="F96">
        <f t="shared" si="2"/>
        <v>-20.206</v>
      </c>
      <c r="G96">
        <v>105</v>
      </c>
      <c r="H96">
        <v>0.79500000000000004</v>
      </c>
      <c r="I96">
        <v>6.0019999999999998</v>
      </c>
      <c r="J96">
        <v>5.24</v>
      </c>
      <c r="K96">
        <f t="shared" si="3"/>
        <v>-5.24</v>
      </c>
      <c r="L96">
        <v>75</v>
      </c>
      <c r="M96">
        <v>1.3320000000000001</v>
      </c>
      <c r="N96">
        <v>6.4180000000000001</v>
      </c>
      <c r="O96">
        <v>3</v>
      </c>
      <c r="P96">
        <v>31</v>
      </c>
      <c r="Q96">
        <v>2.9449999999999998</v>
      </c>
      <c r="R96">
        <v>3.05</v>
      </c>
      <c r="S96">
        <v>2.0179999999999998</v>
      </c>
      <c r="T96">
        <v>48</v>
      </c>
      <c r="U96">
        <v>-2.6070000000000002</v>
      </c>
      <c r="V96">
        <v>6</v>
      </c>
      <c r="W96">
        <v>6.202</v>
      </c>
      <c r="X96">
        <v>286</v>
      </c>
      <c r="Y96">
        <v>-3.9809999999999999</v>
      </c>
      <c r="Z96">
        <v>21.425000000000001</v>
      </c>
      <c r="AA96">
        <v>20.161999999999999</v>
      </c>
      <c r="AB96">
        <v>114</v>
      </c>
      <c r="AC96">
        <v>14.786</v>
      </c>
      <c r="AD96">
        <v>14.276999999999999</v>
      </c>
      <c r="AE96">
        <v>3.556</v>
      </c>
      <c r="AF96">
        <v>29</v>
      </c>
      <c r="AG96">
        <v>3.0920000000000001</v>
      </c>
      <c r="AH96">
        <v>4</v>
      </c>
      <c r="AI96">
        <v>2</v>
      </c>
      <c r="AJ96">
        <v>6</v>
      </c>
      <c r="AK96">
        <v>1.5469999999999999</v>
      </c>
      <c r="AL96">
        <v>1.3680000000000001</v>
      </c>
      <c r="AM96">
        <v>0</v>
      </c>
      <c r="AN96">
        <v>42</v>
      </c>
      <c r="AO96">
        <v>3.1459999999999999</v>
      </c>
      <c r="AP96">
        <v>4</v>
      </c>
      <c r="AQ96">
        <v>2</v>
      </c>
    </row>
    <row r="97" spans="1:43" x14ac:dyDescent="0.25">
      <c r="A97">
        <v>94</v>
      </c>
      <c r="B97">
        <v>314</v>
      </c>
      <c r="C97">
        <v>-1.9039999999999999</v>
      </c>
      <c r="D97">
        <v>24.555</v>
      </c>
      <c r="E97">
        <v>17.056999999999999</v>
      </c>
      <c r="F97">
        <f t="shared" si="2"/>
        <v>-17.056999999999999</v>
      </c>
      <c r="G97">
        <v>121</v>
      </c>
      <c r="H97">
        <v>6.8869999999999996</v>
      </c>
      <c r="I97">
        <v>6.5709999999999997</v>
      </c>
      <c r="J97">
        <v>4.2030000000000003</v>
      </c>
      <c r="K97">
        <f t="shared" si="3"/>
        <v>-4.2030000000000003</v>
      </c>
      <c r="L97">
        <v>186</v>
      </c>
      <c r="M97">
        <v>15.935</v>
      </c>
      <c r="N97">
        <v>20.204000000000001</v>
      </c>
      <c r="O97">
        <v>5.1539999999999999</v>
      </c>
      <c r="P97">
        <v>43</v>
      </c>
      <c r="Q97">
        <v>-1.173</v>
      </c>
      <c r="R97">
        <v>6</v>
      </c>
      <c r="S97">
        <v>4</v>
      </c>
      <c r="T97">
        <v>43</v>
      </c>
      <c r="U97">
        <v>-2.577</v>
      </c>
      <c r="V97">
        <v>4.3680000000000003</v>
      </c>
      <c r="W97">
        <v>3</v>
      </c>
      <c r="X97">
        <v>260</v>
      </c>
      <c r="Y97">
        <v>7.0540000000000003</v>
      </c>
      <c r="Z97">
        <v>27.431000000000001</v>
      </c>
      <c r="AA97">
        <v>12.456</v>
      </c>
      <c r="AB97">
        <v>101</v>
      </c>
      <c r="AC97">
        <v>24.763000000000002</v>
      </c>
      <c r="AD97">
        <v>16.05</v>
      </c>
      <c r="AE97">
        <v>4.0250000000000004</v>
      </c>
      <c r="AF97">
        <v>33</v>
      </c>
      <c r="AG97">
        <v>-0.27400000000000002</v>
      </c>
      <c r="AH97">
        <v>1.3680000000000001</v>
      </c>
      <c r="AI97">
        <v>3</v>
      </c>
      <c r="AJ97">
        <v>8</v>
      </c>
      <c r="AK97">
        <v>-0.69899999999999995</v>
      </c>
      <c r="AL97">
        <v>1.05</v>
      </c>
      <c r="AM97">
        <v>1</v>
      </c>
      <c r="AN97">
        <v>48</v>
      </c>
      <c r="AO97">
        <v>-1.6259999999999999</v>
      </c>
      <c r="AP97">
        <v>3</v>
      </c>
      <c r="AQ97">
        <v>5</v>
      </c>
    </row>
    <row r="98" spans="1:43" x14ac:dyDescent="0.25">
      <c r="A98">
        <v>95</v>
      </c>
      <c r="B98">
        <v>297</v>
      </c>
      <c r="C98">
        <v>17.163</v>
      </c>
      <c r="D98">
        <v>19.922999999999998</v>
      </c>
      <c r="E98">
        <v>11.468</v>
      </c>
      <c r="F98">
        <f t="shared" si="2"/>
        <v>-11.468</v>
      </c>
      <c r="G98">
        <v>146</v>
      </c>
      <c r="H98">
        <v>24.86</v>
      </c>
      <c r="I98">
        <v>17.266999999999999</v>
      </c>
      <c r="J98">
        <v>3.37</v>
      </c>
      <c r="K98">
        <f t="shared" si="3"/>
        <v>-3.37</v>
      </c>
      <c r="L98">
        <v>302</v>
      </c>
      <c r="M98">
        <v>19.891999999999999</v>
      </c>
      <c r="N98">
        <v>28.375</v>
      </c>
      <c r="O98">
        <v>9.4359999999999999</v>
      </c>
      <c r="P98">
        <v>51</v>
      </c>
      <c r="Q98">
        <v>1.325</v>
      </c>
      <c r="R98">
        <v>4.0069999999999997</v>
      </c>
      <c r="S98">
        <v>4</v>
      </c>
      <c r="T98">
        <v>74</v>
      </c>
      <c r="U98">
        <v>8.4640000000000004</v>
      </c>
      <c r="V98">
        <v>11.003</v>
      </c>
      <c r="W98">
        <v>4.5490000000000004</v>
      </c>
      <c r="X98">
        <v>263</v>
      </c>
      <c r="Y98">
        <v>5.2539999999999996</v>
      </c>
      <c r="Z98">
        <v>22.382000000000001</v>
      </c>
      <c r="AA98">
        <v>11.05</v>
      </c>
      <c r="AB98">
        <v>188</v>
      </c>
      <c r="AC98">
        <v>31.454999999999998</v>
      </c>
      <c r="AD98">
        <v>22.527000000000001</v>
      </c>
      <c r="AE98">
        <v>9.3699999999999992</v>
      </c>
      <c r="AF98">
        <v>40</v>
      </c>
      <c r="AG98">
        <v>-0.55800000000000005</v>
      </c>
      <c r="AH98">
        <v>5</v>
      </c>
      <c r="AI98">
        <v>3</v>
      </c>
      <c r="AJ98">
        <v>12</v>
      </c>
      <c r="AK98">
        <v>-1.056</v>
      </c>
      <c r="AL98">
        <v>0.36799999999999999</v>
      </c>
      <c r="AM98">
        <v>1</v>
      </c>
      <c r="AN98">
        <v>53</v>
      </c>
      <c r="AO98">
        <v>5.0570000000000004</v>
      </c>
      <c r="AP98">
        <v>4</v>
      </c>
      <c r="AQ98">
        <v>1</v>
      </c>
    </row>
    <row r="99" spans="1:43" x14ac:dyDescent="0.25">
      <c r="A99">
        <v>96</v>
      </c>
      <c r="B99">
        <v>297</v>
      </c>
      <c r="C99">
        <v>4.3559999999999999</v>
      </c>
      <c r="D99">
        <v>25.007999999999999</v>
      </c>
      <c r="E99">
        <v>13.617000000000001</v>
      </c>
      <c r="F99">
        <f t="shared" si="2"/>
        <v>-13.617000000000001</v>
      </c>
      <c r="G99">
        <v>154</v>
      </c>
      <c r="H99">
        <v>-0.44600000000000001</v>
      </c>
      <c r="I99">
        <v>16.071999999999999</v>
      </c>
      <c r="J99">
        <v>10.37</v>
      </c>
      <c r="K99">
        <f t="shared" si="3"/>
        <v>-10.37</v>
      </c>
      <c r="L99">
        <v>276</v>
      </c>
      <c r="M99">
        <v>32.795999999999999</v>
      </c>
      <c r="N99">
        <v>39.368000000000002</v>
      </c>
      <c r="O99">
        <v>14</v>
      </c>
      <c r="P99">
        <v>41</v>
      </c>
      <c r="Q99">
        <v>1.97</v>
      </c>
      <c r="R99">
        <v>2.3679999999999999</v>
      </c>
      <c r="S99">
        <v>2</v>
      </c>
      <c r="T99">
        <v>70</v>
      </c>
      <c r="U99">
        <v>16.102</v>
      </c>
      <c r="V99">
        <v>13.141999999999999</v>
      </c>
      <c r="W99">
        <v>3.0139999999999998</v>
      </c>
      <c r="X99">
        <v>351</v>
      </c>
      <c r="Y99">
        <v>-14.667</v>
      </c>
      <c r="Z99">
        <v>21.533000000000001</v>
      </c>
      <c r="AA99">
        <v>27.568999999999999</v>
      </c>
      <c r="AB99">
        <v>228</v>
      </c>
      <c r="AC99">
        <v>31.585999999999999</v>
      </c>
      <c r="AD99">
        <v>34.646999999999998</v>
      </c>
      <c r="AE99">
        <v>14.871</v>
      </c>
      <c r="AF99">
        <v>50</v>
      </c>
      <c r="AG99">
        <v>4.8810000000000002</v>
      </c>
      <c r="AH99">
        <v>9.1530000000000005</v>
      </c>
      <c r="AI99">
        <v>4</v>
      </c>
      <c r="AJ99">
        <v>12</v>
      </c>
      <c r="AK99">
        <v>-0.22</v>
      </c>
      <c r="AL99">
        <v>1</v>
      </c>
      <c r="AM99">
        <v>0</v>
      </c>
      <c r="AN99">
        <v>59</v>
      </c>
      <c r="AO99">
        <v>-7.42</v>
      </c>
      <c r="AP99">
        <v>2.3679999999999999</v>
      </c>
      <c r="AQ99">
        <v>4</v>
      </c>
    </row>
    <row r="100" spans="1:43" x14ac:dyDescent="0.25">
      <c r="A100">
        <v>97</v>
      </c>
      <c r="B100">
        <v>290</v>
      </c>
      <c r="C100">
        <v>11.551</v>
      </c>
      <c r="D100">
        <v>16.518000000000001</v>
      </c>
      <c r="E100">
        <v>9.0180000000000007</v>
      </c>
      <c r="F100">
        <f t="shared" si="2"/>
        <v>-9.0180000000000007</v>
      </c>
      <c r="G100">
        <v>168</v>
      </c>
      <c r="H100">
        <v>14.917</v>
      </c>
      <c r="I100">
        <v>14.419</v>
      </c>
      <c r="J100">
        <v>7.1879999999999997</v>
      </c>
      <c r="K100">
        <f t="shared" si="3"/>
        <v>-7.1879999999999997</v>
      </c>
      <c r="L100">
        <v>216</v>
      </c>
      <c r="M100">
        <v>13.618</v>
      </c>
      <c r="N100">
        <v>29.702000000000002</v>
      </c>
      <c r="O100">
        <v>8.5709999999999997</v>
      </c>
      <c r="P100">
        <v>48</v>
      </c>
      <c r="Q100">
        <v>-3.194</v>
      </c>
      <c r="R100">
        <v>5</v>
      </c>
      <c r="S100">
        <v>4</v>
      </c>
      <c r="T100">
        <v>81</v>
      </c>
      <c r="U100">
        <v>-0.26700000000000002</v>
      </c>
      <c r="V100">
        <v>5.3680000000000003</v>
      </c>
      <c r="W100">
        <v>2.16</v>
      </c>
      <c r="X100">
        <v>332</v>
      </c>
      <c r="Y100">
        <v>-28.045999999999999</v>
      </c>
      <c r="Z100">
        <v>14.79</v>
      </c>
      <c r="AA100">
        <v>23.422999999999998</v>
      </c>
      <c r="AB100">
        <v>189</v>
      </c>
      <c r="AC100">
        <v>22.657</v>
      </c>
      <c r="AD100">
        <v>28.527000000000001</v>
      </c>
      <c r="AE100">
        <v>12.162000000000001</v>
      </c>
      <c r="AF100">
        <v>38</v>
      </c>
      <c r="AG100">
        <v>2.1320000000000001</v>
      </c>
      <c r="AH100">
        <v>2.1040000000000001</v>
      </c>
      <c r="AI100">
        <v>1.0069999999999999</v>
      </c>
      <c r="AJ100">
        <v>8</v>
      </c>
      <c r="AK100">
        <v>3.145</v>
      </c>
      <c r="AL100">
        <v>3.1349999999999998</v>
      </c>
      <c r="AM100">
        <v>1</v>
      </c>
      <c r="AN100">
        <v>60</v>
      </c>
      <c r="AO100">
        <v>2.9119999999999999</v>
      </c>
      <c r="AP100">
        <v>7</v>
      </c>
      <c r="AQ100">
        <v>4</v>
      </c>
    </row>
    <row r="101" spans="1:43" x14ac:dyDescent="0.25">
      <c r="A101">
        <v>98</v>
      </c>
      <c r="B101">
        <v>308</v>
      </c>
      <c r="C101">
        <v>6.3609999999999998</v>
      </c>
      <c r="D101">
        <v>19.007000000000001</v>
      </c>
      <c r="E101">
        <v>11.032</v>
      </c>
      <c r="F101">
        <f t="shared" si="2"/>
        <v>-11.032</v>
      </c>
      <c r="G101">
        <v>222</v>
      </c>
      <c r="H101">
        <v>3.8010000000000002</v>
      </c>
      <c r="I101">
        <v>18.527000000000001</v>
      </c>
      <c r="J101">
        <v>13.054</v>
      </c>
      <c r="K101">
        <f t="shared" si="3"/>
        <v>-13.054</v>
      </c>
      <c r="L101">
        <v>189</v>
      </c>
      <c r="M101">
        <v>0.55700000000000005</v>
      </c>
      <c r="N101">
        <v>19.373999999999999</v>
      </c>
      <c r="O101">
        <v>16.922000000000001</v>
      </c>
      <c r="P101">
        <v>68</v>
      </c>
      <c r="Q101">
        <v>7.5830000000000002</v>
      </c>
      <c r="R101">
        <v>4.375</v>
      </c>
      <c r="S101">
        <v>1</v>
      </c>
      <c r="T101">
        <v>71</v>
      </c>
      <c r="U101">
        <v>-0.57599999999999996</v>
      </c>
      <c r="V101">
        <v>2.0030000000000001</v>
      </c>
      <c r="W101">
        <v>3.6040000000000001</v>
      </c>
      <c r="X101">
        <v>375</v>
      </c>
      <c r="Y101">
        <v>-27.984999999999999</v>
      </c>
      <c r="Z101">
        <v>26.097000000000001</v>
      </c>
      <c r="AA101">
        <v>28.785</v>
      </c>
      <c r="AB101">
        <v>179</v>
      </c>
      <c r="AC101">
        <v>25.643000000000001</v>
      </c>
      <c r="AD101">
        <v>27.143000000000001</v>
      </c>
      <c r="AE101">
        <v>13.013999999999999</v>
      </c>
      <c r="AF101">
        <v>40</v>
      </c>
      <c r="AG101">
        <v>3.7759999999999998</v>
      </c>
      <c r="AH101">
        <v>6</v>
      </c>
      <c r="AI101">
        <v>1</v>
      </c>
      <c r="AJ101">
        <v>10</v>
      </c>
      <c r="AK101">
        <v>-2.2919999999999998</v>
      </c>
      <c r="AL101">
        <v>1</v>
      </c>
      <c r="AM101">
        <v>1</v>
      </c>
      <c r="AN101">
        <v>49</v>
      </c>
      <c r="AO101">
        <v>0.25700000000000001</v>
      </c>
      <c r="AP101">
        <v>4.3680000000000003</v>
      </c>
      <c r="AQ101">
        <v>2</v>
      </c>
    </row>
    <row r="102" spans="1:43" x14ac:dyDescent="0.25">
      <c r="A102">
        <v>99</v>
      </c>
      <c r="B102">
        <v>259</v>
      </c>
      <c r="C102">
        <v>-1.56</v>
      </c>
      <c r="D102">
        <v>9.8119999999999994</v>
      </c>
      <c r="E102">
        <v>10</v>
      </c>
      <c r="F102">
        <f t="shared" si="2"/>
        <v>-10</v>
      </c>
      <c r="G102">
        <v>159</v>
      </c>
      <c r="H102">
        <v>5.569</v>
      </c>
      <c r="I102">
        <v>16.135999999999999</v>
      </c>
      <c r="J102">
        <v>10.750999999999999</v>
      </c>
      <c r="K102">
        <f t="shared" si="3"/>
        <v>-10.750999999999999</v>
      </c>
      <c r="L102">
        <v>123</v>
      </c>
      <c r="M102">
        <v>14.79</v>
      </c>
      <c r="N102">
        <v>14.878</v>
      </c>
      <c r="O102">
        <v>8.1850000000000005</v>
      </c>
      <c r="P102">
        <v>34</v>
      </c>
      <c r="Q102">
        <v>-0.65200000000000002</v>
      </c>
      <c r="R102">
        <v>1</v>
      </c>
      <c r="S102">
        <v>2</v>
      </c>
      <c r="T102">
        <v>58</v>
      </c>
      <c r="U102">
        <v>-8.99</v>
      </c>
      <c r="V102">
        <v>0.69299999999999995</v>
      </c>
      <c r="W102">
        <v>5.58</v>
      </c>
      <c r="X102">
        <v>337</v>
      </c>
      <c r="Y102">
        <v>-12.157</v>
      </c>
      <c r="Z102">
        <v>17.024999999999999</v>
      </c>
      <c r="AA102">
        <v>20.398</v>
      </c>
      <c r="AB102">
        <v>155</v>
      </c>
      <c r="AC102">
        <v>4.2729999999999997</v>
      </c>
      <c r="AD102">
        <v>15.021000000000001</v>
      </c>
      <c r="AE102">
        <v>11.782</v>
      </c>
      <c r="AF102">
        <v>23</v>
      </c>
      <c r="AG102">
        <v>0.54900000000000004</v>
      </c>
      <c r="AH102">
        <v>1.135</v>
      </c>
      <c r="AI102">
        <v>1</v>
      </c>
      <c r="AJ102">
        <v>14</v>
      </c>
      <c r="AK102">
        <v>1.5409999999999999</v>
      </c>
      <c r="AL102">
        <v>1</v>
      </c>
      <c r="AM102">
        <v>0</v>
      </c>
      <c r="AN102">
        <v>22</v>
      </c>
      <c r="AO102">
        <v>2.0950000000000002</v>
      </c>
      <c r="AP102">
        <v>2.3679999999999999</v>
      </c>
      <c r="AQ102">
        <v>1</v>
      </c>
    </row>
    <row r="103" spans="1:43" x14ac:dyDescent="0.25">
      <c r="A103">
        <v>100</v>
      </c>
      <c r="B103">
        <v>209</v>
      </c>
      <c r="C103">
        <v>12.605</v>
      </c>
      <c r="D103">
        <v>13.503</v>
      </c>
      <c r="E103">
        <v>3.1419999999999999</v>
      </c>
      <c r="F103">
        <f t="shared" si="2"/>
        <v>-3.1419999999999999</v>
      </c>
      <c r="G103">
        <v>182</v>
      </c>
      <c r="H103">
        <v>1.0660000000000001</v>
      </c>
      <c r="I103">
        <v>12.15</v>
      </c>
      <c r="J103">
        <v>8.4369999999999994</v>
      </c>
      <c r="K103">
        <f t="shared" si="3"/>
        <v>-8.4369999999999994</v>
      </c>
      <c r="L103">
        <v>56</v>
      </c>
      <c r="M103">
        <v>5.4089999999999998</v>
      </c>
      <c r="N103">
        <v>3</v>
      </c>
      <c r="O103">
        <v>2</v>
      </c>
      <c r="P103">
        <v>15</v>
      </c>
      <c r="Q103">
        <v>-1.978</v>
      </c>
      <c r="R103">
        <v>1</v>
      </c>
      <c r="S103">
        <v>2</v>
      </c>
      <c r="T103">
        <v>32</v>
      </c>
      <c r="U103">
        <v>3.335</v>
      </c>
      <c r="V103">
        <v>4.0010000000000003</v>
      </c>
      <c r="W103">
        <v>1.004</v>
      </c>
      <c r="X103">
        <v>270</v>
      </c>
      <c r="Y103">
        <v>-18.332999999999998</v>
      </c>
      <c r="Z103">
        <v>15.715999999999999</v>
      </c>
      <c r="AA103">
        <v>21.878</v>
      </c>
      <c r="AB103">
        <v>87</v>
      </c>
      <c r="AC103">
        <v>7.7619999999999996</v>
      </c>
      <c r="AD103">
        <v>11.448</v>
      </c>
      <c r="AE103">
        <v>3.5289999999999999</v>
      </c>
      <c r="AF103">
        <v>13</v>
      </c>
      <c r="AG103">
        <v>-2.5720000000000001</v>
      </c>
      <c r="AH103">
        <v>0</v>
      </c>
      <c r="AI103">
        <v>1</v>
      </c>
      <c r="AJ103">
        <v>6</v>
      </c>
      <c r="AK103">
        <v>3.512</v>
      </c>
      <c r="AL103">
        <v>2</v>
      </c>
      <c r="AM103">
        <v>0</v>
      </c>
      <c r="AN103">
        <v>18</v>
      </c>
      <c r="AO103">
        <v>5.4109999999999996</v>
      </c>
      <c r="AP103">
        <v>5</v>
      </c>
      <c r="AQ103">
        <v>0</v>
      </c>
    </row>
    <row r="104" spans="1:43" x14ac:dyDescent="0.25">
      <c r="A104">
        <v>101</v>
      </c>
      <c r="B104">
        <v>148</v>
      </c>
      <c r="C104">
        <v>2.101</v>
      </c>
      <c r="D104">
        <v>5.6219999999999999</v>
      </c>
      <c r="E104">
        <v>3.5550000000000002</v>
      </c>
      <c r="F104">
        <f t="shared" si="2"/>
        <v>-3.5550000000000002</v>
      </c>
      <c r="G104">
        <v>109</v>
      </c>
      <c r="H104">
        <v>12.981999999999999</v>
      </c>
      <c r="I104">
        <v>10.789</v>
      </c>
      <c r="J104">
        <v>3</v>
      </c>
      <c r="K104">
        <f t="shared" si="3"/>
        <v>-3</v>
      </c>
      <c r="L104">
        <v>24</v>
      </c>
      <c r="M104">
        <v>3.1339999999999999</v>
      </c>
      <c r="N104">
        <v>1.05</v>
      </c>
      <c r="O104">
        <v>0</v>
      </c>
      <c r="P104">
        <v>15</v>
      </c>
      <c r="Q104">
        <v>1.353</v>
      </c>
      <c r="R104">
        <v>1</v>
      </c>
      <c r="S104">
        <v>0</v>
      </c>
      <c r="T104">
        <v>26</v>
      </c>
      <c r="U104">
        <v>4.556</v>
      </c>
      <c r="V104">
        <v>2.0049999999999999</v>
      </c>
      <c r="W104">
        <v>1.4E-2</v>
      </c>
      <c r="X104">
        <v>177</v>
      </c>
      <c r="Y104">
        <v>5.1289999999999996</v>
      </c>
      <c r="Z104">
        <v>14.548999999999999</v>
      </c>
      <c r="AA104">
        <v>7.5339999999999998</v>
      </c>
      <c r="AB104">
        <v>73</v>
      </c>
      <c r="AC104">
        <v>4.9459999999999997</v>
      </c>
      <c r="AD104">
        <v>6.2409999999999997</v>
      </c>
      <c r="AE104">
        <v>4.8899999999999997</v>
      </c>
      <c r="AF104">
        <v>5</v>
      </c>
      <c r="AG104">
        <v>-0.71</v>
      </c>
      <c r="AH104">
        <v>0</v>
      </c>
      <c r="AI104">
        <v>0</v>
      </c>
      <c r="AJ104">
        <v>2</v>
      </c>
      <c r="AK104">
        <v>0.38300000000000001</v>
      </c>
      <c r="AL104">
        <v>0</v>
      </c>
      <c r="AM104">
        <v>0</v>
      </c>
      <c r="AN104">
        <v>10</v>
      </c>
      <c r="AO104">
        <v>2.532</v>
      </c>
      <c r="AP104">
        <v>2</v>
      </c>
      <c r="AQ104">
        <v>0</v>
      </c>
    </row>
    <row r="105" spans="1:43" x14ac:dyDescent="0.25">
      <c r="A105">
        <v>102</v>
      </c>
      <c r="B105">
        <v>100</v>
      </c>
      <c r="C105">
        <v>-7.8179999999999996</v>
      </c>
      <c r="D105">
        <v>4.0019999999999998</v>
      </c>
      <c r="E105">
        <v>6.05</v>
      </c>
      <c r="F105">
        <f t="shared" si="2"/>
        <v>-6.05</v>
      </c>
      <c r="G105">
        <v>63</v>
      </c>
      <c r="H105">
        <v>2.9460000000000002</v>
      </c>
      <c r="I105">
        <v>5.0049999999999999</v>
      </c>
      <c r="J105">
        <v>3.37</v>
      </c>
      <c r="K105">
        <f t="shared" si="3"/>
        <v>-3.37</v>
      </c>
      <c r="L105">
        <v>12</v>
      </c>
      <c r="M105">
        <v>-0.24</v>
      </c>
      <c r="N105">
        <v>0.36799999999999999</v>
      </c>
      <c r="O105">
        <v>0</v>
      </c>
      <c r="P105">
        <v>8</v>
      </c>
      <c r="Q105">
        <v>-0.192</v>
      </c>
      <c r="R105">
        <v>0</v>
      </c>
      <c r="S105">
        <v>0</v>
      </c>
      <c r="T105">
        <v>26</v>
      </c>
      <c r="U105">
        <v>-0.47799999999999998</v>
      </c>
      <c r="V105">
        <v>2E-3</v>
      </c>
      <c r="W105">
        <v>0.03</v>
      </c>
      <c r="X105">
        <v>98</v>
      </c>
      <c r="Y105">
        <v>-5.9589999999999996</v>
      </c>
      <c r="Z105">
        <v>6.3860000000000001</v>
      </c>
      <c r="AA105">
        <v>8.8710000000000004</v>
      </c>
      <c r="AB105">
        <v>33</v>
      </c>
      <c r="AC105">
        <v>-4.3410000000000002</v>
      </c>
      <c r="AD105">
        <v>2</v>
      </c>
      <c r="AE105">
        <v>4</v>
      </c>
      <c r="AF105">
        <v>3</v>
      </c>
      <c r="AG105">
        <v>-0.42599999999999999</v>
      </c>
      <c r="AH105">
        <v>0</v>
      </c>
      <c r="AI105">
        <v>0</v>
      </c>
      <c r="AJ105">
        <v>7</v>
      </c>
      <c r="AK105">
        <v>-1.337</v>
      </c>
      <c r="AL105">
        <v>1</v>
      </c>
      <c r="AM105">
        <v>1</v>
      </c>
      <c r="AN105">
        <v>5</v>
      </c>
      <c r="AO105">
        <v>-0.14199999999999999</v>
      </c>
      <c r="AP105">
        <v>0</v>
      </c>
      <c r="AQ105">
        <v>0</v>
      </c>
    </row>
    <row r="106" spans="1:43" x14ac:dyDescent="0.25">
      <c r="A106">
        <v>103</v>
      </c>
      <c r="B106">
        <v>68</v>
      </c>
      <c r="C106">
        <v>0.17299999999999999</v>
      </c>
      <c r="D106">
        <v>1</v>
      </c>
      <c r="E106">
        <v>0</v>
      </c>
      <c r="F106">
        <f t="shared" si="2"/>
        <v>0</v>
      </c>
      <c r="G106">
        <v>33</v>
      </c>
      <c r="H106">
        <v>0.16400000000000001</v>
      </c>
      <c r="I106">
        <v>2</v>
      </c>
      <c r="J106">
        <v>1.375</v>
      </c>
      <c r="K106">
        <f t="shared" si="3"/>
        <v>-1.375</v>
      </c>
      <c r="L106">
        <v>8</v>
      </c>
      <c r="M106">
        <v>0.92700000000000005</v>
      </c>
      <c r="N106">
        <v>0</v>
      </c>
      <c r="O106">
        <v>0</v>
      </c>
      <c r="P106">
        <v>4</v>
      </c>
      <c r="Q106">
        <v>0</v>
      </c>
      <c r="R106">
        <v>0</v>
      </c>
      <c r="S106">
        <v>0</v>
      </c>
      <c r="T106">
        <v>16</v>
      </c>
      <c r="U106">
        <v>-1.2150000000000001</v>
      </c>
      <c r="V106">
        <v>1</v>
      </c>
      <c r="W106">
        <v>2.202</v>
      </c>
      <c r="X106">
        <v>59</v>
      </c>
      <c r="Y106">
        <v>-2.556</v>
      </c>
      <c r="Z106">
        <v>3.4430000000000001</v>
      </c>
      <c r="AA106">
        <v>3.1349999999999998</v>
      </c>
      <c r="AB106">
        <v>17</v>
      </c>
      <c r="AC106">
        <v>-6.6139999999999999</v>
      </c>
      <c r="AD106">
        <v>0.36799999999999999</v>
      </c>
      <c r="AE106">
        <v>2</v>
      </c>
      <c r="AF106">
        <v>4</v>
      </c>
      <c r="AG106">
        <v>1.268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</row>
    <row r="107" spans="1:43" x14ac:dyDescent="0.25">
      <c r="A107">
        <v>104</v>
      </c>
      <c r="B107">
        <v>65</v>
      </c>
      <c r="C107">
        <v>-3.4220000000000002</v>
      </c>
      <c r="D107">
        <v>1.018</v>
      </c>
      <c r="E107">
        <v>5.7000000000000002E-2</v>
      </c>
      <c r="F107">
        <f t="shared" si="2"/>
        <v>-5.7000000000000002E-2</v>
      </c>
      <c r="G107">
        <v>17</v>
      </c>
      <c r="H107">
        <v>-3.4489999999999998</v>
      </c>
      <c r="I107">
        <v>8.0000000000000002E-3</v>
      </c>
      <c r="J107">
        <v>2.0179999999999998</v>
      </c>
      <c r="K107">
        <f t="shared" si="3"/>
        <v>-2.0179999999999998</v>
      </c>
      <c r="L107">
        <v>6</v>
      </c>
      <c r="M107">
        <v>-2.0419999999999998</v>
      </c>
      <c r="N107">
        <v>0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3</v>
      </c>
      <c r="U107">
        <v>0.127</v>
      </c>
      <c r="V107">
        <v>0</v>
      </c>
      <c r="W107">
        <v>0</v>
      </c>
      <c r="X107">
        <v>25</v>
      </c>
      <c r="Y107">
        <v>-3.7090000000000001</v>
      </c>
      <c r="Z107">
        <v>2</v>
      </c>
      <c r="AA107">
        <v>2</v>
      </c>
      <c r="AB107">
        <v>7</v>
      </c>
      <c r="AC107">
        <v>1.522</v>
      </c>
      <c r="AD107">
        <v>1</v>
      </c>
      <c r="AE107">
        <v>0</v>
      </c>
      <c r="AF107">
        <v>2</v>
      </c>
      <c r="AG107">
        <v>-1.5349999999999999</v>
      </c>
      <c r="AH107">
        <v>0.36799999999999999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3</v>
      </c>
      <c r="AO107">
        <v>0</v>
      </c>
      <c r="AP107">
        <v>0</v>
      </c>
      <c r="AQ107">
        <v>0</v>
      </c>
    </row>
    <row r="108" spans="1:43" x14ac:dyDescent="0.25">
      <c r="A108">
        <v>105</v>
      </c>
      <c r="B108">
        <v>58</v>
      </c>
      <c r="C108">
        <v>-3.823</v>
      </c>
      <c r="D108">
        <v>0.13500000000000001</v>
      </c>
      <c r="E108">
        <v>1.05</v>
      </c>
      <c r="F108">
        <f t="shared" si="2"/>
        <v>-1.05</v>
      </c>
      <c r="G108">
        <v>15</v>
      </c>
      <c r="H108">
        <v>-0.74399999999999999</v>
      </c>
      <c r="I108">
        <v>0.05</v>
      </c>
      <c r="J108">
        <v>0</v>
      </c>
      <c r="K108">
        <f t="shared" si="3"/>
        <v>0</v>
      </c>
      <c r="L108">
        <v>4</v>
      </c>
      <c r="M108">
        <v>0</v>
      </c>
      <c r="N108">
        <v>0</v>
      </c>
      <c r="O108">
        <v>0</v>
      </c>
      <c r="P108">
        <v>2</v>
      </c>
      <c r="Q108">
        <v>-1.073</v>
      </c>
      <c r="R108">
        <v>0</v>
      </c>
      <c r="S108">
        <v>0</v>
      </c>
      <c r="T108">
        <v>8</v>
      </c>
      <c r="U108">
        <v>-7.71</v>
      </c>
      <c r="V108">
        <v>0</v>
      </c>
      <c r="W108">
        <v>2</v>
      </c>
      <c r="X108">
        <v>12</v>
      </c>
      <c r="Y108">
        <v>0.16900000000000001</v>
      </c>
      <c r="Z108">
        <v>1</v>
      </c>
      <c r="AA108">
        <v>1</v>
      </c>
      <c r="AB108">
        <v>6</v>
      </c>
      <c r="AC108">
        <v>-2.0209999999999999</v>
      </c>
      <c r="AD108">
        <v>0</v>
      </c>
      <c r="AE108">
        <v>0.36799999999999999</v>
      </c>
      <c r="AF108">
        <v>2</v>
      </c>
      <c r="AG108">
        <v>2.0870000000000002</v>
      </c>
      <c r="AH108">
        <v>2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1.96</v>
      </c>
      <c r="AP108">
        <v>1</v>
      </c>
      <c r="AQ108">
        <v>0</v>
      </c>
    </row>
    <row r="109" spans="1:43" x14ac:dyDescent="0.25">
      <c r="A109">
        <v>106</v>
      </c>
      <c r="B109">
        <v>76</v>
      </c>
      <c r="C109">
        <v>-4.5469999999999997</v>
      </c>
      <c r="D109">
        <v>1</v>
      </c>
      <c r="E109">
        <v>1</v>
      </c>
      <c r="F109">
        <f t="shared" si="2"/>
        <v>-1</v>
      </c>
      <c r="G109">
        <v>8</v>
      </c>
      <c r="H109">
        <v>2.2730000000000001</v>
      </c>
      <c r="I109">
        <v>1</v>
      </c>
      <c r="J109">
        <v>0</v>
      </c>
      <c r="K109">
        <f t="shared" si="3"/>
        <v>0</v>
      </c>
      <c r="L109">
        <v>4</v>
      </c>
      <c r="M109">
        <v>1.1930000000000001</v>
      </c>
      <c r="N109">
        <v>1</v>
      </c>
      <c r="O109">
        <v>0</v>
      </c>
      <c r="P109">
        <v>2</v>
      </c>
      <c r="Q109">
        <v>0.65</v>
      </c>
      <c r="R109">
        <v>0</v>
      </c>
      <c r="S109">
        <v>0</v>
      </c>
      <c r="T109">
        <v>9</v>
      </c>
      <c r="U109">
        <v>-2.2029999999999998</v>
      </c>
      <c r="V109">
        <v>1</v>
      </c>
      <c r="W109">
        <v>1.5489999999999999</v>
      </c>
      <c r="X109">
        <v>27</v>
      </c>
      <c r="Y109">
        <v>1.7350000000000001</v>
      </c>
      <c r="Z109">
        <v>1</v>
      </c>
      <c r="AA109">
        <v>1</v>
      </c>
      <c r="AB109">
        <v>7</v>
      </c>
      <c r="AC109">
        <v>-0.36</v>
      </c>
      <c r="AD109">
        <v>0</v>
      </c>
      <c r="AE109">
        <v>0</v>
      </c>
      <c r="AF109">
        <v>6</v>
      </c>
      <c r="AG109">
        <v>2.0840000000000001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16</v>
      </c>
      <c r="AO109">
        <v>-0.14199999999999999</v>
      </c>
      <c r="AP109">
        <v>0</v>
      </c>
      <c r="AQ109">
        <v>0</v>
      </c>
    </row>
    <row r="110" spans="1:43" x14ac:dyDescent="0.25">
      <c r="A110">
        <v>107</v>
      </c>
      <c r="B110">
        <v>158</v>
      </c>
      <c r="C110">
        <v>-8.08</v>
      </c>
      <c r="D110">
        <v>6.3029999999999999</v>
      </c>
      <c r="E110">
        <v>10.135</v>
      </c>
      <c r="F110">
        <f t="shared" si="2"/>
        <v>-10.135</v>
      </c>
      <c r="G110">
        <v>36</v>
      </c>
      <c r="H110">
        <v>2.048</v>
      </c>
      <c r="I110">
        <v>2.1349999999999998</v>
      </c>
      <c r="J110">
        <v>2.0499999999999998</v>
      </c>
      <c r="K110">
        <f t="shared" si="3"/>
        <v>-2.0499999999999998</v>
      </c>
      <c r="L110">
        <v>14</v>
      </c>
      <c r="M110">
        <v>-0.98099999999999998</v>
      </c>
      <c r="N110">
        <v>3.0000000000000001E-3</v>
      </c>
      <c r="O110">
        <v>1</v>
      </c>
      <c r="P110">
        <v>1</v>
      </c>
      <c r="Q110">
        <v>-0.72099999999999997</v>
      </c>
      <c r="R110">
        <v>0</v>
      </c>
      <c r="S110">
        <v>0</v>
      </c>
      <c r="T110">
        <v>31</v>
      </c>
      <c r="U110">
        <v>4.0060000000000002</v>
      </c>
      <c r="V110">
        <v>3.05</v>
      </c>
      <c r="W110">
        <v>1.02</v>
      </c>
      <c r="X110">
        <v>44</v>
      </c>
      <c r="Y110">
        <v>3.3290000000000002</v>
      </c>
      <c r="Z110">
        <v>4</v>
      </c>
      <c r="AA110">
        <v>2</v>
      </c>
      <c r="AB110">
        <v>18</v>
      </c>
      <c r="AC110">
        <v>0.371</v>
      </c>
      <c r="AD110">
        <v>1.0069999999999999</v>
      </c>
      <c r="AE110">
        <v>0</v>
      </c>
      <c r="AF110">
        <v>14</v>
      </c>
      <c r="AG110">
        <v>-0.16800000000000001</v>
      </c>
      <c r="AH110">
        <v>1.05</v>
      </c>
      <c r="AI110">
        <v>0</v>
      </c>
      <c r="AJ110">
        <v>2</v>
      </c>
      <c r="AK110">
        <v>1.484</v>
      </c>
      <c r="AL110">
        <v>1</v>
      </c>
      <c r="AM110">
        <v>0</v>
      </c>
      <c r="AN110">
        <v>19</v>
      </c>
      <c r="AO110">
        <v>-0.14599999999999999</v>
      </c>
      <c r="AP110">
        <v>0</v>
      </c>
      <c r="AQ110">
        <v>0</v>
      </c>
    </row>
    <row r="111" spans="1:43" x14ac:dyDescent="0.25">
      <c r="A111">
        <v>108</v>
      </c>
      <c r="B111">
        <v>277</v>
      </c>
      <c r="C111">
        <v>-0.57799999999999996</v>
      </c>
      <c r="D111">
        <v>13.292</v>
      </c>
      <c r="E111">
        <v>13.211</v>
      </c>
      <c r="F111">
        <f t="shared" si="2"/>
        <v>-13.211</v>
      </c>
      <c r="G111">
        <v>35</v>
      </c>
      <c r="H111">
        <v>3.5750000000000002</v>
      </c>
      <c r="I111">
        <v>4.3860000000000001</v>
      </c>
      <c r="J111">
        <v>1</v>
      </c>
      <c r="K111">
        <f t="shared" si="3"/>
        <v>-1</v>
      </c>
      <c r="L111">
        <v>19</v>
      </c>
      <c r="M111">
        <v>-0.70599999999999996</v>
      </c>
      <c r="N111">
        <v>2</v>
      </c>
      <c r="O111">
        <v>2.3679999999999999</v>
      </c>
      <c r="P111">
        <v>10</v>
      </c>
      <c r="Q111">
        <v>4.2999999999999997E-2</v>
      </c>
      <c r="R111">
        <v>7.0000000000000001E-3</v>
      </c>
      <c r="S111">
        <v>0</v>
      </c>
      <c r="T111">
        <v>26</v>
      </c>
      <c r="U111">
        <v>-0.57699999999999996</v>
      </c>
      <c r="V111">
        <v>3.0680000000000001</v>
      </c>
      <c r="W111">
        <v>1</v>
      </c>
      <c r="X111">
        <v>98</v>
      </c>
      <c r="Y111">
        <v>-3.9350000000000001</v>
      </c>
      <c r="Z111">
        <v>8.5030000000000001</v>
      </c>
      <c r="AA111">
        <v>8.0570000000000004</v>
      </c>
      <c r="AB111">
        <v>36</v>
      </c>
      <c r="AC111">
        <v>-4.0519999999999996</v>
      </c>
      <c r="AD111">
        <v>3</v>
      </c>
      <c r="AE111">
        <v>4</v>
      </c>
      <c r="AF111">
        <v>10</v>
      </c>
      <c r="AG111">
        <v>0.24099999999999999</v>
      </c>
      <c r="AH111">
        <v>1.05</v>
      </c>
      <c r="AI111">
        <v>0</v>
      </c>
      <c r="AJ111">
        <v>6</v>
      </c>
      <c r="AK111">
        <v>2.8069999999999999</v>
      </c>
      <c r="AL111">
        <v>1.05</v>
      </c>
      <c r="AM111">
        <v>0.36799999999999999</v>
      </c>
      <c r="AN111">
        <v>25</v>
      </c>
      <c r="AO111">
        <v>0.78500000000000003</v>
      </c>
      <c r="AP111">
        <v>1</v>
      </c>
      <c r="AQ111">
        <v>1</v>
      </c>
    </row>
    <row r="112" spans="1:43" x14ac:dyDescent="0.25">
      <c r="A112">
        <v>109</v>
      </c>
      <c r="B112">
        <v>331</v>
      </c>
      <c r="C112">
        <v>29.48</v>
      </c>
      <c r="D112">
        <v>26.22</v>
      </c>
      <c r="E112">
        <v>8.4019999999999992</v>
      </c>
      <c r="F112">
        <f t="shared" si="2"/>
        <v>-8.4019999999999992</v>
      </c>
      <c r="G112">
        <v>60</v>
      </c>
      <c r="H112">
        <v>2.298</v>
      </c>
      <c r="I112">
        <v>3.3959999999999999</v>
      </c>
      <c r="J112">
        <v>1</v>
      </c>
      <c r="K112">
        <f t="shared" si="3"/>
        <v>-1</v>
      </c>
      <c r="L112">
        <v>35</v>
      </c>
      <c r="M112">
        <v>7.2709999999999999</v>
      </c>
      <c r="N112">
        <v>3.3679999999999999</v>
      </c>
      <c r="O112">
        <v>0</v>
      </c>
      <c r="P112">
        <v>14</v>
      </c>
      <c r="Q112">
        <v>-2.8959999999999999</v>
      </c>
      <c r="R112">
        <v>7.0000000000000001E-3</v>
      </c>
      <c r="S112">
        <v>2.0179999999999998</v>
      </c>
      <c r="T112">
        <v>31</v>
      </c>
      <c r="U112">
        <v>6.5</v>
      </c>
      <c r="V112">
        <v>2.1539999999999999</v>
      </c>
      <c r="W112">
        <v>0</v>
      </c>
      <c r="X112">
        <v>167</v>
      </c>
      <c r="Y112">
        <v>-7.8810000000000002</v>
      </c>
      <c r="Z112">
        <v>8.0869999999999997</v>
      </c>
      <c r="AA112">
        <v>14.000999999999999</v>
      </c>
      <c r="AB112">
        <v>56</v>
      </c>
      <c r="AC112">
        <v>-0.56399999999999995</v>
      </c>
      <c r="AD112">
        <v>2.774</v>
      </c>
      <c r="AE112">
        <v>2.0510000000000002</v>
      </c>
      <c r="AF112">
        <v>18</v>
      </c>
      <c r="AG112">
        <v>0.70299999999999996</v>
      </c>
      <c r="AH112">
        <v>2</v>
      </c>
      <c r="AI112">
        <v>1</v>
      </c>
      <c r="AJ112">
        <v>10</v>
      </c>
      <c r="AK112">
        <v>2.778</v>
      </c>
      <c r="AL112">
        <v>1</v>
      </c>
      <c r="AM112">
        <v>0</v>
      </c>
      <c r="AN112">
        <v>43</v>
      </c>
      <c r="AO112">
        <v>3.0329999999999999</v>
      </c>
      <c r="AP112">
        <v>4.3680000000000003</v>
      </c>
      <c r="AQ112">
        <v>1</v>
      </c>
    </row>
    <row r="113" spans="1:43" x14ac:dyDescent="0.25">
      <c r="A113">
        <v>110</v>
      </c>
      <c r="B113">
        <v>434</v>
      </c>
      <c r="C113">
        <v>3.4380000000000002</v>
      </c>
      <c r="D113">
        <v>19.151</v>
      </c>
      <c r="E113">
        <v>16.084</v>
      </c>
      <c r="F113">
        <f t="shared" si="2"/>
        <v>-16.084</v>
      </c>
      <c r="G113">
        <v>67</v>
      </c>
      <c r="H113">
        <v>1.27</v>
      </c>
      <c r="I113">
        <v>6.0030000000000001</v>
      </c>
      <c r="J113">
        <v>6.0010000000000003</v>
      </c>
      <c r="K113">
        <f t="shared" si="3"/>
        <v>-6.0010000000000003</v>
      </c>
      <c r="L113">
        <v>44</v>
      </c>
      <c r="M113">
        <v>9.4380000000000006</v>
      </c>
      <c r="N113">
        <v>7</v>
      </c>
      <c r="O113">
        <v>1</v>
      </c>
      <c r="P113">
        <v>11</v>
      </c>
      <c r="Q113">
        <v>-3.44</v>
      </c>
      <c r="R113">
        <v>0</v>
      </c>
      <c r="S113">
        <v>1</v>
      </c>
      <c r="T113">
        <v>45</v>
      </c>
      <c r="U113">
        <v>-3.35</v>
      </c>
      <c r="V113">
        <v>3.4060000000000001</v>
      </c>
      <c r="W113">
        <v>3.004</v>
      </c>
      <c r="X113">
        <v>251</v>
      </c>
      <c r="Y113">
        <v>17.038</v>
      </c>
      <c r="Z113">
        <v>24.356000000000002</v>
      </c>
      <c r="AA113">
        <v>12.177</v>
      </c>
      <c r="AB113">
        <v>66</v>
      </c>
      <c r="AC113">
        <v>10.398999999999999</v>
      </c>
      <c r="AD113">
        <v>9.1349999999999998</v>
      </c>
      <c r="AE113">
        <v>4.5030000000000001</v>
      </c>
      <c r="AF113">
        <v>25</v>
      </c>
      <c r="AG113">
        <v>0.38800000000000001</v>
      </c>
      <c r="AH113">
        <v>0.13500000000000001</v>
      </c>
      <c r="AI113">
        <v>0</v>
      </c>
      <c r="AJ113">
        <v>3</v>
      </c>
      <c r="AK113">
        <v>1.5009999999999999</v>
      </c>
      <c r="AL113">
        <v>0</v>
      </c>
      <c r="AM113">
        <v>0</v>
      </c>
      <c r="AN113">
        <v>49</v>
      </c>
      <c r="AO113">
        <v>1.952</v>
      </c>
      <c r="AP113">
        <v>4.3680000000000003</v>
      </c>
      <c r="AQ113">
        <v>3.3679999999999999</v>
      </c>
    </row>
    <row r="114" spans="1:43" x14ac:dyDescent="0.25">
      <c r="A114">
        <v>111</v>
      </c>
      <c r="B114">
        <v>429</v>
      </c>
      <c r="C114">
        <v>19.207000000000001</v>
      </c>
      <c r="D114">
        <v>31.24</v>
      </c>
      <c r="E114">
        <v>14.513</v>
      </c>
      <c r="F114">
        <f t="shared" si="2"/>
        <v>-14.513</v>
      </c>
      <c r="G114">
        <v>63</v>
      </c>
      <c r="H114">
        <v>4.6920000000000002</v>
      </c>
      <c r="I114">
        <v>3.1379999999999999</v>
      </c>
      <c r="J114">
        <v>1</v>
      </c>
      <c r="K114">
        <f t="shared" si="3"/>
        <v>-1</v>
      </c>
      <c r="L114">
        <v>39</v>
      </c>
      <c r="M114">
        <v>-0.36299999999999999</v>
      </c>
      <c r="N114">
        <v>2.1349999999999998</v>
      </c>
      <c r="O114">
        <v>0</v>
      </c>
      <c r="P114">
        <v>11</v>
      </c>
      <c r="Q114">
        <v>-1.25</v>
      </c>
      <c r="R114">
        <v>0.05</v>
      </c>
      <c r="S114">
        <v>0.38600000000000001</v>
      </c>
      <c r="T114">
        <v>36</v>
      </c>
      <c r="U114">
        <v>10.394</v>
      </c>
      <c r="V114">
        <v>6.1349999999999998</v>
      </c>
      <c r="W114">
        <v>1.6160000000000001</v>
      </c>
      <c r="X114">
        <v>285</v>
      </c>
      <c r="Y114">
        <v>-11.54</v>
      </c>
      <c r="Z114">
        <v>20.364000000000001</v>
      </c>
      <c r="AA114">
        <v>31.341000000000001</v>
      </c>
      <c r="AB114">
        <v>79</v>
      </c>
      <c r="AC114">
        <v>-2.3679999999999999</v>
      </c>
      <c r="AD114">
        <v>3.391</v>
      </c>
      <c r="AE114">
        <v>5.2709999999999999</v>
      </c>
      <c r="AF114">
        <v>33</v>
      </c>
      <c r="AG114">
        <v>-3.57</v>
      </c>
      <c r="AH114">
        <v>3.1040000000000001</v>
      </c>
      <c r="AI114">
        <v>3</v>
      </c>
      <c r="AJ114">
        <v>9</v>
      </c>
      <c r="AK114">
        <v>2.7829999999999999</v>
      </c>
      <c r="AL114">
        <v>1</v>
      </c>
      <c r="AM114">
        <v>2E-3</v>
      </c>
      <c r="AN114">
        <v>37</v>
      </c>
      <c r="AO114">
        <v>7.0579999999999998</v>
      </c>
      <c r="AP114">
        <v>3.7360000000000002</v>
      </c>
      <c r="AQ114">
        <v>0</v>
      </c>
    </row>
    <row r="115" spans="1:43" x14ac:dyDescent="0.25">
      <c r="A115">
        <v>112</v>
      </c>
      <c r="B115">
        <v>384</v>
      </c>
      <c r="C115">
        <v>1.2889999999999999</v>
      </c>
      <c r="D115">
        <v>28.602</v>
      </c>
      <c r="E115">
        <v>18.405999999999999</v>
      </c>
      <c r="F115">
        <f t="shared" si="2"/>
        <v>-18.405999999999999</v>
      </c>
      <c r="G115">
        <v>107</v>
      </c>
      <c r="H115">
        <v>19.888000000000002</v>
      </c>
      <c r="I115">
        <v>11.375999999999999</v>
      </c>
      <c r="J115">
        <v>3.069</v>
      </c>
      <c r="K115">
        <f t="shared" si="3"/>
        <v>-3.069</v>
      </c>
      <c r="L115">
        <v>55</v>
      </c>
      <c r="M115">
        <v>1.304</v>
      </c>
      <c r="N115">
        <v>4</v>
      </c>
      <c r="O115">
        <v>4</v>
      </c>
      <c r="P115">
        <v>28</v>
      </c>
      <c r="Q115">
        <v>-1.4850000000000001</v>
      </c>
      <c r="R115">
        <v>2.0070000000000001</v>
      </c>
      <c r="S115">
        <v>4.05</v>
      </c>
      <c r="T115">
        <v>60</v>
      </c>
      <c r="U115">
        <v>3.141</v>
      </c>
      <c r="V115">
        <v>6.0069999999999997</v>
      </c>
      <c r="W115">
        <v>5</v>
      </c>
      <c r="X115">
        <v>343</v>
      </c>
      <c r="Y115">
        <v>3.8889999999999998</v>
      </c>
      <c r="Z115">
        <v>28.186</v>
      </c>
      <c r="AA115">
        <v>24.422999999999998</v>
      </c>
      <c r="AB115">
        <v>104</v>
      </c>
      <c r="AC115">
        <v>1.625</v>
      </c>
      <c r="AD115">
        <v>11</v>
      </c>
      <c r="AE115">
        <v>9.0069999999999997</v>
      </c>
      <c r="AF115">
        <v>29</v>
      </c>
      <c r="AG115">
        <v>4.0659999999999998</v>
      </c>
      <c r="AH115">
        <v>4</v>
      </c>
      <c r="AI115">
        <v>7.0000000000000001E-3</v>
      </c>
      <c r="AJ115">
        <v>6</v>
      </c>
      <c r="AK115">
        <v>-0.66100000000000003</v>
      </c>
      <c r="AL115">
        <v>1</v>
      </c>
      <c r="AM115">
        <v>0</v>
      </c>
      <c r="AN115">
        <v>36</v>
      </c>
      <c r="AO115">
        <v>3.7789999999999999</v>
      </c>
      <c r="AP115">
        <v>2</v>
      </c>
      <c r="AQ115">
        <v>0.36799999999999999</v>
      </c>
    </row>
    <row r="116" spans="1:43" x14ac:dyDescent="0.25">
      <c r="A116">
        <v>113</v>
      </c>
      <c r="B116">
        <v>400</v>
      </c>
      <c r="C116">
        <v>15.782999999999999</v>
      </c>
      <c r="D116">
        <v>27.609000000000002</v>
      </c>
      <c r="E116">
        <v>18.869</v>
      </c>
      <c r="F116">
        <f t="shared" si="2"/>
        <v>-18.869</v>
      </c>
      <c r="G116">
        <v>105</v>
      </c>
      <c r="H116">
        <v>-12.361000000000001</v>
      </c>
      <c r="I116">
        <v>5.6230000000000002</v>
      </c>
      <c r="J116">
        <v>7.3869999999999996</v>
      </c>
      <c r="K116">
        <f t="shared" si="3"/>
        <v>-7.3869999999999996</v>
      </c>
      <c r="L116">
        <v>53</v>
      </c>
      <c r="M116">
        <v>2.351</v>
      </c>
      <c r="N116">
        <v>5</v>
      </c>
      <c r="O116">
        <v>2</v>
      </c>
      <c r="P116">
        <v>40</v>
      </c>
      <c r="Q116">
        <v>0.84899999999999998</v>
      </c>
      <c r="R116">
        <v>4.5030000000000001</v>
      </c>
      <c r="S116">
        <v>2.1850000000000001</v>
      </c>
      <c r="T116">
        <v>48</v>
      </c>
      <c r="U116">
        <v>-5.7309999999999999</v>
      </c>
      <c r="V116">
        <v>3.7469999999999999</v>
      </c>
      <c r="W116">
        <v>3.01</v>
      </c>
      <c r="X116">
        <v>337</v>
      </c>
      <c r="Y116">
        <v>11.204000000000001</v>
      </c>
      <c r="Z116">
        <v>27.952999999999999</v>
      </c>
      <c r="AA116">
        <v>17.2</v>
      </c>
      <c r="AB116">
        <v>88</v>
      </c>
      <c r="AC116">
        <v>-12.301</v>
      </c>
      <c r="AD116">
        <v>4.3769999999999998</v>
      </c>
      <c r="AE116">
        <v>10.369</v>
      </c>
      <c r="AF116">
        <v>31</v>
      </c>
      <c r="AG116">
        <v>3.5270000000000001</v>
      </c>
      <c r="AH116">
        <v>2</v>
      </c>
      <c r="AI116">
        <v>0.36799999999999999</v>
      </c>
      <c r="AJ116">
        <v>10</v>
      </c>
      <c r="AK116">
        <v>2.798</v>
      </c>
      <c r="AL116">
        <v>2</v>
      </c>
      <c r="AM116">
        <v>0</v>
      </c>
      <c r="AN116">
        <v>47</v>
      </c>
      <c r="AO116">
        <v>-3.847</v>
      </c>
      <c r="AP116">
        <v>1</v>
      </c>
      <c r="AQ116">
        <v>2</v>
      </c>
    </row>
    <row r="117" spans="1:43" x14ac:dyDescent="0.25">
      <c r="A117">
        <v>114</v>
      </c>
      <c r="B117">
        <v>407</v>
      </c>
      <c r="C117">
        <v>-2.8460000000000001</v>
      </c>
      <c r="D117">
        <v>30.021999999999998</v>
      </c>
      <c r="E117">
        <v>22.483000000000001</v>
      </c>
      <c r="F117">
        <f t="shared" si="2"/>
        <v>-22.483000000000001</v>
      </c>
      <c r="G117">
        <v>90</v>
      </c>
      <c r="H117">
        <v>16.413</v>
      </c>
      <c r="I117">
        <v>11.763</v>
      </c>
      <c r="J117">
        <v>2.339</v>
      </c>
      <c r="K117">
        <f t="shared" si="3"/>
        <v>-2.339</v>
      </c>
      <c r="L117">
        <v>59</v>
      </c>
      <c r="M117">
        <v>2.3090000000000002</v>
      </c>
      <c r="N117">
        <v>5.1349999999999998</v>
      </c>
      <c r="O117">
        <v>4</v>
      </c>
      <c r="P117">
        <v>29</v>
      </c>
      <c r="Q117">
        <v>0.41299999999999998</v>
      </c>
      <c r="R117">
        <v>2</v>
      </c>
      <c r="S117">
        <v>1</v>
      </c>
      <c r="T117">
        <v>54</v>
      </c>
      <c r="U117">
        <v>-2.278</v>
      </c>
      <c r="V117">
        <v>3.42</v>
      </c>
      <c r="W117">
        <v>4</v>
      </c>
      <c r="X117">
        <v>339</v>
      </c>
      <c r="Y117">
        <v>-34.798999999999999</v>
      </c>
      <c r="Z117">
        <v>13.557</v>
      </c>
      <c r="AA117">
        <v>31.347000000000001</v>
      </c>
      <c r="AB117">
        <v>104</v>
      </c>
      <c r="AC117">
        <v>-3.3580000000000001</v>
      </c>
      <c r="AD117">
        <v>8.5030000000000001</v>
      </c>
      <c r="AE117">
        <v>5</v>
      </c>
      <c r="AF117">
        <v>35</v>
      </c>
      <c r="AG117">
        <v>-2.7490000000000001</v>
      </c>
      <c r="AH117">
        <v>3.0369999999999999</v>
      </c>
      <c r="AI117">
        <v>4</v>
      </c>
      <c r="AJ117">
        <v>12</v>
      </c>
      <c r="AK117">
        <v>-1.5840000000000001</v>
      </c>
      <c r="AL117">
        <v>0.503</v>
      </c>
      <c r="AM117">
        <v>1</v>
      </c>
      <c r="AN117">
        <v>29</v>
      </c>
      <c r="AO117">
        <v>-0.27700000000000002</v>
      </c>
      <c r="AP117">
        <v>0</v>
      </c>
      <c r="AQ117">
        <v>0</v>
      </c>
    </row>
    <row r="118" spans="1:43" x14ac:dyDescent="0.25">
      <c r="A118">
        <v>115</v>
      </c>
      <c r="B118">
        <v>392</v>
      </c>
      <c r="C118">
        <v>14.205</v>
      </c>
      <c r="D118">
        <v>24.977</v>
      </c>
      <c r="E118">
        <v>14.249000000000001</v>
      </c>
      <c r="F118">
        <f t="shared" si="2"/>
        <v>-14.249000000000001</v>
      </c>
      <c r="G118">
        <v>104</v>
      </c>
      <c r="H118">
        <v>12.313000000000001</v>
      </c>
      <c r="I118">
        <v>8.3119999999999994</v>
      </c>
      <c r="J118">
        <v>4.0199999999999996</v>
      </c>
      <c r="K118">
        <f t="shared" si="3"/>
        <v>-4.0199999999999996</v>
      </c>
      <c r="L118">
        <v>59</v>
      </c>
      <c r="M118">
        <v>5.2919999999999998</v>
      </c>
      <c r="N118">
        <v>7</v>
      </c>
      <c r="O118">
        <v>2</v>
      </c>
      <c r="P118">
        <v>37</v>
      </c>
      <c r="Q118">
        <v>-1.2789999999999999</v>
      </c>
      <c r="R118">
        <v>2.2370000000000001</v>
      </c>
      <c r="S118">
        <v>2.375</v>
      </c>
      <c r="T118">
        <v>55</v>
      </c>
      <c r="U118">
        <v>2.4169999999999998</v>
      </c>
      <c r="V118">
        <v>4.5030000000000001</v>
      </c>
      <c r="W118">
        <v>2.004</v>
      </c>
      <c r="X118">
        <v>340</v>
      </c>
      <c r="Y118">
        <v>-11.284000000000001</v>
      </c>
      <c r="Z118">
        <v>23.763999999999999</v>
      </c>
      <c r="AA118">
        <v>26.504999999999999</v>
      </c>
      <c r="AB118">
        <v>101</v>
      </c>
      <c r="AC118">
        <v>-12.523</v>
      </c>
      <c r="AD118">
        <v>6.1989999999999998</v>
      </c>
      <c r="AE118">
        <v>9.2710000000000008</v>
      </c>
      <c r="AF118">
        <v>43</v>
      </c>
      <c r="AG118">
        <v>1.2330000000000001</v>
      </c>
      <c r="AH118">
        <v>2</v>
      </c>
      <c r="AI118">
        <v>0.13500000000000001</v>
      </c>
      <c r="AJ118">
        <v>14</v>
      </c>
      <c r="AK118">
        <v>-0.78600000000000003</v>
      </c>
      <c r="AL118">
        <v>2</v>
      </c>
      <c r="AM118">
        <v>1</v>
      </c>
      <c r="AN118">
        <v>49</v>
      </c>
      <c r="AO118">
        <v>-1.288</v>
      </c>
      <c r="AP118">
        <v>4</v>
      </c>
      <c r="AQ118">
        <v>3</v>
      </c>
    </row>
    <row r="119" spans="1:43" x14ac:dyDescent="0.25">
      <c r="A119">
        <v>116</v>
      </c>
      <c r="B119">
        <v>342</v>
      </c>
      <c r="C119">
        <v>-2.4159999999999999</v>
      </c>
      <c r="D119">
        <v>28.106000000000002</v>
      </c>
      <c r="E119">
        <v>18.234999999999999</v>
      </c>
      <c r="F119">
        <f t="shared" si="2"/>
        <v>-18.234999999999999</v>
      </c>
      <c r="G119">
        <v>122</v>
      </c>
      <c r="H119">
        <v>-2.9649999999999999</v>
      </c>
      <c r="I119">
        <v>6.0519999999999996</v>
      </c>
      <c r="J119">
        <v>5.4930000000000003</v>
      </c>
      <c r="K119">
        <f t="shared" si="3"/>
        <v>-5.4930000000000003</v>
      </c>
      <c r="L119">
        <v>58</v>
      </c>
      <c r="M119">
        <v>-9.5000000000000001E-2</v>
      </c>
      <c r="N119">
        <v>4</v>
      </c>
      <c r="O119">
        <v>3</v>
      </c>
      <c r="P119">
        <v>30</v>
      </c>
      <c r="Q119">
        <v>-0.436</v>
      </c>
      <c r="R119">
        <v>3.3679999999999999</v>
      </c>
      <c r="S119">
        <v>2</v>
      </c>
      <c r="T119">
        <v>43</v>
      </c>
      <c r="U119">
        <v>1.64</v>
      </c>
      <c r="V119">
        <v>3.5289999999999999</v>
      </c>
      <c r="W119">
        <v>2</v>
      </c>
      <c r="X119">
        <v>294</v>
      </c>
      <c r="Y119">
        <v>5.1050000000000004</v>
      </c>
      <c r="Z119">
        <v>29.382000000000001</v>
      </c>
      <c r="AA119">
        <v>20.242000000000001</v>
      </c>
      <c r="AB119">
        <v>102</v>
      </c>
      <c r="AC119">
        <v>-0.84499999999999997</v>
      </c>
      <c r="AD119">
        <v>6.1559999999999997</v>
      </c>
      <c r="AE119">
        <v>7.4189999999999996</v>
      </c>
      <c r="AF119">
        <v>29</v>
      </c>
      <c r="AG119">
        <v>-1.1160000000000001</v>
      </c>
      <c r="AH119">
        <v>3</v>
      </c>
      <c r="AI119">
        <v>2</v>
      </c>
      <c r="AJ119">
        <v>8</v>
      </c>
      <c r="AK119">
        <v>1.036</v>
      </c>
      <c r="AL119">
        <v>3</v>
      </c>
      <c r="AM119">
        <v>2</v>
      </c>
      <c r="AN119">
        <v>46</v>
      </c>
      <c r="AO119">
        <v>9.5000000000000001E-2</v>
      </c>
      <c r="AP119">
        <v>2</v>
      </c>
      <c r="AQ119">
        <v>2</v>
      </c>
    </row>
    <row r="120" spans="1:43" x14ac:dyDescent="0.25">
      <c r="A120">
        <v>117</v>
      </c>
      <c r="B120">
        <v>347</v>
      </c>
      <c r="C120">
        <v>0.42799999999999999</v>
      </c>
      <c r="D120">
        <v>21.85</v>
      </c>
      <c r="E120">
        <v>15.141999999999999</v>
      </c>
      <c r="F120">
        <f t="shared" si="2"/>
        <v>-15.141999999999999</v>
      </c>
      <c r="G120">
        <v>127</v>
      </c>
      <c r="H120">
        <v>14.624000000000001</v>
      </c>
      <c r="I120">
        <v>14.605</v>
      </c>
      <c r="J120">
        <v>9.39</v>
      </c>
      <c r="K120">
        <f t="shared" si="3"/>
        <v>-9.39</v>
      </c>
      <c r="L120">
        <v>62</v>
      </c>
      <c r="M120">
        <v>5.0839999999999996</v>
      </c>
      <c r="N120">
        <v>4</v>
      </c>
      <c r="O120">
        <v>2</v>
      </c>
      <c r="P120">
        <v>22</v>
      </c>
      <c r="Q120">
        <v>2.8330000000000002</v>
      </c>
      <c r="R120">
        <v>2</v>
      </c>
      <c r="S120">
        <v>1</v>
      </c>
      <c r="T120">
        <v>43</v>
      </c>
      <c r="U120">
        <v>0.90400000000000003</v>
      </c>
      <c r="V120">
        <v>3.0209999999999999</v>
      </c>
      <c r="W120">
        <v>2.234</v>
      </c>
      <c r="X120">
        <v>272</v>
      </c>
      <c r="Y120">
        <v>-10.868</v>
      </c>
      <c r="Z120">
        <v>21.654</v>
      </c>
      <c r="AA120">
        <v>19.07</v>
      </c>
      <c r="AB120">
        <v>102</v>
      </c>
      <c r="AC120">
        <v>-6.8470000000000004</v>
      </c>
      <c r="AD120">
        <v>3.0569999999999999</v>
      </c>
      <c r="AE120">
        <v>7.1369999999999996</v>
      </c>
      <c r="AF120">
        <v>43</v>
      </c>
      <c r="AG120">
        <v>2.8530000000000002</v>
      </c>
      <c r="AH120">
        <v>4</v>
      </c>
      <c r="AI120">
        <v>2</v>
      </c>
      <c r="AJ120">
        <v>11</v>
      </c>
      <c r="AK120">
        <v>0.27500000000000002</v>
      </c>
      <c r="AL120">
        <v>1.135</v>
      </c>
      <c r="AM120">
        <v>1</v>
      </c>
      <c r="AN120">
        <v>82</v>
      </c>
      <c r="AO120">
        <v>5.1280000000000001</v>
      </c>
      <c r="AP120">
        <v>9</v>
      </c>
      <c r="AQ120">
        <v>4</v>
      </c>
    </row>
    <row r="121" spans="1:43" x14ac:dyDescent="0.25">
      <c r="A121">
        <v>118</v>
      </c>
      <c r="B121">
        <v>296</v>
      </c>
      <c r="C121">
        <v>12.045999999999999</v>
      </c>
      <c r="D121">
        <v>21.704000000000001</v>
      </c>
      <c r="E121">
        <v>9.1140000000000008</v>
      </c>
      <c r="F121">
        <f t="shared" si="2"/>
        <v>-9.1140000000000008</v>
      </c>
      <c r="G121">
        <v>142</v>
      </c>
      <c r="H121">
        <v>21.565000000000001</v>
      </c>
      <c r="I121">
        <v>13.781000000000001</v>
      </c>
      <c r="J121">
        <v>7.1630000000000003</v>
      </c>
      <c r="K121">
        <f t="shared" si="3"/>
        <v>-7.1630000000000003</v>
      </c>
      <c r="L121">
        <v>109</v>
      </c>
      <c r="M121">
        <v>5.0519999999999996</v>
      </c>
      <c r="N121">
        <v>11.736000000000001</v>
      </c>
      <c r="O121">
        <v>6</v>
      </c>
      <c r="P121">
        <v>40</v>
      </c>
      <c r="Q121">
        <v>0.46800000000000003</v>
      </c>
      <c r="R121">
        <v>2.0099999999999998</v>
      </c>
      <c r="S121">
        <v>1</v>
      </c>
      <c r="T121">
        <v>79</v>
      </c>
      <c r="U121">
        <v>13.055999999999999</v>
      </c>
      <c r="V121">
        <v>9.39</v>
      </c>
      <c r="W121">
        <v>3.206</v>
      </c>
      <c r="X121">
        <v>279</v>
      </c>
      <c r="Y121">
        <v>2.6</v>
      </c>
      <c r="Z121">
        <v>25.597000000000001</v>
      </c>
      <c r="AA121">
        <v>20.677</v>
      </c>
      <c r="AB121">
        <v>155</v>
      </c>
      <c r="AC121">
        <v>5.165</v>
      </c>
      <c r="AD121">
        <v>11.192</v>
      </c>
      <c r="AE121">
        <v>15.019</v>
      </c>
      <c r="AF121">
        <v>42</v>
      </c>
      <c r="AG121">
        <v>6.9</v>
      </c>
      <c r="AH121">
        <v>4.1349999999999998</v>
      </c>
      <c r="AI121">
        <v>0</v>
      </c>
      <c r="AJ121">
        <v>10</v>
      </c>
      <c r="AK121">
        <v>-1.321</v>
      </c>
      <c r="AL121">
        <v>0</v>
      </c>
      <c r="AM121">
        <v>0</v>
      </c>
      <c r="AN121">
        <v>92</v>
      </c>
      <c r="AO121">
        <v>3.4550000000000001</v>
      </c>
      <c r="AP121">
        <v>6.1349999999999998</v>
      </c>
      <c r="AQ121">
        <v>4.3680000000000003</v>
      </c>
    </row>
    <row r="122" spans="1:43" x14ac:dyDescent="0.25">
      <c r="A122">
        <v>119</v>
      </c>
      <c r="B122">
        <v>300</v>
      </c>
      <c r="C122">
        <v>24.824000000000002</v>
      </c>
      <c r="D122">
        <v>30.122</v>
      </c>
      <c r="E122">
        <v>9.3949999999999996</v>
      </c>
      <c r="F122">
        <f t="shared" si="2"/>
        <v>-9.3949999999999996</v>
      </c>
      <c r="G122">
        <v>170</v>
      </c>
      <c r="H122">
        <v>17.411000000000001</v>
      </c>
      <c r="I122">
        <v>22.573</v>
      </c>
      <c r="J122">
        <v>12</v>
      </c>
      <c r="K122">
        <f t="shared" si="3"/>
        <v>-12</v>
      </c>
      <c r="L122">
        <v>159</v>
      </c>
      <c r="M122">
        <v>16.952999999999999</v>
      </c>
      <c r="N122">
        <v>20.135000000000002</v>
      </c>
      <c r="O122">
        <v>4.5030000000000001</v>
      </c>
      <c r="P122">
        <v>41</v>
      </c>
      <c r="Q122">
        <v>6.4180000000000001</v>
      </c>
      <c r="R122">
        <v>6</v>
      </c>
      <c r="S122">
        <v>1.3680000000000001</v>
      </c>
      <c r="T122">
        <v>64</v>
      </c>
      <c r="U122">
        <v>-2.879</v>
      </c>
      <c r="V122">
        <v>6.423</v>
      </c>
      <c r="W122">
        <v>8</v>
      </c>
      <c r="X122">
        <v>300</v>
      </c>
      <c r="Y122">
        <v>3.4969999999999999</v>
      </c>
      <c r="Z122">
        <v>17.033999999999999</v>
      </c>
      <c r="AA122">
        <v>16.186</v>
      </c>
      <c r="AB122">
        <v>244</v>
      </c>
      <c r="AC122">
        <v>49.148000000000003</v>
      </c>
      <c r="AD122">
        <v>47.363999999999997</v>
      </c>
      <c r="AE122">
        <v>15.241</v>
      </c>
      <c r="AF122">
        <v>53</v>
      </c>
      <c r="AG122">
        <v>2.2029999999999998</v>
      </c>
      <c r="AH122">
        <v>6.3680000000000003</v>
      </c>
      <c r="AI122">
        <v>2</v>
      </c>
      <c r="AJ122">
        <v>9</v>
      </c>
      <c r="AK122">
        <v>1.2090000000000001</v>
      </c>
      <c r="AL122">
        <v>1</v>
      </c>
      <c r="AM122">
        <v>0</v>
      </c>
      <c r="AN122">
        <v>179</v>
      </c>
      <c r="AO122">
        <v>16.690000000000001</v>
      </c>
      <c r="AP122">
        <v>21.007000000000001</v>
      </c>
      <c r="AQ122">
        <v>9</v>
      </c>
    </row>
    <row r="123" spans="1:43" x14ac:dyDescent="0.25">
      <c r="A123">
        <v>120</v>
      </c>
      <c r="B123">
        <v>334</v>
      </c>
      <c r="C123">
        <v>28.57</v>
      </c>
      <c r="D123">
        <v>26.138000000000002</v>
      </c>
      <c r="E123">
        <v>11.419</v>
      </c>
      <c r="F123">
        <f t="shared" si="2"/>
        <v>-11.419</v>
      </c>
      <c r="G123">
        <v>159</v>
      </c>
      <c r="H123">
        <v>12.815</v>
      </c>
      <c r="I123">
        <v>22.559000000000001</v>
      </c>
      <c r="J123">
        <v>11.053000000000001</v>
      </c>
      <c r="K123">
        <f t="shared" si="3"/>
        <v>-11.053000000000001</v>
      </c>
      <c r="L123">
        <v>149</v>
      </c>
      <c r="M123">
        <v>19.954000000000001</v>
      </c>
      <c r="N123">
        <v>18.803999999999998</v>
      </c>
      <c r="O123">
        <v>7.2889999999999997</v>
      </c>
      <c r="P123">
        <v>53</v>
      </c>
      <c r="Q123">
        <v>0.628</v>
      </c>
      <c r="R123">
        <v>4.0140000000000002</v>
      </c>
      <c r="S123">
        <v>2.3679999999999999</v>
      </c>
      <c r="T123">
        <v>79</v>
      </c>
      <c r="U123">
        <v>0.28599999999999998</v>
      </c>
      <c r="V123">
        <v>9.0190000000000001</v>
      </c>
      <c r="W123">
        <v>5.7549999999999999</v>
      </c>
      <c r="X123">
        <v>264</v>
      </c>
      <c r="Y123">
        <v>8.4269999999999996</v>
      </c>
      <c r="Z123">
        <v>19.254000000000001</v>
      </c>
      <c r="AA123">
        <v>13.186</v>
      </c>
      <c r="AB123">
        <v>241</v>
      </c>
      <c r="AC123">
        <v>33.085999999999999</v>
      </c>
      <c r="AD123">
        <v>40.56</v>
      </c>
      <c r="AE123">
        <v>16.507999999999999</v>
      </c>
      <c r="AF123">
        <v>41</v>
      </c>
      <c r="AG123">
        <v>2.0739999999999998</v>
      </c>
      <c r="AH123">
        <v>4.5030000000000001</v>
      </c>
      <c r="AI123">
        <v>1</v>
      </c>
      <c r="AJ123">
        <v>14</v>
      </c>
      <c r="AK123">
        <v>0.23100000000000001</v>
      </c>
      <c r="AL123">
        <v>1.3680000000000001</v>
      </c>
      <c r="AM123">
        <v>0</v>
      </c>
      <c r="AN123">
        <v>210</v>
      </c>
      <c r="AO123">
        <v>23.152000000000001</v>
      </c>
      <c r="AP123">
        <v>25.873999999999999</v>
      </c>
      <c r="AQ123">
        <v>8.3680000000000003</v>
      </c>
    </row>
    <row r="124" spans="1:43" x14ac:dyDescent="0.25">
      <c r="A124">
        <v>121</v>
      </c>
      <c r="B124">
        <v>304</v>
      </c>
      <c r="C124">
        <v>-16.405999999999999</v>
      </c>
      <c r="D124">
        <v>16.141999999999999</v>
      </c>
      <c r="E124">
        <v>14.375</v>
      </c>
      <c r="F124">
        <f t="shared" si="2"/>
        <v>-14.375</v>
      </c>
      <c r="G124">
        <v>185</v>
      </c>
      <c r="H124">
        <v>17.282</v>
      </c>
      <c r="I124">
        <v>17.670999999999999</v>
      </c>
      <c r="J124">
        <v>3.8740000000000001</v>
      </c>
      <c r="K124">
        <f t="shared" si="3"/>
        <v>-3.8740000000000001</v>
      </c>
      <c r="L124">
        <v>103</v>
      </c>
      <c r="M124">
        <v>-5.2560000000000002</v>
      </c>
      <c r="N124">
        <v>9.0370000000000008</v>
      </c>
      <c r="O124">
        <v>9</v>
      </c>
      <c r="P124">
        <v>58</v>
      </c>
      <c r="Q124">
        <v>-0.192</v>
      </c>
      <c r="R124">
        <v>4.0209999999999999</v>
      </c>
      <c r="S124">
        <v>3.7360000000000002</v>
      </c>
      <c r="T124">
        <v>62</v>
      </c>
      <c r="U124">
        <v>2.423</v>
      </c>
      <c r="V124">
        <v>6.1539999999999999</v>
      </c>
      <c r="W124">
        <v>4.0739999999999998</v>
      </c>
      <c r="X124">
        <v>317</v>
      </c>
      <c r="Y124">
        <v>3.0150000000000001</v>
      </c>
      <c r="Z124">
        <v>18.54</v>
      </c>
      <c r="AA124">
        <v>15.427</v>
      </c>
      <c r="AB124">
        <v>234</v>
      </c>
      <c r="AC124">
        <v>26.457000000000001</v>
      </c>
      <c r="AD124">
        <v>32.176000000000002</v>
      </c>
      <c r="AE124">
        <v>15.532999999999999</v>
      </c>
      <c r="AF124">
        <v>72</v>
      </c>
      <c r="AG124">
        <v>14.477</v>
      </c>
      <c r="AH124">
        <v>8.4719999999999995</v>
      </c>
      <c r="AI124">
        <v>0.75600000000000001</v>
      </c>
      <c r="AJ124">
        <v>11</v>
      </c>
      <c r="AK124">
        <v>3.7589999999999999</v>
      </c>
      <c r="AL124">
        <v>3</v>
      </c>
      <c r="AM124">
        <v>1</v>
      </c>
      <c r="AN124">
        <v>160</v>
      </c>
      <c r="AO124">
        <v>-3.302</v>
      </c>
      <c r="AP124">
        <v>13.368</v>
      </c>
      <c r="AQ124">
        <v>7</v>
      </c>
    </row>
    <row r="125" spans="1:43" x14ac:dyDescent="0.25">
      <c r="A125">
        <v>122</v>
      </c>
      <c r="B125">
        <v>298</v>
      </c>
      <c r="C125">
        <v>1.7909999999999999</v>
      </c>
      <c r="D125">
        <v>16.283999999999999</v>
      </c>
      <c r="E125">
        <v>9.1359999999999992</v>
      </c>
      <c r="F125">
        <f t="shared" si="2"/>
        <v>-9.1359999999999992</v>
      </c>
      <c r="G125">
        <v>229</v>
      </c>
      <c r="H125">
        <v>7.7690000000000001</v>
      </c>
      <c r="I125">
        <v>24.427</v>
      </c>
      <c r="J125">
        <v>12.768000000000001</v>
      </c>
      <c r="K125">
        <f t="shared" si="3"/>
        <v>-12.768000000000001</v>
      </c>
      <c r="L125">
        <v>96</v>
      </c>
      <c r="M125">
        <v>18.863</v>
      </c>
      <c r="N125">
        <v>15</v>
      </c>
      <c r="O125">
        <v>3</v>
      </c>
      <c r="P125">
        <v>40</v>
      </c>
      <c r="Q125">
        <v>13.51</v>
      </c>
      <c r="R125">
        <v>7.0179999999999998</v>
      </c>
      <c r="S125">
        <v>2</v>
      </c>
      <c r="T125">
        <v>52</v>
      </c>
      <c r="U125">
        <v>-3.589</v>
      </c>
      <c r="V125">
        <v>2</v>
      </c>
      <c r="W125">
        <v>5</v>
      </c>
      <c r="X125">
        <v>328</v>
      </c>
      <c r="Y125">
        <v>-10.5</v>
      </c>
      <c r="Z125">
        <v>20.591999999999999</v>
      </c>
      <c r="AA125">
        <v>22.387</v>
      </c>
      <c r="AB125">
        <v>139</v>
      </c>
      <c r="AC125">
        <v>13.529</v>
      </c>
      <c r="AD125">
        <v>21.742999999999999</v>
      </c>
      <c r="AE125">
        <v>8.7539999999999996</v>
      </c>
      <c r="AF125">
        <v>41</v>
      </c>
      <c r="AG125">
        <v>1.0780000000000001</v>
      </c>
      <c r="AH125">
        <v>5.0519999999999996</v>
      </c>
      <c r="AI125">
        <v>4.375</v>
      </c>
      <c r="AJ125">
        <v>23</v>
      </c>
      <c r="AK125">
        <v>-1.671</v>
      </c>
      <c r="AL125">
        <v>0</v>
      </c>
      <c r="AM125">
        <v>0</v>
      </c>
      <c r="AN125">
        <v>136</v>
      </c>
      <c r="AO125">
        <v>6.327</v>
      </c>
      <c r="AP125">
        <v>12</v>
      </c>
      <c r="AQ125">
        <v>3</v>
      </c>
    </row>
    <row r="126" spans="1:43" x14ac:dyDescent="0.25">
      <c r="A126">
        <v>123</v>
      </c>
      <c r="B126">
        <v>261</v>
      </c>
      <c r="C126">
        <v>-3.3660000000000001</v>
      </c>
      <c r="D126">
        <v>10.611000000000001</v>
      </c>
      <c r="E126">
        <v>12.087</v>
      </c>
      <c r="F126">
        <f t="shared" si="2"/>
        <v>-12.087</v>
      </c>
      <c r="G126">
        <v>208</v>
      </c>
      <c r="H126">
        <v>-1.61</v>
      </c>
      <c r="I126">
        <v>17.547999999999998</v>
      </c>
      <c r="J126">
        <v>15.529</v>
      </c>
      <c r="K126">
        <f t="shared" si="3"/>
        <v>-15.529</v>
      </c>
      <c r="L126">
        <v>55</v>
      </c>
      <c r="M126">
        <v>6.0970000000000004</v>
      </c>
      <c r="N126">
        <v>6.0060000000000002</v>
      </c>
      <c r="O126">
        <v>2</v>
      </c>
      <c r="P126">
        <v>27</v>
      </c>
      <c r="Q126">
        <v>-0.66200000000000003</v>
      </c>
      <c r="R126">
        <v>1</v>
      </c>
      <c r="S126">
        <v>1E-3</v>
      </c>
      <c r="T126">
        <v>45</v>
      </c>
      <c r="U126">
        <v>-6.5</v>
      </c>
      <c r="V126">
        <v>4</v>
      </c>
      <c r="W126">
        <v>5.0039999999999996</v>
      </c>
      <c r="X126">
        <v>300</v>
      </c>
      <c r="Y126">
        <v>13.404999999999999</v>
      </c>
      <c r="Z126">
        <v>23.995999999999999</v>
      </c>
      <c r="AA126">
        <v>16.521999999999998</v>
      </c>
      <c r="AB126">
        <v>103</v>
      </c>
      <c r="AC126">
        <v>7.95</v>
      </c>
      <c r="AD126">
        <v>8.3030000000000008</v>
      </c>
      <c r="AE126">
        <v>6.1609999999999996</v>
      </c>
      <c r="AF126">
        <v>52</v>
      </c>
      <c r="AG126">
        <v>-2.1920000000000002</v>
      </c>
      <c r="AH126">
        <v>7.2709999999999999</v>
      </c>
      <c r="AI126">
        <v>8</v>
      </c>
      <c r="AJ126">
        <v>8</v>
      </c>
      <c r="AK126">
        <v>-0.40500000000000003</v>
      </c>
      <c r="AL126">
        <v>0.13500000000000001</v>
      </c>
      <c r="AM126">
        <v>0</v>
      </c>
      <c r="AN126">
        <v>69</v>
      </c>
      <c r="AO126">
        <v>6.016</v>
      </c>
      <c r="AP126">
        <v>10.368</v>
      </c>
      <c r="AQ126">
        <v>5</v>
      </c>
    </row>
    <row r="127" spans="1:43" x14ac:dyDescent="0.25">
      <c r="A127">
        <v>124</v>
      </c>
      <c r="B127">
        <v>182</v>
      </c>
      <c r="C127">
        <v>-8.2799999999999994</v>
      </c>
      <c r="D127">
        <v>11.315</v>
      </c>
      <c r="E127">
        <v>6.2759999999999998</v>
      </c>
      <c r="F127">
        <f t="shared" si="2"/>
        <v>-6.2759999999999998</v>
      </c>
      <c r="G127">
        <v>175</v>
      </c>
      <c r="H127">
        <v>6.1269999999999998</v>
      </c>
      <c r="I127">
        <v>16.103999999999999</v>
      </c>
      <c r="J127">
        <v>12.003</v>
      </c>
      <c r="K127">
        <f t="shared" si="3"/>
        <v>-12.003</v>
      </c>
      <c r="L127">
        <v>34</v>
      </c>
      <c r="M127">
        <v>-4.7770000000000001</v>
      </c>
      <c r="N127">
        <v>2</v>
      </c>
      <c r="O127">
        <v>2</v>
      </c>
      <c r="P127">
        <v>27</v>
      </c>
      <c r="Q127">
        <v>-3.9460000000000002</v>
      </c>
      <c r="R127">
        <v>0</v>
      </c>
      <c r="S127">
        <v>1</v>
      </c>
      <c r="T127">
        <v>33</v>
      </c>
      <c r="U127">
        <v>-1.8839999999999999</v>
      </c>
      <c r="V127">
        <v>2.0209999999999999</v>
      </c>
      <c r="W127">
        <v>3.202</v>
      </c>
      <c r="X127">
        <v>316</v>
      </c>
      <c r="Y127">
        <v>15.715999999999999</v>
      </c>
      <c r="Z127">
        <v>28.8</v>
      </c>
      <c r="AA127">
        <v>14.342000000000001</v>
      </c>
      <c r="AB127">
        <v>73</v>
      </c>
      <c r="AC127">
        <v>-2.1480000000000001</v>
      </c>
      <c r="AD127">
        <v>3.242</v>
      </c>
      <c r="AE127">
        <v>4</v>
      </c>
      <c r="AF127">
        <v>45</v>
      </c>
      <c r="AG127">
        <v>9.2490000000000006</v>
      </c>
      <c r="AH127">
        <v>7</v>
      </c>
      <c r="AI127">
        <v>2</v>
      </c>
      <c r="AJ127">
        <v>12</v>
      </c>
      <c r="AK127">
        <v>3.2490000000000001</v>
      </c>
      <c r="AL127">
        <v>2</v>
      </c>
      <c r="AM127">
        <v>1.002</v>
      </c>
      <c r="AN127">
        <v>32</v>
      </c>
      <c r="AO127">
        <v>2.5459999999999998</v>
      </c>
      <c r="AP127">
        <v>3</v>
      </c>
      <c r="AQ127">
        <v>1</v>
      </c>
    </row>
    <row r="128" spans="1:43" x14ac:dyDescent="0.25">
      <c r="A128">
        <v>125</v>
      </c>
      <c r="B128">
        <v>157</v>
      </c>
      <c r="C128">
        <v>4.8979999999999997</v>
      </c>
      <c r="D128">
        <v>8.4719999999999995</v>
      </c>
      <c r="E128">
        <v>4.0069999999999997</v>
      </c>
      <c r="F128">
        <f t="shared" si="2"/>
        <v>-4.0069999999999997</v>
      </c>
      <c r="G128">
        <v>120</v>
      </c>
      <c r="H128">
        <v>3.2869999999999999</v>
      </c>
      <c r="I128">
        <v>17.289000000000001</v>
      </c>
      <c r="J128">
        <v>7</v>
      </c>
      <c r="K128">
        <f t="shared" si="3"/>
        <v>-7</v>
      </c>
      <c r="L128">
        <v>21</v>
      </c>
      <c r="M128">
        <v>0.22900000000000001</v>
      </c>
      <c r="N128">
        <v>1</v>
      </c>
      <c r="O128">
        <v>0.13500000000000001</v>
      </c>
      <c r="P128">
        <v>5</v>
      </c>
      <c r="Q128">
        <v>-3.86</v>
      </c>
      <c r="R128">
        <v>0.13500000000000001</v>
      </c>
      <c r="S128">
        <v>2</v>
      </c>
      <c r="T128">
        <v>25</v>
      </c>
      <c r="U128">
        <v>3.895</v>
      </c>
      <c r="V128">
        <v>4.7380000000000004</v>
      </c>
      <c r="W128">
        <v>1.004</v>
      </c>
      <c r="X128">
        <v>204</v>
      </c>
      <c r="Y128">
        <v>8.9600000000000009</v>
      </c>
      <c r="Z128">
        <v>12.125999999999999</v>
      </c>
      <c r="AA128">
        <v>7.21</v>
      </c>
      <c r="AB128">
        <v>73</v>
      </c>
      <c r="AC128">
        <v>5.266</v>
      </c>
      <c r="AD128">
        <v>6.1669999999999998</v>
      </c>
      <c r="AE128">
        <v>1.3859999999999999</v>
      </c>
      <c r="AF128">
        <v>36</v>
      </c>
      <c r="AG128">
        <v>-4.4720000000000004</v>
      </c>
      <c r="AH128">
        <v>4</v>
      </c>
      <c r="AI128">
        <v>3.3679999999999999</v>
      </c>
      <c r="AJ128">
        <v>1</v>
      </c>
      <c r="AK128">
        <v>-0.998</v>
      </c>
      <c r="AL128">
        <v>0</v>
      </c>
      <c r="AM128">
        <v>0</v>
      </c>
      <c r="AN128">
        <v>30</v>
      </c>
      <c r="AO128">
        <v>5.0199999999999996</v>
      </c>
      <c r="AP128">
        <v>4.3680000000000003</v>
      </c>
      <c r="AQ128">
        <v>1</v>
      </c>
    </row>
    <row r="129" spans="1:43" x14ac:dyDescent="0.25">
      <c r="A129">
        <v>126</v>
      </c>
      <c r="B129">
        <v>122</v>
      </c>
      <c r="C129">
        <v>0.96399999999999997</v>
      </c>
      <c r="D129">
        <v>5.3760000000000003</v>
      </c>
      <c r="E129">
        <v>3</v>
      </c>
      <c r="F129">
        <f t="shared" si="2"/>
        <v>-3</v>
      </c>
      <c r="G129">
        <v>69</v>
      </c>
      <c r="H129">
        <v>2.8780000000000001</v>
      </c>
      <c r="I129">
        <v>6.1429999999999998</v>
      </c>
      <c r="J129">
        <v>3.4180000000000001</v>
      </c>
      <c r="K129">
        <f t="shared" si="3"/>
        <v>-3.4180000000000001</v>
      </c>
      <c r="L129">
        <v>13</v>
      </c>
      <c r="M129">
        <v>2.6070000000000002</v>
      </c>
      <c r="N129">
        <v>1.3680000000000001</v>
      </c>
      <c r="O129">
        <v>0</v>
      </c>
      <c r="P129">
        <v>5</v>
      </c>
      <c r="Q129">
        <v>0</v>
      </c>
      <c r="R129">
        <v>0</v>
      </c>
      <c r="S129">
        <v>0</v>
      </c>
      <c r="T129">
        <v>17</v>
      </c>
      <c r="U129">
        <v>5.8170000000000002</v>
      </c>
      <c r="V129">
        <v>3.0019999999999998</v>
      </c>
      <c r="W129">
        <v>4.0000000000000001E-3</v>
      </c>
      <c r="X129">
        <v>121</v>
      </c>
      <c r="Y129">
        <v>-3.665</v>
      </c>
      <c r="Z129">
        <v>6.1</v>
      </c>
      <c r="AA129">
        <v>9.7949999999999999</v>
      </c>
      <c r="AB129">
        <v>47</v>
      </c>
      <c r="AC129">
        <v>-1.2210000000000001</v>
      </c>
      <c r="AD129">
        <v>4.3680000000000003</v>
      </c>
      <c r="AE129">
        <v>2</v>
      </c>
      <c r="AF129">
        <v>17</v>
      </c>
      <c r="AG129">
        <v>5.9320000000000004</v>
      </c>
      <c r="AH129">
        <v>3</v>
      </c>
      <c r="AI129">
        <v>2</v>
      </c>
      <c r="AJ129">
        <v>0</v>
      </c>
      <c r="AK129">
        <v>0</v>
      </c>
      <c r="AL129">
        <v>0</v>
      </c>
      <c r="AM129">
        <v>0</v>
      </c>
      <c r="AN129">
        <v>11</v>
      </c>
      <c r="AO129">
        <v>1.2989999999999999</v>
      </c>
      <c r="AP129">
        <v>0</v>
      </c>
      <c r="AQ129">
        <v>0</v>
      </c>
    </row>
    <row r="130" spans="1:43" x14ac:dyDescent="0.25">
      <c r="A130">
        <v>127</v>
      </c>
      <c r="B130">
        <v>68</v>
      </c>
      <c r="C130">
        <v>-4.2240000000000002</v>
      </c>
      <c r="D130">
        <v>2.1549999999999998</v>
      </c>
      <c r="E130">
        <v>2</v>
      </c>
      <c r="F130">
        <f t="shared" si="2"/>
        <v>-2</v>
      </c>
      <c r="G130">
        <v>29</v>
      </c>
      <c r="H130">
        <v>-5.5659999999999998</v>
      </c>
      <c r="I130">
        <v>0</v>
      </c>
      <c r="J130">
        <v>2</v>
      </c>
      <c r="K130">
        <f t="shared" si="3"/>
        <v>-2</v>
      </c>
      <c r="L130">
        <v>4</v>
      </c>
      <c r="M130">
        <v>-0.14199999999999999</v>
      </c>
      <c r="N130">
        <v>0</v>
      </c>
      <c r="O130">
        <v>0</v>
      </c>
      <c r="P130">
        <v>2</v>
      </c>
      <c r="Q130">
        <v>-3.0830000000000002</v>
      </c>
      <c r="R130">
        <v>0</v>
      </c>
      <c r="S130">
        <v>1</v>
      </c>
      <c r="T130">
        <v>13</v>
      </c>
      <c r="U130">
        <v>-4.96</v>
      </c>
      <c r="V130">
        <v>1E-3</v>
      </c>
      <c r="W130">
        <v>3</v>
      </c>
      <c r="X130">
        <v>67</v>
      </c>
      <c r="Y130">
        <v>1.1220000000000001</v>
      </c>
      <c r="Z130">
        <v>5.5279999999999996</v>
      </c>
      <c r="AA130">
        <v>7.0069999999999997</v>
      </c>
      <c r="AB130">
        <v>21</v>
      </c>
      <c r="AC130">
        <v>-7.6999999999999999E-2</v>
      </c>
      <c r="AD130">
        <v>1.018</v>
      </c>
      <c r="AE130">
        <v>0.36799999999999999</v>
      </c>
      <c r="AF130">
        <v>8</v>
      </c>
      <c r="AG130">
        <v>1.171</v>
      </c>
      <c r="AH130">
        <v>2</v>
      </c>
      <c r="AI130">
        <v>1</v>
      </c>
      <c r="AJ130">
        <v>0</v>
      </c>
      <c r="AK130">
        <v>0</v>
      </c>
      <c r="AL130">
        <v>0</v>
      </c>
      <c r="AM130">
        <v>0</v>
      </c>
      <c r="AN130">
        <v>2</v>
      </c>
      <c r="AO130">
        <v>-0.17799999999999999</v>
      </c>
      <c r="AP130">
        <v>0</v>
      </c>
      <c r="AQ130">
        <v>0</v>
      </c>
    </row>
    <row r="131" spans="1:43" x14ac:dyDescent="0.25">
      <c r="A131">
        <v>128</v>
      </c>
      <c r="B131">
        <v>43</v>
      </c>
      <c r="C131">
        <v>0.29399999999999998</v>
      </c>
      <c r="D131">
        <v>1</v>
      </c>
      <c r="E131">
        <v>1</v>
      </c>
      <c r="F131">
        <f t="shared" si="2"/>
        <v>-1</v>
      </c>
      <c r="G131">
        <v>26</v>
      </c>
      <c r="H131">
        <v>1.387</v>
      </c>
      <c r="I131">
        <v>2</v>
      </c>
      <c r="J131">
        <v>1.018</v>
      </c>
      <c r="K131">
        <f t="shared" si="3"/>
        <v>-1.018</v>
      </c>
      <c r="L131">
        <v>2</v>
      </c>
      <c r="M131">
        <v>-0.98399999999999999</v>
      </c>
      <c r="N131">
        <v>0</v>
      </c>
      <c r="O131">
        <v>0</v>
      </c>
      <c r="P131">
        <v>2</v>
      </c>
      <c r="Q131">
        <v>1.4999999999999999E-2</v>
      </c>
      <c r="R131">
        <v>0</v>
      </c>
      <c r="S131">
        <v>0</v>
      </c>
      <c r="T131">
        <v>5</v>
      </c>
      <c r="U131">
        <v>0.70699999999999996</v>
      </c>
      <c r="V131">
        <v>1.7999999999999999E-2</v>
      </c>
      <c r="W131">
        <v>0</v>
      </c>
      <c r="X131">
        <v>29</v>
      </c>
      <c r="Y131">
        <v>-4.0350000000000001</v>
      </c>
      <c r="Z131">
        <v>2</v>
      </c>
      <c r="AA131">
        <v>2.5529999999999999</v>
      </c>
      <c r="AB131">
        <v>7</v>
      </c>
      <c r="AC131">
        <v>-0.254</v>
      </c>
      <c r="AD131">
        <v>1.7999999999999999E-2</v>
      </c>
      <c r="AE131">
        <v>0</v>
      </c>
      <c r="AF131">
        <v>2</v>
      </c>
      <c r="AG131">
        <v>-1.3420000000000001</v>
      </c>
      <c r="AH131">
        <v>0</v>
      </c>
      <c r="AI131">
        <v>1</v>
      </c>
      <c r="AJ131">
        <v>2</v>
      </c>
      <c r="AK131">
        <v>-0.152</v>
      </c>
      <c r="AL131">
        <v>0</v>
      </c>
      <c r="AM131">
        <v>0</v>
      </c>
      <c r="AN131">
        <v>1</v>
      </c>
      <c r="AO131">
        <v>0.87</v>
      </c>
      <c r="AP131">
        <v>0</v>
      </c>
      <c r="AQ131">
        <v>0</v>
      </c>
    </row>
    <row r="132" spans="1:43" x14ac:dyDescent="0.25">
      <c r="A132">
        <v>129</v>
      </c>
      <c r="B132">
        <v>46</v>
      </c>
      <c r="C132">
        <v>-3.5190000000000001</v>
      </c>
      <c r="D132">
        <v>0</v>
      </c>
      <c r="E132">
        <v>2.0009999999999999</v>
      </c>
      <c r="F132">
        <f t="shared" ref="F132:F170" si="4">-E132</f>
        <v>-2.0009999999999999</v>
      </c>
      <c r="G132">
        <v>28</v>
      </c>
      <c r="H132">
        <v>0.504</v>
      </c>
      <c r="I132">
        <v>0.14899999999999999</v>
      </c>
      <c r="J132">
        <v>0</v>
      </c>
      <c r="K132">
        <f t="shared" ref="K132:K170" si="5">-J132</f>
        <v>0</v>
      </c>
      <c r="L132">
        <v>5</v>
      </c>
      <c r="M132">
        <v>-1.0620000000000001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2</v>
      </c>
      <c r="U132">
        <v>1.349</v>
      </c>
      <c r="V132">
        <v>1</v>
      </c>
      <c r="W132">
        <v>0</v>
      </c>
      <c r="X132">
        <v>7</v>
      </c>
      <c r="Y132">
        <v>-1.3080000000000001</v>
      </c>
      <c r="Z132">
        <v>0</v>
      </c>
      <c r="AA132">
        <v>1</v>
      </c>
      <c r="AB132">
        <v>7</v>
      </c>
      <c r="AC132">
        <v>-4.6159999999999997</v>
      </c>
      <c r="AD132">
        <v>0</v>
      </c>
      <c r="AE132">
        <v>2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-0.14199999999999999</v>
      </c>
      <c r="AL132">
        <v>0</v>
      </c>
      <c r="AM132">
        <v>0</v>
      </c>
      <c r="AN132">
        <v>5</v>
      </c>
      <c r="AO132">
        <v>3.298</v>
      </c>
      <c r="AP132">
        <v>2</v>
      </c>
      <c r="AQ132">
        <v>0</v>
      </c>
    </row>
    <row r="133" spans="1:43" x14ac:dyDescent="0.25">
      <c r="A133">
        <v>130</v>
      </c>
      <c r="B133">
        <v>112</v>
      </c>
      <c r="C133">
        <v>0.81699999999999995</v>
      </c>
      <c r="D133">
        <v>6.7359999999999998</v>
      </c>
      <c r="E133">
        <v>2.0499999999999998</v>
      </c>
      <c r="F133">
        <f t="shared" si="4"/>
        <v>-2.0499999999999998</v>
      </c>
      <c r="G133">
        <v>20</v>
      </c>
      <c r="H133">
        <v>2.0099999999999998</v>
      </c>
      <c r="I133">
        <v>1.3680000000000001</v>
      </c>
      <c r="J133">
        <v>0</v>
      </c>
      <c r="K133">
        <f t="shared" si="5"/>
        <v>0</v>
      </c>
      <c r="L133">
        <v>5</v>
      </c>
      <c r="M133">
        <v>1.351</v>
      </c>
      <c r="N133">
        <v>1.0009999999999999</v>
      </c>
      <c r="O133">
        <v>0</v>
      </c>
      <c r="P133">
        <v>5</v>
      </c>
      <c r="Q133">
        <v>-0.76700000000000002</v>
      </c>
      <c r="R133">
        <v>0</v>
      </c>
      <c r="S133">
        <v>0</v>
      </c>
      <c r="T133">
        <v>9</v>
      </c>
      <c r="U133">
        <v>1.5249999999999999</v>
      </c>
      <c r="V133">
        <v>2</v>
      </c>
      <c r="W133">
        <v>0</v>
      </c>
      <c r="X133">
        <v>27</v>
      </c>
      <c r="Y133">
        <v>7.1890000000000001</v>
      </c>
      <c r="Z133">
        <v>5.0179999999999998</v>
      </c>
      <c r="AA133">
        <v>0</v>
      </c>
      <c r="AB133">
        <v>4</v>
      </c>
      <c r="AC133">
        <v>4.7190000000000003</v>
      </c>
      <c r="AD133">
        <v>3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25</v>
      </c>
      <c r="AO133">
        <v>-2.7480000000000002</v>
      </c>
      <c r="AP133">
        <v>1</v>
      </c>
      <c r="AQ133">
        <v>2</v>
      </c>
    </row>
    <row r="134" spans="1:43" x14ac:dyDescent="0.25">
      <c r="A134">
        <v>131</v>
      </c>
      <c r="B134">
        <v>146</v>
      </c>
      <c r="C134">
        <v>-5.5579999999999998</v>
      </c>
      <c r="D134">
        <v>5.0010000000000003</v>
      </c>
      <c r="E134">
        <v>6.0010000000000003</v>
      </c>
      <c r="F134">
        <f t="shared" si="4"/>
        <v>-6.0010000000000003</v>
      </c>
      <c r="G134">
        <v>25</v>
      </c>
      <c r="H134">
        <v>4.8929999999999998</v>
      </c>
      <c r="I134">
        <v>3.5169999999999999</v>
      </c>
      <c r="J134">
        <v>1</v>
      </c>
      <c r="K134">
        <f t="shared" si="5"/>
        <v>-1</v>
      </c>
      <c r="L134">
        <v>6</v>
      </c>
      <c r="M134">
        <v>-2.87</v>
      </c>
      <c r="N134">
        <v>0</v>
      </c>
      <c r="O134">
        <v>1</v>
      </c>
      <c r="P134">
        <v>6</v>
      </c>
      <c r="Q134">
        <v>-1.4350000000000001</v>
      </c>
      <c r="R134">
        <v>0</v>
      </c>
      <c r="S134">
        <v>1</v>
      </c>
      <c r="T134">
        <v>23</v>
      </c>
      <c r="U134">
        <v>3.7869999999999999</v>
      </c>
      <c r="V134">
        <v>3.1850000000000001</v>
      </c>
      <c r="W134">
        <v>1</v>
      </c>
      <c r="X134">
        <v>52</v>
      </c>
      <c r="Y134">
        <v>1.111</v>
      </c>
      <c r="Z134">
        <v>4</v>
      </c>
      <c r="AA134">
        <v>4.05</v>
      </c>
      <c r="AB134">
        <v>20</v>
      </c>
      <c r="AC134">
        <v>-2.21</v>
      </c>
      <c r="AD134">
        <v>1</v>
      </c>
      <c r="AE134">
        <v>2.3679999999999999</v>
      </c>
      <c r="AF134">
        <v>10</v>
      </c>
      <c r="AG134">
        <v>-0.24199999999999999</v>
      </c>
      <c r="AH134">
        <v>0</v>
      </c>
      <c r="AI134">
        <v>0.36799999999999999</v>
      </c>
      <c r="AJ134">
        <v>3</v>
      </c>
      <c r="AK134">
        <v>-1.0649999999999999</v>
      </c>
      <c r="AL134">
        <v>0.13500000000000001</v>
      </c>
      <c r="AM134">
        <v>0</v>
      </c>
      <c r="AN134">
        <v>18</v>
      </c>
      <c r="AO134">
        <v>1.629</v>
      </c>
      <c r="AP134">
        <v>1</v>
      </c>
      <c r="AQ134">
        <v>0</v>
      </c>
    </row>
    <row r="135" spans="1:43" x14ac:dyDescent="0.25">
      <c r="A135">
        <v>132</v>
      </c>
      <c r="B135">
        <v>274</v>
      </c>
      <c r="C135">
        <v>20.448</v>
      </c>
      <c r="D135">
        <v>15.52</v>
      </c>
      <c r="E135">
        <v>7.3049999999999997</v>
      </c>
      <c r="F135">
        <f t="shared" si="4"/>
        <v>-7.3049999999999997</v>
      </c>
      <c r="G135">
        <v>51</v>
      </c>
      <c r="H135">
        <v>-0.41799999999999998</v>
      </c>
      <c r="I135">
        <v>3.0009999999999999</v>
      </c>
      <c r="J135">
        <v>4.1070000000000002</v>
      </c>
      <c r="K135">
        <f t="shared" si="5"/>
        <v>-4.1070000000000002</v>
      </c>
      <c r="L135">
        <v>17</v>
      </c>
      <c r="M135">
        <v>0.379</v>
      </c>
      <c r="N135">
        <v>1</v>
      </c>
      <c r="O135">
        <v>1</v>
      </c>
      <c r="P135">
        <v>6</v>
      </c>
      <c r="Q135">
        <v>-0.371</v>
      </c>
      <c r="R135">
        <v>7.0000000000000001E-3</v>
      </c>
      <c r="S135">
        <v>0</v>
      </c>
      <c r="T135">
        <v>43</v>
      </c>
      <c r="U135">
        <v>-1.153</v>
      </c>
      <c r="V135">
        <v>5.1349999999999998</v>
      </c>
      <c r="W135">
        <v>5</v>
      </c>
      <c r="X135">
        <v>93</v>
      </c>
      <c r="Y135">
        <v>0.107</v>
      </c>
      <c r="Z135">
        <v>8.0679999999999996</v>
      </c>
      <c r="AA135">
        <v>5.1509999999999998</v>
      </c>
      <c r="AB135">
        <v>35</v>
      </c>
      <c r="AC135">
        <v>0.79900000000000004</v>
      </c>
      <c r="AD135">
        <v>4.0679999999999996</v>
      </c>
      <c r="AE135">
        <v>5</v>
      </c>
      <c r="AF135">
        <v>10</v>
      </c>
      <c r="AG135">
        <v>2.109</v>
      </c>
      <c r="AH135">
        <v>1.002</v>
      </c>
      <c r="AI135">
        <v>0</v>
      </c>
      <c r="AJ135">
        <v>7</v>
      </c>
      <c r="AK135">
        <v>7.0000000000000001E-3</v>
      </c>
      <c r="AL135">
        <v>0</v>
      </c>
      <c r="AM135">
        <v>0</v>
      </c>
      <c r="AN135">
        <v>13</v>
      </c>
      <c r="AO135">
        <v>5.0540000000000003</v>
      </c>
      <c r="AP135">
        <v>2.3679999999999999</v>
      </c>
      <c r="AQ135">
        <v>0</v>
      </c>
    </row>
    <row r="136" spans="1:43" x14ac:dyDescent="0.25">
      <c r="A136">
        <v>133</v>
      </c>
      <c r="B136">
        <v>290</v>
      </c>
      <c r="C136">
        <v>11.131</v>
      </c>
      <c r="D136">
        <v>26.885999999999999</v>
      </c>
      <c r="E136">
        <v>13.204000000000001</v>
      </c>
      <c r="F136">
        <f t="shared" si="4"/>
        <v>-13.204000000000001</v>
      </c>
      <c r="G136">
        <v>69</v>
      </c>
      <c r="H136">
        <v>8.1310000000000002</v>
      </c>
      <c r="I136">
        <v>5.0720000000000001</v>
      </c>
      <c r="J136">
        <v>2.871</v>
      </c>
      <c r="K136">
        <f t="shared" si="5"/>
        <v>-2.871</v>
      </c>
      <c r="L136">
        <v>21</v>
      </c>
      <c r="M136">
        <v>-0.874</v>
      </c>
      <c r="N136">
        <v>1</v>
      </c>
      <c r="O136">
        <v>1.135</v>
      </c>
      <c r="P136">
        <v>9</v>
      </c>
      <c r="Q136">
        <v>-0.16900000000000001</v>
      </c>
      <c r="R136">
        <v>0</v>
      </c>
      <c r="S136">
        <v>0</v>
      </c>
      <c r="T136">
        <v>45</v>
      </c>
      <c r="U136">
        <v>3.1709999999999998</v>
      </c>
      <c r="V136">
        <v>3.4180000000000001</v>
      </c>
      <c r="W136">
        <v>3.0310000000000001</v>
      </c>
      <c r="X136">
        <v>143</v>
      </c>
      <c r="Y136">
        <v>5.62</v>
      </c>
      <c r="Z136">
        <v>15.388999999999999</v>
      </c>
      <c r="AA136">
        <v>11.375</v>
      </c>
      <c r="AB136">
        <v>73</v>
      </c>
      <c r="AC136">
        <v>6.5579999999999998</v>
      </c>
      <c r="AD136">
        <v>7.3390000000000004</v>
      </c>
      <c r="AE136">
        <v>3.2890000000000001</v>
      </c>
      <c r="AF136">
        <v>22</v>
      </c>
      <c r="AG136">
        <v>5.1390000000000002</v>
      </c>
      <c r="AH136">
        <v>3</v>
      </c>
      <c r="AI136">
        <v>0</v>
      </c>
      <c r="AJ136">
        <v>12</v>
      </c>
      <c r="AK136">
        <v>2.7429999999999999</v>
      </c>
      <c r="AL136">
        <v>2.0499999999999998</v>
      </c>
      <c r="AM136">
        <v>0</v>
      </c>
      <c r="AN136">
        <v>34</v>
      </c>
      <c r="AO136">
        <v>-0.33600000000000002</v>
      </c>
      <c r="AP136">
        <v>1</v>
      </c>
      <c r="AQ136">
        <v>1</v>
      </c>
    </row>
    <row r="137" spans="1:43" x14ac:dyDescent="0.25">
      <c r="A137">
        <v>134</v>
      </c>
      <c r="B137">
        <v>328</v>
      </c>
      <c r="C137">
        <v>11.43</v>
      </c>
      <c r="D137">
        <v>29.661999999999999</v>
      </c>
      <c r="E137">
        <v>14.387</v>
      </c>
      <c r="F137">
        <f t="shared" si="4"/>
        <v>-14.387</v>
      </c>
      <c r="G137">
        <v>81</v>
      </c>
      <c r="H137">
        <v>3.8820000000000001</v>
      </c>
      <c r="I137">
        <v>7.5149999999999997</v>
      </c>
      <c r="J137">
        <v>4.1379999999999999</v>
      </c>
      <c r="K137">
        <f t="shared" si="5"/>
        <v>-4.1379999999999999</v>
      </c>
      <c r="L137">
        <v>25</v>
      </c>
      <c r="M137">
        <v>6.0350000000000001</v>
      </c>
      <c r="N137">
        <v>5</v>
      </c>
      <c r="O137">
        <v>0</v>
      </c>
      <c r="P137">
        <v>9</v>
      </c>
      <c r="Q137">
        <v>-1.579</v>
      </c>
      <c r="R137">
        <v>0.13500000000000001</v>
      </c>
      <c r="S137">
        <v>1</v>
      </c>
      <c r="T137">
        <v>49</v>
      </c>
      <c r="U137">
        <v>14.448</v>
      </c>
      <c r="V137">
        <v>8.1859999999999999</v>
      </c>
      <c r="W137">
        <v>1.5029999999999999</v>
      </c>
      <c r="X137">
        <v>226</v>
      </c>
      <c r="Y137">
        <v>13.205</v>
      </c>
      <c r="Z137">
        <v>18.437000000000001</v>
      </c>
      <c r="AA137">
        <v>13.375999999999999</v>
      </c>
      <c r="AB137">
        <v>100</v>
      </c>
      <c r="AC137">
        <v>4.1470000000000002</v>
      </c>
      <c r="AD137">
        <v>8.2110000000000003</v>
      </c>
      <c r="AE137">
        <v>7.4080000000000004</v>
      </c>
      <c r="AF137">
        <v>29</v>
      </c>
      <c r="AG137">
        <v>2.714</v>
      </c>
      <c r="AH137">
        <v>4.05</v>
      </c>
      <c r="AI137">
        <v>7.0000000000000001E-3</v>
      </c>
      <c r="AJ137">
        <v>9</v>
      </c>
      <c r="AK137">
        <v>-2.0209999999999999</v>
      </c>
      <c r="AL137">
        <v>0</v>
      </c>
      <c r="AM137">
        <v>1</v>
      </c>
      <c r="AN137">
        <v>50</v>
      </c>
      <c r="AO137">
        <v>5.6619999999999999</v>
      </c>
      <c r="AP137">
        <v>6.3680000000000003</v>
      </c>
      <c r="AQ137">
        <v>2</v>
      </c>
    </row>
    <row r="138" spans="1:43" x14ac:dyDescent="0.25">
      <c r="A138">
        <v>135</v>
      </c>
      <c r="B138">
        <v>339</v>
      </c>
      <c r="C138">
        <v>-2.7890000000000001</v>
      </c>
      <c r="D138">
        <v>21.904</v>
      </c>
      <c r="E138">
        <v>23.957999999999998</v>
      </c>
      <c r="F138">
        <f t="shared" si="4"/>
        <v>-23.957999999999998</v>
      </c>
      <c r="G138">
        <v>77</v>
      </c>
      <c r="H138">
        <v>6.7380000000000004</v>
      </c>
      <c r="I138">
        <v>8.0030000000000001</v>
      </c>
      <c r="J138">
        <v>6.7539999999999996</v>
      </c>
      <c r="K138">
        <f t="shared" si="5"/>
        <v>-6.7539999999999996</v>
      </c>
      <c r="L138">
        <v>33</v>
      </c>
      <c r="M138">
        <v>-1.661</v>
      </c>
      <c r="N138">
        <v>2</v>
      </c>
      <c r="O138">
        <v>3</v>
      </c>
      <c r="P138">
        <v>13</v>
      </c>
      <c r="Q138">
        <v>-2.04</v>
      </c>
      <c r="R138">
        <v>0</v>
      </c>
      <c r="S138">
        <v>1</v>
      </c>
      <c r="T138">
        <v>33</v>
      </c>
      <c r="U138">
        <v>2.6280000000000001</v>
      </c>
      <c r="V138">
        <v>3.371</v>
      </c>
      <c r="W138">
        <v>2.5489999999999999</v>
      </c>
      <c r="X138">
        <v>291</v>
      </c>
      <c r="Y138">
        <v>-13.831</v>
      </c>
      <c r="Z138">
        <v>19.891999999999999</v>
      </c>
      <c r="AA138">
        <v>22.725999999999999</v>
      </c>
      <c r="AB138">
        <v>100</v>
      </c>
      <c r="AC138">
        <v>8.6259999999999994</v>
      </c>
      <c r="AD138">
        <v>8.4410000000000007</v>
      </c>
      <c r="AE138">
        <v>3.0030000000000001</v>
      </c>
      <c r="AF138">
        <v>56</v>
      </c>
      <c r="AG138">
        <v>3.73</v>
      </c>
      <c r="AH138">
        <v>6.1040000000000001</v>
      </c>
      <c r="AI138">
        <v>5</v>
      </c>
      <c r="AJ138">
        <v>6</v>
      </c>
      <c r="AK138">
        <v>1.6080000000000001</v>
      </c>
      <c r="AL138">
        <v>2</v>
      </c>
      <c r="AM138">
        <v>0</v>
      </c>
      <c r="AN138">
        <v>61</v>
      </c>
      <c r="AO138">
        <v>-2.1840000000000002</v>
      </c>
      <c r="AP138">
        <v>2</v>
      </c>
      <c r="AQ138">
        <v>3.3679999999999999</v>
      </c>
    </row>
    <row r="139" spans="1:43" x14ac:dyDescent="0.25">
      <c r="A139">
        <v>136</v>
      </c>
      <c r="B139">
        <v>412</v>
      </c>
      <c r="C139">
        <v>-8.4000000000000005E-2</v>
      </c>
      <c r="D139">
        <v>31.484999999999999</v>
      </c>
      <c r="E139">
        <v>29.295999999999999</v>
      </c>
      <c r="F139">
        <f t="shared" si="4"/>
        <v>-29.295999999999999</v>
      </c>
      <c r="G139">
        <v>90</v>
      </c>
      <c r="H139">
        <v>12.493</v>
      </c>
      <c r="I139">
        <v>9.4670000000000005</v>
      </c>
      <c r="J139">
        <v>1</v>
      </c>
      <c r="K139">
        <f t="shared" si="5"/>
        <v>-1</v>
      </c>
      <c r="L139">
        <v>49</v>
      </c>
      <c r="M139">
        <v>-0.68</v>
      </c>
      <c r="N139">
        <v>2.0499999999999998</v>
      </c>
      <c r="O139">
        <v>1.2709999999999999</v>
      </c>
      <c r="P139">
        <v>25</v>
      </c>
      <c r="Q139">
        <v>4.1959999999999997</v>
      </c>
      <c r="R139">
        <v>1.37</v>
      </c>
      <c r="S139">
        <v>1</v>
      </c>
      <c r="T139">
        <v>57</v>
      </c>
      <c r="U139">
        <v>1.3129999999999999</v>
      </c>
      <c r="V139">
        <v>6.1849999999999996</v>
      </c>
      <c r="W139">
        <v>5.0279999999999996</v>
      </c>
      <c r="X139">
        <v>285</v>
      </c>
      <c r="Y139">
        <v>1.0920000000000001</v>
      </c>
      <c r="Z139">
        <v>23.315000000000001</v>
      </c>
      <c r="AA139">
        <v>18.712</v>
      </c>
      <c r="AB139">
        <v>95</v>
      </c>
      <c r="AC139">
        <v>-8.4209999999999994</v>
      </c>
      <c r="AD139">
        <v>2.2370000000000001</v>
      </c>
      <c r="AE139">
        <v>8</v>
      </c>
      <c r="AF139">
        <v>56</v>
      </c>
      <c r="AG139">
        <v>8.4139999999999997</v>
      </c>
      <c r="AH139">
        <v>9.3680000000000003</v>
      </c>
      <c r="AI139">
        <v>4</v>
      </c>
      <c r="AJ139">
        <v>11</v>
      </c>
      <c r="AK139">
        <v>0.105</v>
      </c>
      <c r="AL139">
        <v>1</v>
      </c>
      <c r="AM139">
        <v>1</v>
      </c>
      <c r="AN139">
        <v>42</v>
      </c>
      <c r="AO139">
        <v>-2.2010000000000001</v>
      </c>
      <c r="AP139">
        <v>4</v>
      </c>
      <c r="AQ139">
        <v>4</v>
      </c>
    </row>
    <row r="140" spans="1:43" x14ac:dyDescent="0.25">
      <c r="A140">
        <v>137</v>
      </c>
      <c r="B140">
        <v>341</v>
      </c>
      <c r="C140">
        <v>25.47</v>
      </c>
      <c r="D140">
        <v>25.803999999999998</v>
      </c>
      <c r="E140">
        <v>15.11</v>
      </c>
      <c r="F140">
        <f t="shared" si="4"/>
        <v>-15.11</v>
      </c>
      <c r="G140">
        <v>104</v>
      </c>
      <c r="H140">
        <v>8.6649999999999991</v>
      </c>
      <c r="I140">
        <v>10.871</v>
      </c>
      <c r="J140">
        <v>4.1349999999999998</v>
      </c>
      <c r="K140">
        <f t="shared" si="5"/>
        <v>-4.1349999999999998</v>
      </c>
      <c r="L140">
        <v>29</v>
      </c>
      <c r="M140">
        <v>3.9660000000000002</v>
      </c>
      <c r="N140">
        <v>4</v>
      </c>
      <c r="O140">
        <v>1.3680000000000001</v>
      </c>
      <c r="P140">
        <v>25</v>
      </c>
      <c r="Q140">
        <v>0.995</v>
      </c>
      <c r="R140">
        <v>1.3680000000000001</v>
      </c>
      <c r="S140">
        <v>1</v>
      </c>
      <c r="T140">
        <v>60</v>
      </c>
      <c r="U140">
        <v>-0.746</v>
      </c>
      <c r="V140">
        <v>3.7429999999999999</v>
      </c>
      <c r="W140">
        <v>3.202</v>
      </c>
      <c r="X140">
        <v>312</v>
      </c>
      <c r="Y140">
        <v>-7.9210000000000003</v>
      </c>
      <c r="Z140">
        <v>21.797000000000001</v>
      </c>
      <c r="AA140">
        <v>20.024999999999999</v>
      </c>
      <c r="AB140">
        <v>105</v>
      </c>
      <c r="AC140">
        <v>0.315</v>
      </c>
      <c r="AD140">
        <v>8.7629999999999999</v>
      </c>
      <c r="AE140">
        <v>9.3759999999999994</v>
      </c>
      <c r="AF140">
        <v>57</v>
      </c>
      <c r="AG140">
        <v>10.068</v>
      </c>
      <c r="AH140">
        <v>12.05</v>
      </c>
      <c r="AI140">
        <v>4.3680000000000003</v>
      </c>
      <c r="AJ140">
        <v>10</v>
      </c>
      <c r="AK140">
        <v>2.6840000000000002</v>
      </c>
      <c r="AL140">
        <v>1</v>
      </c>
      <c r="AM140">
        <v>0</v>
      </c>
      <c r="AN140">
        <v>55</v>
      </c>
      <c r="AO140">
        <v>10.928000000000001</v>
      </c>
      <c r="AP140">
        <v>10</v>
      </c>
      <c r="AQ140">
        <v>2</v>
      </c>
    </row>
    <row r="141" spans="1:43" x14ac:dyDescent="0.25">
      <c r="A141">
        <v>138</v>
      </c>
      <c r="B141">
        <v>370</v>
      </c>
      <c r="C141">
        <v>13.624000000000001</v>
      </c>
      <c r="D141">
        <v>31.434000000000001</v>
      </c>
      <c r="E141">
        <v>18.370999999999999</v>
      </c>
      <c r="F141">
        <f t="shared" si="4"/>
        <v>-18.370999999999999</v>
      </c>
      <c r="G141">
        <v>109</v>
      </c>
      <c r="H141">
        <v>4.8079999999999998</v>
      </c>
      <c r="I141">
        <v>9.0139999999999993</v>
      </c>
      <c r="J141">
        <v>3.4260000000000002</v>
      </c>
      <c r="K141">
        <f t="shared" si="5"/>
        <v>-3.4260000000000002</v>
      </c>
      <c r="L141">
        <v>39</v>
      </c>
      <c r="M141">
        <v>3.4169999999999998</v>
      </c>
      <c r="N141">
        <v>3.3679999999999999</v>
      </c>
      <c r="O141">
        <v>2</v>
      </c>
      <c r="P141">
        <v>22</v>
      </c>
      <c r="Q141">
        <v>1.9710000000000001</v>
      </c>
      <c r="R141">
        <v>2</v>
      </c>
      <c r="S141">
        <v>0</v>
      </c>
      <c r="T141">
        <v>43</v>
      </c>
      <c r="U141">
        <v>-7.2510000000000003</v>
      </c>
      <c r="V141">
        <v>3.0030000000000001</v>
      </c>
      <c r="W141">
        <v>5.0039999999999996</v>
      </c>
      <c r="X141">
        <v>285</v>
      </c>
      <c r="Y141">
        <v>12.02</v>
      </c>
      <c r="Z141">
        <v>16.439</v>
      </c>
      <c r="AA141">
        <v>9.1539999999999999</v>
      </c>
      <c r="AB141">
        <v>94</v>
      </c>
      <c r="AC141">
        <v>3.3730000000000002</v>
      </c>
      <c r="AD141">
        <v>6.1449999999999996</v>
      </c>
      <c r="AE141">
        <v>3.5049999999999999</v>
      </c>
      <c r="AF141">
        <v>44</v>
      </c>
      <c r="AG141">
        <v>9.5850000000000009</v>
      </c>
      <c r="AH141">
        <v>9.0050000000000008</v>
      </c>
      <c r="AI141">
        <v>2</v>
      </c>
      <c r="AJ141">
        <v>16</v>
      </c>
      <c r="AK141">
        <v>-2.3109999999999999</v>
      </c>
      <c r="AL141">
        <v>1</v>
      </c>
      <c r="AM141">
        <v>2.0009999999999999</v>
      </c>
      <c r="AN141">
        <v>50</v>
      </c>
      <c r="AO141">
        <v>-2.613</v>
      </c>
      <c r="AP141">
        <v>1</v>
      </c>
      <c r="AQ141">
        <v>2</v>
      </c>
    </row>
    <row r="142" spans="1:43" x14ac:dyDescent="0.25">
      <c r="A142">
        <v>139</v>
      </c>
      <c r="B142">
        <v>368</v>
      </c>
      <c r="C142">
        <v>7.4770000000000003</v>
      </c>
      <c r="D142">
        <v>22.867999999999999</v>
      </c>
      <c r="E142">
        <v>16.251999999999999</v>
      </c>
      <c r="F142">
        <f t="shared" si="4"/>
        <v>-16.251999999999999</v>
      </c>
      <c r="G142">
        <v>101</v>
      </c>
      <c r="H142">
        <v>7.9189999999999996</v>
      </c>
      <c r="I142">
        <v>9.4359999999999999</v>
      </c>
      <c r="J142">
        <v>3.1429999999999998</v>
      </c>
      <c r="K142">
        <f t="shared" si="5"/>
        <v>-3.1429999999999998</v>
      </c>
      <c r="L142">
        <v>48</v>
      </c>
      <c r="M142">
        <v>6.1529999999999996</v>
      </c>
      <c r="N142">
        <v>5.3680000000000003</v>
      </c>
      <c r="O142">
        <v>1.018</v>
      </c>
      <c r="P142">
        <v>27</v>
      </c>
      <c r="Q142">
        <v>-1.653</v>
      </c>
      <c r="R142">
        <v>2.3679999999999999</v>
      </c>
      <c r="S142">
        <v>1</v>
      </c>
      <c r="T142">
        <v>57</v>
      </c>
      <c r="U142">
        <v>-0.34300000000000003</v>
      </c>
      <c r="V142">
        <v>4.7359999999999998</v>
      </c>
      <c r="W142">
        <v>3</v>
      </c>
      <c r="X142">
        <v>230</v>
      </c>
      <c r="Y142">
        <v>1.8660000000000001</v>
      </c>
      <c r="Z142">
        <v>26</v>
      </c>
      <c r="AA142">
        <v>15.9</v>
      </c>
      <c r="AB142">
        <v>93</v>
      </c>
      <c r="AC142">
        <v>11.675000000000001</v>
      </c>
      <c r="AD142">
        <v>12.388999999999999</v>
      </c>
      <c r="AE142">
        <v>4.3710000000000004</v>
      </c>
      <c r="AF142">
        <v>49</v>
      </c>
      <c r="AG142">
        <v>6.3239999999999998</v>
      </c>
      <c r="AH142">
        <v>8.3680000000000003</v>
      </c>
      <c r="AI142">
        <v>4.3680000000000003</v>
      </c>
      <c r="AJ142">
        <v>9</v>
      </c>
      <c r="AK142">
        <v>1.9670000000000001</v>
      </c>
      <c r="AL142">
        <v>1</v>
      </c>
      <c r="AM142">
        <v>0</v>
      </c>
      <c r="AN142">
        <v>49</v>
      </c>
      <c r="AO142">
        <v>1.498</v>
      </c>
      <c r="AP142">
        <v>3</v>
      </c>
      <c r="AQ142">
        <v>1</v>
      </c>
    </row>
    <row r="143" spans="1:43" x14ac:dyDescent="0.25">
      <c r="A143">
        <v>140</v>
      </c>
      <c r="B143">
        <v>381</v>
      </c>
      <c r="C143">
        <v>10.118</v>
      </c>
      <c r="D143">
        <v>32.177999999999997</v>
      </c>
      <c r="E143">
        <v>18.611999999999998</v>
      </c>
      <c r="F143">
        <f t="shared" si="4"/>
        <v>-18.611999999999998</v>
      </c>
      <c r="G143">
        <v>96</v>
      </c>
      <c r="H143">
        <v>0.30299999999999999</v>
      </c>
      <c r="I143">
        <v>7.1420000000000003</v>
      </c>
      <c r="J143">
        <v>4.3860000000000001</v>
      </c>
      <c r="K143">
        <f t="shared" si="5"/>
        <v>-4.3860000000000001</v>
      </c>
      <c r="L143">
        <v>62</v>
      </c>
      <c r="M143">
        <v>8.3710000000000004</v>
      </c>
      <c r="N143">
        <v>9</v>
      </c>
      <c r="O143">
        <v>0.36799999999999999</v>
      </c>
      <c r="P143">
        <v>37</v>
      </c>
      <c r="Q143">
        <v>-2.2189999999999999</v>
      </c>
      <c r="R143">
        <v>1.05</v>
      </c>
      <c r="S143">
        <v>3</v>
      </c>
      <c r="T143">
        <v>47</v>
      </c>
      <c r="U143">
        <v>9.81</v>
      </c>
      <c r="V143">
        <v>7.3860000000000001</v>
      </c>
      <c r="W143">
        <v>1.004</v>
      </c>
      <c r="X143">
        <v>233</v>
      </c>
      <c r="Y143">
        <v>17.568000000000001</v>
      </c>
      <c r="Z143">
        <v>30.597999999999999</v>
      </c>
      <c r="AA143">
        <v>22.141999999999999</v>
      </c>
      <c r="AB143">
        <v>88</v>
      </c>
      <c r="AC143">
        <v>14.156000000000001</v>
      </c>
      <c r="AD143">
        <v>13.271000000000001</v>
      </c>
      <c r="AE143">
        <v>2.738</v>
      </c>
      <c r="AF143">
        <v>48</v>
      </c>
      <c r="AG143">
        <v>-1.3160000000000001</v>
      </c>
      <c r="AH143">
        <v>1</v>
      </c>
      <c r="AI143">
        <v>2.3679999999999999</v>
      </c>
      <c r="AJ143">
        <v>15</v>
      </c>
      <c r="AK143">
        <v>-0.86599999999999999</v>
      </c>
      <c r="AL143">
        <v>1</v>
      </c>
      <c r="AM143">
        <v>1</v>
      </c>
      <c r="AN143">
        <v>57</v>
      </c>
      <c r="AO143">
        <v>9.7159999999999993</v>
      </c>
      <c r="AP143">
        <v>9</v>
      </c>
      <c r="AQ143">
        <v>6</v>
      </c>
    </row>
    <row r="144" spans="1:43" x14ac:dyDescent="0.25">
      <c r="A144">
        <v>141</v>
      </c>
      <c r="B144">
        <v>357</v>
      </c>
      <c r="C144">
        <v>18.817</v>
      </c>
      <c r="D144">
        <v>32.17</v>
      </c>
      <c r="E144">
        <v>13.186</v>
      </c>
      <c r="F144">
        <f t="shared" si="4"/>
        <v>-13.186</v>
      </c>
      <c r="G144">
        <v>125</v>
      </c>
      <c r="H144">
        <v>10.805999999999999</v>
      </c>
      <c r="I144">
        <v>17.503</v>
      </c>
      <c r="J144">
        <v>7.0190000000000001</v>
      </c>
      <c r="K144">
        <f t="shared" si="5"/>
        <v>-7.0190000000000001</v>
      </c>
      <c r="L144">
        <v>130</v>
      </c>
      <c r="M144">
        <v>2.5070000000000001</v>
      </c>
      <c r="N144">
        <v>12.548</v>
      </c>
      <c r="O144">
        <v>8.3680000000000003</v>
      </c>
      <c r="P144">
        <v>41</v>
      </c>
      <c r="Q144">
        <v>-0.14799999999999999</v>
      </c>
      <c r="R144">
        <v>2.1349999999999998</v>
      </c>
      <c r="S144">
        <v>1</v>
      </c>
      <c r="T144">
        <v>58</v>
      </c>
      <c r="U144">
        <v>6.6050000000000004</v>
      </c>
      <c r="V144">
        <v>5</v>
      </c>
      <c r="W144">
        <v>1.5529999999999999</v>
      </c>
      <c r="X144">
        <v>178</v>
      </c>
      <c r="Y144">
        <v>16.657</v>
      </c>
      <c r="Z144">
        <v>12.686</v>
      </c>
      <c r="AA144">
        <v>5</v>
      </c>
      <c r="AB144">
        <v>73</v>
      </c>
      <c r="AC144">
        <v>14.46</v>
      </c>
      <c r="AD144">
        <v>10.512</v>
      </c>
      <c r="AE144">
        <v>0.36799999999999999</v>
      </c>
      <c r="AF144">
        <v>38</v>
      </c>
      <c r="AG144">
        <v>1.012</v>
      </c>
      <c r="AH144">
        <v>3.1349999999999998</v>
      </c>
      <c r="AI144">
        <v>1</v>
      </c>
      <c r="AJ144">
        <v>14</v>
      </c>
      <c r="AK144">
        <v>6.4960000000000004</v>
      </c>
      <c r="AL144">
        <v>5</v>
      </c>
      <c r="AM144">
        <v>1</v>
      </c>
      <c r="AN144">
        <v>65</v>
      </c>
      <c r="AO144">
        <v>4.5339999999999998</v>
      </c>
      <c r="AP144">
        <v>5</v>
      </c>
      <c r="AQ144">
        <v>0</v>
      </c>
    </row>
    <row r="145" spans="1:43" x14ac:dyDescent="0.25">
      <c r="A145">
        <v>142</v>
      </c>
      <c r="B145">
        <v>296</v>
      </c>
      <c r="C145">
        <v>23.829000000000001</v>
      </c>
      <c r="D145">
        <v>22.716000000000001</v>
      </c>
      <c r="E145">
        <v>9.2059999999999995</v>
      </c>
      <c r="F145">
        <f t="shared" si="4"/>
        <v>-9.2059999999999995</v>
      </c>
      <c r="G145">
        <v>138</v>
      </c>
      <c r="H145">
        <v>26.33</v>
      </c>
      <c r="I145">
        <v>27.504000000000001</v>
      </c>
      <c r="J145">
        <v>8</v>
      </c>
      <c r="K145">
        <f t="shared" si="5"/>
        <v>-8</v>
      </c>
      <c r="L145">
        <v>242</v>
      </c>
      <c r="M145">
        <v>33.090000000000003</v>
      </c>
      <c r="N145">
        <v>35.375</v>
      </c>
      <c r="O145">
        <v>7.7359999999999998</v>
      </c>
      <c r="P145">
        <v>68</v>
      </c>
      <c r="Q145">
        <v>-5.24</v>
      </c>
      <c r="R145">
        <v>6.0019999999999998</v>
      </c>
      <c r="S145">
        <v>7</v>
      </c>
      <c r="T145">
        <v>67</v>
      </c>
      <c r="U145">
        <v>20.65</v>
      </c>
      <c r="V145">
        <v>14.736000000000001</v>
      </c>
      <c r="W145">
        <v>1.5529999999999999</v>
      </c>
      <c r="X145">
        <v>175</v>
      </c>
      <c r="Y145">
        <v>2.633</v>
      </c>
      <c r="Z145">
        <v>13.167999999999999</v>
      </c>
      <c r="AA145">
        <v>10.019</v>
      </c>
      <c r="AB145">
        <v>109</v>
      </c>
      <c r="AC145">
        <v>9.8539999999999992</v>
      </c>
      <c r="AD145">
        <v>9.6389999999999993</v>
      </c>
      <c r="AE145">
        <v>5.3680000000000003</v>
      </c>
      <c r="AF145">
        <v>52</v>
      </c>
      <c r="AG145">
        <v>3.7839999999999998</v>
      </c>
      <c r="AH145">
        <v>2.0209999999999999</v>
      </c>
      <c r="AI145">
        <v>1.135</v>
      </c>
      <c r="AJ145">
        <v>9</v>
      </c>
      <c r="AK145">
        <v>0.253</v>
      </c>
      <c r="AL145">
        <v>0</v>
      </c>
      <c r="AM145">
        <v>2E-3</v>
      </c>
      <c r="AN145">
        <v>63</v>
      </c>
      <c r="AO145">
        <v>3.0059999999999998</v>
      </c>
      <c r="AP145">
        <v>8.1349999999999998</v>
      </c>
      <c r="AQ145">
        <v>6</v>
      </c>
    </row>
    <row r="146" spans="1:43" x14ac:dyDescent="0.25">
      <c r="A146">
        <v>143</v>
      </c>
      <c r="B146">
        <v>347</v>
      </c>
      <c r="C146">
        <v>31.05</v>
      </c>
      <c r="D146">
        <v>35.064999999999998</v>
      </c>
      <c r="E146">
        <v>8.1679999999999993</v>
      </c>
      <c r="F146">
        <f t="shared" si="4"/>
        <v>-8.1679999999999993</v>
      </c>
      <c r="G146">
        <v>167</v>
      </c>
      <c r="H146">
        <v>10.523</v>
      </c>
      <c r="I146">
        <v>17.683</v>
      </c>
      <c r="J146">
        <v>11</v>
      </c>
      <c r="K146">
        <f t="shared" si="5"/>
        <v>-11</v>
      </c>
      <c r="L146">
        <v>331</v>
      </c>
      <c r="M146">
        <v>15.265000000000001</v>
      </c>
      <c r="N146">
        <v>35.542999999999999</v>
      </c>
      <c r="O146">
        <v>14.368</v>
      </c>
      <c r="P146">
        <v>54</v>
      </c>
      <c r="Q146">
        <v>3.3540000000000001</v>
      </c>
      <c r="R146">
        <v>3</v>
      </c>
      <c r="S146">
        <v>1.522</v>
      </c>
      <c r="T146">
        <v>82</v>
      </c>
      <c r="U146">
        <v>9.4469999999999992</v>
      </c>
      <c r="V146">
        <v>7.4050000000000002</v>
      </c>
      <c r="W146">
        <v>3</v>
      </c>
      <c r="X146">
        <v>221</v>
      </c>
      <c r="Y146">
        <v>6.6980000000000004</v>
      </c>
      <c r="Z146">
        <v>25.503</v>
      </c>
      <c r="AA146">
        <v>19.675999999999998</v>
      </c>
      <c r="AB146">
        <v>132</v>
      </c>
      <c r="AC146">
        <v>10.087</v>
      </c>
      <c r="AD146">
        <v>14.662000000000001</v>
      </c>
      <c r="AE146">
        <v>12</v>
      </c>
      <c r="AF146">
        <v>46</v>
      </c>
      <c r="AG146">
        <v>8.7579999999999991</v>
      </c>
      <c r="AH146">
        <v>8</v>
      </c>
      <c r="AI146">
        <v>3</v>
      </c>
      <c r="AJ146">
        <v>11</v>
      </c>
      <c r="AK146">
        <v>2.7480000000000002</v>
      </c>
      <c r="AL146">
        <v>1</v>
      </c>
      <c r="AM146">
        <v>0</v>
      </c>
      <c r="AN146">
        <v>75</v>
      </c>
      <c r="AO146">
        <v>4.9720000000000004</v>
      </c>
      <c r="AP146">
        <v>10</v>
      </c>
      <c r="AQ146">
        <v>5</v>
      </c>
    </row>
    <row r="147" spans="1:43" x14ac:dyDescent="0.25">
      <c r="A147">
        <v>144</v>
      </c>
      <c r="B147">
        <v>413</v>
      </c>
      <c r="C147">
        <v>53.51</v>
      </c>
      <c r="D147">
        <v>49.287999999999997</v>
      </c>
      <c r="E147">
        <v>12.736000000000001</v>
      </c>
      <c r="F147">
        <f t="shared" si="4"/>
        <v>-12.736000000000001</v>
      </c>
      <c r="G147">
        <v>167</v>
      </c>
      <c r="H147">
        <v>9.6750000000000007</v>
      </c>
      <c r="I147">
        <v>21.786999999999999</v>
      </c>
      <c r="J147">
        <v>14.138</v>
      </c>
      <c r="K147">
        <f t="shared" si="5"/>
        <v>-14.138</v>
      </c>
      <c r="L147">
        <v>269</v>
      </c>
      <c r="M147">
        <v>47.777000000000001</v>
      </c>
      <c r="N147">
        <v>42.21</v>
      </c>
      <c r="O147">
        <v>10.103999999999999</v>
      </c>
      <c r="P147">
        <v>79</v>
      </c>
      <c r="Q147">
        <v>1.87</v>
      </c>
      <c r="R147">
        <v>9.3680000000000003</v>
      </c>
      <c r="S147">
        <v>4.5030000000000001</v>
      </c>
      <c r="T147">
        <v>53</v>
      </c>
      <c r="U147">
        <v>6.2080000000000002</v>
      </c>
      <c r="V147">
        <v>5.1379999999999999</v>
      </c>
      <c r="W147">
        <v>1.202</v>
      </c>
      <c r="X147">
        <v>216</v>
      </c>
      <c r="Y147">
        <v>4.968</v>
      </c>
      <c r="Z147">
        <v>18.792999999999999</v>
      </c>
      <c r="AA147">
        <v>12.185</v>
      </c>
      <c r="AB147">
        <v>160</v>
      </c>
      <c r="AC147">
        <v>17.783000000000001</v>
      </c>
      <c r="AD147">
        <v>25.033999999999999</v>
      </c>
      <c r="AE147">
        <v>11.638999999999999</v>
      </c>
      <c r="AF147">
        <v>52</v>
      </c>
      <c r="AG147">
        <v>14.63</v>
      </c>
      <c r="AH147">
        <v>10.368</v>
      </c>
      <c r="AI147">
        <v>3</v>
      </c>
      <c r="AJ147">
        <v>13</v>
      </c>
      <c r="AK147">
        <v>4.5650000000000004</v>
      </c>
      <c r="AL147">
        <v>3.3679999999999999</v>
      </c>
      <c r="AM147">
        <v>0</v>
      </c>
      <c r="AN147">
        <v>88</v>
      </c>
      <c r="AO147">
        <v>6.3540000000000001</v>
      </c>
      <c r="AP147">
        <v>7</v>
      </c>
      <c r="AQ147">
        <v>3</v>
      </c>
    </row>
    <row r="148" spans="1:43" x14ac:dyDescent="0.25">
      <c r="A148">
        <v>145</v>
      </c>
      <c r="B148">
        <v>337</v>
      </c>
      <c r="C148">
        <v>17.870999999999999</v>
      </c>
      <c r="D148">
        <v>33.476999999999997</v>
      </c>
      <c r="E148">
        <v>12.009</v>
      </c>
      <c r="F148">
        <f t="shared" si="4"/>
        <v>-12.009</v>
      </c>
      <c r="G148">
        <v>177</v>
      </c>
      <c r="H148">
        <v>14.635999999999999</v>
      </c>
      <c r="I148">
        <v>22.395</v>
      </c>
      <c r="J148">
        <v>10.050000000000001</v>
      </c>
      <c r="K148">
        <f t="shared" si="5"/>
        <v>-10.050000000000001</v>
      </c>
      <c r="L148">
        <v>223</v>
      </c>
      <c r="M148">
        <v>18.276</v>
      </c>
      <c r="N148">
        <v>26.32</v>
      </c>
      <c r="O148">
        <v>11.135</v>
      </c>
      <c r="P148">
        <v>43</v>
      </c>
      <c r="Q148">
        <v>5.359</v>
      </c>
      <c r="R148">
        <v>7</v>
      </c>
      <c r="S148">
        <v>4</v>
      </c>
      <c r="T148">
        <v>47</v>
      </c>
      <c r="U148">
        <v>-0.58599999999999997</v>
      </c>
      <c r="V148">
        <v>2.37</v>
      </c>
      <c r="W148">
        <v>3</v>
      </c>
      <c r="X148">
        <v>271</v>
      </c>
      <c r="Y148">
        <v>24.010999999999999</v>
      </c>
      <c r="Z148">
        <v>26.31</v>
      </c>
      <c r="AA148">
        <v>11.398</v>
      </c>
      <c r="AB148">
        <v>174</v>
      </c>
      <c r="AC148">
        <v>28.640999999999998</v>
      </c>
      <c r="AD148">
        <v>32.689</v>
      </c>
      <c r="AE148">
        <v>10.135</v>
      </c>
      <c r="AF148">
        <v>55</v>
      </c>
      <c r="AG148">
        <v>6.0449999999999999</v>
      </c>
      <c r="AH148">
        <v>10.368</v>
      </c>
      <c r="AI148">
        <v>6.3680000000000003</v>
      </c>
      <c r="AJ148">
        <v>11</v>
      </c>
      <c r="AK148">
        <v>-0.98099999999999998</v>
      </c>
      <c r="AL148">
        <v>0.36799999999999999</v>
      </c>
      <c r="AM148">
        <v>0</v>
      </c>
      <c r="AN148">
        <v>74</v>
      </c>
      <c r="AO148">
        <v>11.298</v>
      </c>
      <c r="AP148">
        <v>9.3680000000000003</v>
      </c>
      <c r="AQ148">
        <v>3.7360000000000002</v>
      </c>
    </row>
    <row r="149" spans="1:43" x14ac:dyDescent="0.25">
      <c r="A149">
        <v>146</v>
      </c>
      <c r="B149">
        <v>382</v>
      </c>
      <c r="C149">
        <v>18.081</v>
      </c>
      <c r="D149">
        <v>27.303000000000001</v>
      </c>
      <c r="E149">
        <v>12.621</v>
      </c>
      <c r="F149">
        <f t="shared" si="4"/>
        <v>-12.621</v>
      </c>
      <c r="G149">
        <v>207</v>
      </c>
      <c r="H149">
        <v>1.782</v>
      </c>
      <c r="I149">
        <v>24.841999999999999</v>
      </c>
      <c r="J149">
        <v>19.303000000000001</v>
      </c>
      <c r="K149">
        <f t="shared" si="5"/>
        <v>-19.303000000000001</v>
      </c>
      <c r="L149">
        <v>200</v>
      </c>
      <c r="M149">
        <v>26.332999999999998</v>
      </c>
      <c r="N149">
        <v>30.78</v>
      </c>
      <c r="O149">
        <v>11.103999999999999</v>
      </c>
      <c r="P149">
        <v>44</v>
      </c>
      <c r="Q149">
        <v>1.7130000000000001</v>
      </c>
      <c r="R149">
        <v>4.149</v>
      </c>
      <c r="S149">
        <v>5</v>
      </c>
      <c r="T149">
        <v>61</v>
      </c>
      <c r="U149">
        <v>13.731999999999999</v>
      </c>
      <c r="V149">
        <v>6.056</v>
      </c>
      <c r="W149">
        <v>0</v>
      </c>
      <c r="X149">
        <v>308</v>
      </c>
      <c r="Y149">
        <v>-7.7839999999999998</v>
      </c>
      <c r="Z149">
        <v>25.771000000000001</v>
      </c>
      <c r="AA149">
        <v>22.478000000000002</v>
      </c>
      <c r="AB149">
        <v>123</v>
      </c>
      <c r="AC149">
        <v>16.533999999999999</v>
      </c>
      <c r="AD149">
        <v>18</v>
      </c>
      <c r="AE149">
        <v>9.6430000000000007</v>
      </c>
      <c r="AF149">
        <v>42</v>
      </c>
      <c r="AG149">
        <v>5.9539999999999997</v>
      </c>
      <c r="AH149">
        <v>7</v>
      </c>
      <c r="AI149">
        <v>4</v>
      </c>
      <c r="AJ149">
        <v>13</v>
      </c>
      <c r="AK149">
        <v>-0.35599999999999998</v>
      </c>
      <c r="AL149">
        <v>2.0499999999999998</v>
      </c>
      <c r="AM149">
        <v>1.3680000000000001</v>
      </c>
      <c r="AN149">
        <v>76</v>
      </c>
      <c r="AO149">
        <v>0.98599999999999999</v>
      </c>
      <c r="AP149">
        <v>6</v>
      </c>
      <c r="AQ149">
        <v>5.7359999999999998</v>
      </c>
    </row>
    <row r="150" spans="1:43" x14ac:dyDescent="0.25">
      <c r="A150">
        <v>147</v>
      </c>
      <c r="B150">
        <v>286</v>
      </c>
      <c r="C150">
        <v>19.553999999999998</v>
      </c>
      <c r="D150">
        <v>26.282</v>
      </c>
      <c r="E150">
        <v>12.185</v>
      </c>
      <c r="F150">
        <f t="shared" si="4"/>
        <v>-12.185</v>
      </c>
      <c r="G150">
        <v>235</v>
      </c>
      <c r="H150">
        <v>5.6589999999999998</v>
      </c>
      <c r="I150">
        <v>25.268999999999998</v>
      </c>
      <c r="J150">
        <v>18.780999999999999</v>
      </c>
      <c r="K150">
        <f t="shared" si="5"/>
        <v>-18.780999999999999</v>
      </c>
      <c r="L150">
        <v>84</v>
      </c>
      <c r="M150">
        <v>-1.5640000000000001</v>
      </c>
      <c r="N150">
        <v>9.1359999999999992</v>
      </c>
      <c r="O150">
        <v>8</v>
      </c>
      <c r="P150">
        <v>29</v>
      </c>
      <c r="Q150">
        <v>5.7629999999999999</v>
      </c>
      <c r="R150">
        <v>4</v>
      </c>
      <c r="S150">
        <v>1.135</v>
      </c>
      <c r="T150">
        <v>43</v>
      </c>
      <c r="U150">
        <v>-8.407</v>
      </c>
      <c r="V150">
        <v>3.05</v>
      </c>
      <c r="W150">
        <v>6.4039999999999999</v>
      </c>
      <c r="X150">
        <v>291</v>
      </c>
      <c r="Y150">
        <v>-13.746</v>
      </c>
      <c r="Z150">
        <v>27.34</v>
      </c>
      <c r="AA150">
        <v>29.937000000000001</v>
      </c>
      <c r="AB150">
        <v>88</v>
      </c>
      <c r="AC150">
        <v>12.141999999999999</v>
      </c>
      <c r="AD150">
        <v>10.037000000000001</v>
      </c>
      <c r="AE150">
        <v>1.3680000000000001</v>
      </c>
      <c r="AF150">
        <v>45</v>
      </c>
      <c r="AG150">
        <v>3.1179999999999999</v>
      </c>
      <c r="AH150">
        <v>7.05</v>
      </c>
      <c r="AI150">
        <v>3.7360000000000002</v>
      </c>
      <c r="AJ150">
        <v>17</v>
      </c>
      <c r="AK150">
        <v>1.849</v>
      </c>
      <c r="AL150">
        <v>3.7360000000000002</v>
      </c>
      <c r="AM150">
        <v>1</v>
      </c>
      <c r="AN150">
        <v>52</v>
      </c>
      <c r="AO150">
        <v>6.0679999999999996</v>
      </c>
      <c r="AP150">
        <v>9</v>
      </c>
      <c r="AQ150">
        <v>6</v>
      </c>
    </row>
    <row r="151" spans="1:43" x14ac:dyDescent="0.25">
      <c r="A151">
        <v>148</v>
      </c>
      <c r="B151">
        <v>203</v>
      </c>
      <c r="C151">
        <v>6.6539999999999999</v>
      </c>
      <c r="D151">
        <v>14.523999999999999</v>
      </c>
      <c r="E151">
        <v>7.4050000000000002</v>
      </c>
      <c r="F151">
        <f t="shared" si="4"/>
        <v>-7.4050000000000002</v>
      </c>
      <c r="G151">
        <v>239</v>
      </c>
      <c r="H151">
        <v>-9.7850000000000001</v>
      </c>
      <c r="I151">
        <v>27.553000000000001</v>
      </c>
      <c r="J151">
        <v>28.001000000000001</v>
      </c>
      <c r="K151">
        <f t="shared" si="5"/>
        <v>-28.001000000000001</v>
      </c>
      <c r="L151">
        <v>48</v>
      </c>
      <c r="M151">
        <v>2.9279999999999999</v>
      </c>
      <c r="N151">
        <v>4.1349999999999998</v>
      </c>
      <c r="O151">
        <v>1</v>
      </c>
      <c r="P151">
        <v>28</v>
      </c>
      <c r="Q151">
        <v>1.2010000000000001</v>
      </c>
      <c r="R151">
        <v>4</v>
      </c>
      <c r="S151">
        <v>3</v>
      </c>
      <c r="T151">
        <v>58</v>
      </c>
      <c r="U151">
        <v>3.419</v>
      </c>
      <c r="V151">
        <v>6.7370000000000001</v>
      </c>
      <c r="W151">
        <v>5.4050000000000002</v>
      </c>
      <c r="X151">
        <v>259</v>
      </c>
      <c r="Y151">
        <v>18.739999999999998</v>
      </c>
      <c r="Z151">
        <v>33.572000000000003</v>
      </c>
      <c r="AA151">
        <v>16.728000000000002</v>
      </c>
      <c r="AB151">
        <v>72</v>
      </c>
      <c r="AC151">
        <v>11.946</v>
      </c>
      <c r="AD151">
        <v>9.7539999999999996</v>
      </c>
      <c r="AE151">
        <v>4</v>
      </c>
      <c r="AF151">
        <v>49</v>
      </c>
      <c r="AG151">
        <v>-1.1719999999999999</v>
      </c>
      <c r="AH151">
        <v>4</v>
      </c>
      <c r="AI151">
        <v>3</v>
      </c>
      <c r="AJ151">
        <v>18</v>
      </c>
      <c r="AK151">
        <v>0.379</v>
      </c>
      <c r="AL151">
        <v>2</v>
      </c>
      <c r="AM151">
        <v>2</v>
      </c>
      <c r="AN151">
        <v>34</v>
      </c>
      <c r="AO151">
        <v>6.5629999999999997</v>
      </c>
      <c r="AP151">
        <v>6.3680000000000003</v>
      </c>
      <c r="AQ151">
        <v>1</v>
      </c>
    </row>
    <row r="152" spans="1:43" x14ac:dyDescent="0.25">
      <c r="A152">
        <v>149</v>
      </c>
      <c r="B152">
        <v>154</v>
      </c>
      <c r="C152">
        <v>9.7249999999999996</v>
      </c>
      <c r="D152">
        <v>11.723000000000001</v>
      </c>
      <c r="E152">
        <v>4.4359999999999999</v>
      </c>
      <c r="F152">
        <f t="shared" si="4"/>
        <v>-4.4359999999999999</v>
      </c>
      <c r="G152">
        <v>201</v>
      </c>
      <c r="H152">
        <v>-1.873</v>
      </c>
      <c r="I152">
        <v>22.47</v>
      </c>
      <c r="J152">
        <v>19.736000000000001</v>
      </c>
      <c r="K152">
        <f t="shared" si="5"/>
        <v>-19.736000000000001</v>
      </c>
      <c r="L152">
        <v>28</v>
      </c>
      <c r="M152">
        <v>5.9969999999999999</v>
      </c>
      <c r="N152">
        <v>4</v>
      </c>
      <c r="O152">
        <v>0</v>
      </c>
      <c r="P152">
        <v>14</v>
      </c>
      <c r="Q152">
        <v>-1.5720000000000001</v>
      </c>
      <c r="R152">
        <v>0.13500000000000001</v>
      </c>
      <c r="S152">
        <v>1</v>
      </c>
      <c r="T152">
        <v>35</v>
      </c>
      <c r="U152">
        <v>1.18</v>
      </c>
      <c r="V152">
        <v>4.05</v>
      </c>
      <c r="W152">
        <v>3.5489999999999999</v>
      </c>
      <c r="X152">
        <v>218</v>
      </c>
      <c r="Y152">
        <v>-14.103999999999999</v>
      </c>
      <c r="Z152">
        <v>13.138</v>
      </c>
      <c r="AA152">
        <v>18.760999999999999</v>
      </c>
      <c r="AB152">
        <v>62</v>
      </c>
      <c r="AC152">
        <v>-1.091</v>
      </c>
      <c r="AD152">
        <v>3.05</v>
      </c>
      <c r="AE152">
        <v>2.0190000000000001</v>
      </c>
      <c r="AF152">
        <v>35</v>
      </c>
      <c r="AG152">
        <v>-5.8780000000000001</v>
      </c>
      <c r="AH152">
        <v>5</v>
      </c>
      <c r="AI152">
        <v>5.3680000000000003</v>
      </c>
      <c r="AJ152">
        <v>9</v>
      </c>
      <c r="AK152">
        <v>2.2050000000000001</v>
      </c>
      <c r="AL152">
        <v>2</v>
      </c>
      <c r="AM152">
        <v>1</v>
      </c>
      <c r="AN152">
        <v>14</v>
      </c>
      <c r="AO152">
        <v>6.8310000000000004</v>
      </c>
      <c r="AP152">
        <v>4</v>
      </c>
      <c r="AQ152">
        <v>0</v>
      </c>
    </row>
    <row r="153" spans="1:43" x14ac:dyDescent="0.25">
      <c r="A153">
        <v>150</v>
      </c>
      <c r="B153">
        <v>108</v>
      </c>
      <c r="C153">
        <v>-4.5309999999999997</v>
      </c>
      <c r="D153">
        <v>7.64</v>
      </c>
      <c r="E153">
        <v>4.0019999999999998</v>
      </c>
      <c r="F153">
        <f t="shared" si="4"/>
        <v>-4.0019999999999998</v>
      </c>
      <c r="G153">
        <v>131</v>
      </c>
      <c r="H153">
        <v>-9.4009999999999998</v>
      </c>
      <c r="I153">
        <v>9.0350000000000001</v>
      </c>
      <c r="J153">
        <v>12.108000000000001</v>
      </c>
      <c r="K153">
        <f t="shared" si="5"/>
        <v>-12.108000000000001</v>
      </c>
      <c r="L153">
        <v>19</v>
      </c>
      <c r="M153">
        <v>1.538</v>
      </c>
      <c r="N153">
        <v>2</v>
      </c>
      <c r="O153">
        <v>0</v>
      </c>
      <c r="P153">
        <v>2</v>
      </c>
      <c r="Q153">
        <v>1.1180000000000001</v>
      </c>
      <c r="R153">
        <v>1</v>
      </c>
      <c r="S153">
        <v>0</v>
      </c>
      <c r="T153">
        <v>17</v>
      </c>
      <c r="U153">
        <v>1.9419999999999999</v>
      </c>
      <c r="V153">
        <v>2.0179999999999998</v>
      </c>
      <c r="W153">
        <v>4.0000000000000001E-3</v>
      </c>
      <c r="X153">
        <v>148</v>
      </c>
      <c r="Y153">
        <v>-0.437</v>
      </c>
      <c r="Z153">
        <v>12.173999999999999</v>
      </c>
      <c r="AA153">
        <v>7.9240000000000004</v>
      </c>
      <c r="AB153">
        <v>43</v>
      </c>
      <c r="AC153">
        <v>1.2330000000000001</v>
      </c>
      <c r="AD153">
        <v>4.0179999999999998</v>
      </c>
      <c r="AE153">
        <v>4.0570000000000004</v>
      </c>
      <c r="AF153">
        <v>12</v>
      </c>
      <c r="AG153">
        <v>8.5210000000000008</v>
      </c>
      <c r="AH153">
        <v>5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10</v>
      </c>
      <c r="AO153">
        <v>3.33</v>
      </c>
      <c r="AP153">
        <v>2</v>
      </c>
      <c r="AQ153">
        <v>0</v>
      </c>
    </row>
    <row r="154" spans="1:43" x14ac:dyDescent="0.25">
      <c r="A154">
        <v>151</v>
      </c>
      <c r="B154">
        <v>81</v>
      </c>
      <c r="C154">
        <v>-8.3330000000000002</v>
      </c>
      <c r="D154">
        <v>4.1379999999999999</v>
      </c>
      <c r="E154">
        <v>6</v>
      </c>
      <c r="F154">
        <f t="shared" si="4"/>
        <v>-6</v>
      </c>
      <c r="G154">
        <v>44</v>
      </c>
      <c r="H154">
        <v>-1.9390000000000001</v>
      </c>
      <c r="I154">
        <v>5</v>
      </c>
      <c r="J154">
        <v>3.0190000000000001</v>
      </c>
      <c r="K154">
        <f t="shared" si="5"/>
        <v>-3.0190000000000001</v>
      </c>
      <c r="L154">
        <v>11</v>
      </c>
      <c r="M154">
        <v>1.236</v>
      </c>
      <c r="N154">
        <v>1</v>
      </c>
      <c r="O154">
        <v>0</v>
      </c>
      <c r="P154">
        <v>2</v>
      </c>
      <c r="Q154">
        <v>0.95499999999999996</v>
      </c>
      <c r="R154">
        <v>0</v>
      </c>
      <c r="S154">
        <v>0</v>
      </c>
      <c r="T154">
        <v>21</v>
      </c>
      <c r="U154">
        <v>-0.78600000000000003</v>
      </c>
      <c r="V154">
        <v>1.1379999999999999</v>
      </c>
      <c r="W154">
        <v>1</v>
      </c>
      <c r="X154">
        <v>113</v>
      </c>
      <c r="Y154">
        <v>6.1859999999999999</v>
      </c>
      <c r="Z154">
        <v>14.436999999999999</v>
      </c>
      <c r="AA154">
        <v>9.0009999999999994</v>
      </c>
      <c r="AB154">
        <v>36</v>
      </c>
      <c r="AC154">
        <v>-5.6349999999999998</v>
      </c>
      <c r="AD154">
        <v>3.153</v>
      </c>
      <c r="AE154">
        <v>6.0019999999999998</v>
      </c>
      <c r="AF154">
        <v>4</v>
      </c>
      <c r="AG154">
        <v>1.2709999999999999</v>
      </c>
      <c r="AH154">
        <v>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2</v>
      </c>
      <c r="AO154">
        <v>-0.14199999999999999</v>
      </c>
      <c r="AP154">
        <v>0</v>
      </c>
      <c r="AQ154">
        <v>0</v>
      </c>
    </row>
    <row r="155" spans="1:43" x14ac:dyDescent="0.25">
      <c r="A155">
        <v>152</v>
      </c>
      <c r="B155">
        <v>70</v>
      </c>
      <c r="C155">
        <v>-4.056</v>
      </c>
      <c r="D155">
        <v>1.018</v>
      </c>
      <c r="E155">
        <v>1</v>
      </c>
      <c r="F155">
        <f t="shared" si="4"/>
        <v>-1</v>
      </c>
      <c r="G155">
        <v>10</v>
      </c>
      <c r="H155">
        <v>-2.6960000000000002</v>
      </c>
      <c r="I155">
        <v>0</v>
      </c>
      <c r="J155">
        <v>0.36799999999999999</v>
      </c>
      <c r="K155">
        <f t="shared" si="5"/>
        <v>-0.36799999999999999</v>
      </c>
      <c r="L155">
        <v>3</v>
      </c>
      <c r="M155">
        <v>0.47199999999999998</v>
      </c>
      <c r="N155">
        <v>1</v>
      </c>
      <c r="O155">
        <v>0</v>
      </c>
      <c r="P155">
        <v>1</v>
      </c>
      <c r="Q155">
        <v>0.35499999999999998</v>
      </c>
      <c r="R155">
        <v>0</v>
      </c>
      <c r="S155">
        <v>0</v>
      </c>
      <c r="T155">
        <v>6</v>
      </c>
      <c r="U155">
        <v>-1.9710000000000001</v>
      </c>
      <c r="V155">
        <v>0</v>
      </c>
      <c r="W155">
        <v>0.55300000000000005</v>
      </c>
      <c r="X155">
        <v>43</v>
      </c>
      <c r="Y155">
        <v>-5.7640000000000002</v>
      </c>
      <c r="Z155">
        <v>0</v>
      </c>
      <c r="AA155">
        <v>2.1</v>
      </c>
      <c r="AB155">
        <v>19</v>
      </c>
      <c r="AC155">
        <v>1.6890000000000001</v>
      </c>
      <c r="AD155">
        <v>1.018</v>
      </c>
      <c r="AE155">
        <v>1.4E-2</v>
      </c>
      <c r="AF155">
        <v>2</v>
      </c>
      <c r="AG155">
        <v>-0.19400000000000001</v>
      </c>
      <c r="AH155">
        <v>0</v>
      </c>
      <c r="AI155">
        <v>0</v>
      </c>
      <c r="AJ155">
        <v>1</v>
      </c>
      <c r="AK155">
        <v>0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</row>
    <row r="156" spans="1:43" x14ac:dyDescent="0.25">
      <c r="A156">
        <v>153</v>
      </c>
      <c r="B156">
        <v>76</v>
      </c>
      <c r="C156">
        <v>1.0289999999999999</v>
      </c>
      <c r="D156">
        <v>4.1349999999999998</v>
      </c>
      <c r="E156">
        <v>2</v>
      </c>
      <c r="F156">
        <f t="shared" si="4"/>
        <v>-2</v>
      </c>
      <c r="G156">
        <v>10</v>
      </c>
      <c r="H156">
        <v>0.22</v>
      </c>
      <c r="I156">
        <v>1</v>
      </c>
      <c r="J156">
        <v>0</v>
      </c>
      <c r="K156">
        <f t="shared" si="5"/>
        <v>0</v>
      </c>
      <c r="L156">
        <v>7</v>
      </c>
      <c r="M156">
        <v>0.81299999999999994</v>
      </c>
      <c r="N156">
        <v>1</v>
      </c>
      <c r="O156">
        <v>0</v>
      </c>
      <c r="P156">
        <v>1</v>
      </c>
      <c r="Q156">
        <v>2.2970000000000002</v>
      </c>
      <c r="R156">
        <v>1</v>
      </c>
      <c r="S156">
        <v>0</v>
      </c>
      <c r="T156">
        <v>2</v>
      </c>
      <c r="U156">
        <v>0.219</v>
      </c>
      <c r="V156">
        <v>0.13500000000000001</v>
      </c>
      <c r="W156">
        <v>0</v>
      </c>
      <c r="X156">
        <v>22</v>
      </c>
      <c r="Y156">
        <v>-0.68100000000000005</v>
      </c>
      <c r="Z156">
        <v>3.0179999999999998</v>
      </c>
      <c r="AA156">
        <v>2</v>
      </c>
      <c r="AB156">
        <v>11</v>
      </c>
      <c r="AC156">
        <v>0.93400000000000005</v>
      </c>
      <c r="AD156">
        <v>1</v>
      </c>
      <c r="AE156">
        <v>0</v>
      </c>
      <c r="AF156">
        <v>2</v>
      </c>
      <c r="AG156">
        <v>-0.28399999999999997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6</v>
      </c>
      <c r="AO156">
        <v>-2.4430000000000001</v>
      </c>
      <c r="AP156">
        <v>0</v>
      </c>
      <c r="AQ156">
        <v>1</v>
      </c>
    </row>
    <row r="157" spans="1:43" x14ac:dyDescent="0.25">
      <c r="A157">
        <v>154</v>
      </c>
      <c r="B157">
        <v>61</v>
      </c>
      <c r="C157">
        <v>3.2480000000000002</v>
      </c>
      <c r="D157">
        <v>5</v>
      </c>
      <c r="E157">
        <v>1</v>
      </c>
      <c r="F157">
        <f t="shared" si="4"/>
        <v>-1</v>
      </c>
      <c r="G157">
        <v>10</v>
      </c>
      <c r="H157">
        <v>-3.1E-2</v>
      </c>
      <c r="I157">
        <v>0</v>
      </c>
      <c r="J157">
        <v>0</v>
      </c>
      <c r="K157">
        <f t="shared" si="5"/>
        <v>0</v>
      </c>
      <c r="L157">
        <v>5</v>
      </c>
      <c r="M157">
        <v>-1.006</v>
      </c>
      <c r="N157">
        <v>1</v>
      </c>
      <c r="O157">
        <v>1</v>
      </c>
      <c r="P157">
        <v>4</v>
      </c>
      <c r="Q157">
        <v>-4.7069999999999999</v>
      </c>
      <c r="R157">
        <v>0</v>
      </c>
      <c r="S157">
        <v>2.3679999999999999</v>
      </c>
      <c r="T157">
        <v>8</v>
      </c>
      <c r="U157">
        <v>-2.895</v>
      </c>
      <c r="V157">
        <v>0</v>
      </c>
      <c r="W157">
        <v>2</v>
      </c>
      <c r="X157">
        <v>17</v>
      </c>
      <c r="Y157">
        <v>5.94</v>
      </c>
      <c r="Z157">
        <v>4</v>
      </c>
      <c r="AA157">
        <v>1</v>
      </c>
      <c r="AB157">
        <v>5</v>
      </c>
      <c r="AC157">
        <v>0.16300000000000001</v>
      </c>
      <c r="AD157">
        <v>1</v>
      </c>
      <c r="AE157">
        <v>1</v>
      </c>
      <c r="AF157">
        <v>2</v>
      </c>
      <c r="AG157">
        <v>0.84499999999999997</v>
      </c>
      <c r="AH157">
        <v>0</v>
      </c>
      <c r="AI157">
        <v>0</v>
      </c>
      <c r="AJ157">
        <v>1</v>
      </c>
      <c r="AK157">
        <v>-0.94499999999999995</v>
      </c>
      <c r="AL157">
        <v>0</v>
      </c>
      <c r="AM157">
        <v>0</v>
      </c>
      <c r="AN157">
        <v>10</v>
      </c>
      <c r="AO157">
        <v>-1.81</v>
      </c>
      <c r="AP157">
        <v>0</v>
      </c>
      <c r="AQ157">
        <v>1</v>
      </c>
    </row>
    <row r="158" spans="1:43" x14ac:dyDescent="0.25">
      <c r="A158">
        <v>155</v>
      </c>
      <c r="B158">
        <v>108</v>
      </c>
      <c r="C158">
        <v>-1.597</v>
      </c>
      <c r="D158">
        <v>5.032</v>
      </c>
      <c r="E158">
        <v>3</v>
      </c>
      <c r="F158">
        <f t="shared" si="4"/>
        <v>-3</v>
      </c>
      <c r="G158">
        <v>24</v>
      </c>
      <c r="H158">
        <v>1.0580000000000001</v>
      </c>
      <c r="I158">
        <v>3.1040000000000001</v>
      </c>
      <c r="J158">
        <v>2</v>
      </c>
      <c r="K158">
        <f t="shared" si="5"/>
        <v>-2</v>
      </c>
      <c r="L158">
        <v>16</v>
      </c>
      <c r="M158">
        <v>1.032</v>
      </c>
      <c r="N158">
        <v>0</v>
      </c>
      <c r="O158">
        <v>1</v>
      </c>
      <c r="P158">
        <v>2</v>
      </c>
      <c r="Q158">
        <v>-0.61399999999999999</v>
      </c>
      <c r="R158">
        <v>0</v>
      </c>
      <c r="S158">
        <v>0</v>
      </c>
      <c r="T158">
        <v>12</v>
      </c>
      <c r="U158">
        <v>1.6419999999999999</v>
      </c>
      <c r="V158">
        <v>0.13500000000000001</v>
      </c>
      <c r="W158">
        <v>0</v>
      </c>
      <c r="X158">
        <v>33</v>
      </c>
      <c r="Y158">
        <v>1.37</v>
      </c>
      <c r="Z158">
        <v>5</v>
      </c>
      <c r="AA158">
        <v>4</v>
      </c>
      <c r="AB158">
        <v>5</v>
      </c>
      <c r="AC158">
        <v>-3.1230000000000002</v>
      </c>
      <c r="AD158">
        <v>0</v>
      </c>
      <c r="AE158">
        <v>1.3680000000000001</v>
      </c>
      <c r="AF158">
        <v>3</v>
      </c>
      <c r="AG158">
        <v>0.48299999999999998</v>
      </c>
      <c r="AH158">
        <v>0</v>
      </c>
      <c r="AI158">
        <v>0</v>
      </c>
      <c r="AJ158">
        <v>2</v>
      </c>
      <c r="AK158">
        <v>-2E-3</v>
      </c>
      <c r="AL158">
        <v>0</v>
      </c>
      <c r="AM158">
        <v>1E-3</v>
      </c>
      <c r="AN158">
        <v>22</v>
      </c>
      <c r="AO158">
        <v>2.7909999999999999</v>
      </c>
      <c r="AP158">
        <v>1</v>
      </c>
      <c r="AQ158">
        <v>0</v>
      </c>
    </row>
    <row r="159" spans="1:43" x14ac:dyDescent="0.25">
      <c r="A159">
        <v>156</v>
      </c>
      <c r="B159">
        <v>158</v>
      </c>
      <c r="C159">
        <v>8.3940000000000001</v>
      </c>
      <c r="D159">
        <v>8.1489999999999991</v>
      </c>
      <c r="E159">
        <v>2.0249999999999999</v>
      </c>
      <c r="F159">
        <f t="shared" si="4"/>
        <v>-2.0249999999999999</v>
      </c>
      <c r="G159">
        <v>38</v>
      </c>
      <c r="H159">
        <v>-0.71899999999999997</v>
      </c>
      <c r="I159">
        <v>2.7490000000000001</v>
      </c>
      <c r="J159">
        <v>2</v>
      </c>
      <c r="K159">
        <f t="shared" si="5"/>
        <v>-2</v>
      </c>
      <c r="L159">
        <v>16</v>
      </c>
      <c r="M159">
        <v>-0.245</v>
      </c>
      <c r="N159">
        <v>1</v>
      </c>
      <c r="O159">
        <v>0</v>
      </c>
      <c r="P159">
        <v>4</v>
      </c>
      <c r="Q159">
        <v>0.29099999999999998</v>
      </c>
      <c r="R159">
        <v>0</v>
      </c>
      <c r="S159">
        <v>0</v>
      </c>
      <c r="T159">
        <v>26</v>
      </c>
      <c r="U159">
        <v>-1.4950000000000001</v>
      </c>
      <c r="V159">
        <v>1.522</v>
      </c>
      <c r="W159">
        <v>2.5489999999999999</v>
      </c>
      <c r="X159">
        <v>57</v>
      </c>
      <c r="Y159">
        <v>0.95699999999999996</v>
      </c>
      <c r="Z159">
        <v>4.1849999999999996</v>
      </c>
      <c r="AA159">
        <v>1</v>
      </c>
      <c r="AB159">
        <v>19</v>
      </c>
      <c r="AC159">
        <v>8.1159999999999997</v>
      </c>
      <c r="AD159">
        <v>4</v>
      </c>
      <c r="AE159">
        <v>0.05</v>
      </c>
      <c r="AF159">
        <v>13</v>
      </c>
      <c r="AG159">
        <v>2.7440000000000002</v>
      </c>
      <c r="AH159">
        <v>2.3679999999999999</v>
      </c>
      <c r="AI159">
        <v>0</v>
      </c>
      <c r="AJ159">
        <v>7</v>
      </c>
      <c r="AK159">
        <v>1.1359999999999999</v>
      </c>
      <c r="AL159">
        <v>1</v>
      </c>
      <c r="AM159">
        <v>0</v>
      </c>
      <c r="AN159">
        <v>22</v>
      </c>
      <c r="AO159">
        <v>4.1130000000000004</v>
      </c>
      <c r="AP159">
        <v>2.1349999999999998</v>
      </c>
      <c r="AQ159">
        <v>0</v>
      </c>
    </row>
    <row r="160" spans="1:43" x14ac:dyDescent="0.25">
      <c r="A160">
        <v>157</v>
      </c>
      <c r="B160">
        <v>179</v>
      </c>
      <c r="C160">
        <v>9.1180000000000003</v>
      </c>
      <c r="D160">
        <v>14.736000000000001</v>
      </c>
      <c r="E160">
        <v>10</v>
      </c>
      <c r="F160">
        <f t="shared" si="4"/>
        <v>-10</v>
      </c>
      <c r="G160">
        <v>67</v>
      </c>
      <c r="H160">
        <v>-3.7919999999999998</v>
      </c>
      <c r="I160">
        <v>6.3810000000000002</v>
      </c>
      <c r="J160">
        <v>4.0179999999999998</v>
      </c>
      <c r="K160">
        <f t="shared" si="5"/>
        <v>-4.0179999999999998</v>
      </c>
      <c r="L160">
        <v>18</v>
      </c>
      <c r="M160">
        <v>-0.44800000000000001</v>
      </c>
      <c r="N160">
        <v>3.3679999999999999</v>
      </c>
      <c r="O160">
        <v>3</v>
      </c>
      <c r="P160">
        <v>10</v>
      </c>
      <c r="Q160">
        <v>0.76400000000000001</v>
      </c>
      <c r="R160">
        <v>2</v>
      </c>
      <c r="S160">
        <v>0.36799999999999999</v>
      </c>
      <c r="T160">
        <v>36</v>
      </c>
      <c r="U160">
        <v>5.6630000000000003</v>
      </c>
      <c r="V160">
        <v>0.41299999999999998</v>
      </c>
      <c r="W160">
        <v>0</v>
      </c>
      <c r="X160">
        <v>109</v>
      </c>
      <c r="Y160">
        <v>6.3639999999999999</v>
      </c>
      <c r="Z160">
        <v>11.553000000000001</v>
      </c>
      <c r="AA160">
        <v>7</v>
      </c>
      <c r="AB160">
        <v>39</v>
      </c>
      <c r="AC160">
        <v>0.189</v>
      </c>
      <c r="AD160">
        <v>2.1379999999999999</v>
      </c>
      <c r="AE160">
        <v>2.0499999999999998</v>
      </c>
      <c r="AF160">
        <v>30</v>
      </c>
      <c r="AG160">
        <v>5.8979999999999997</v>
      </c>
      <c r="AH160">
        <v>4</v>
      </c>
      <c r="AI160">
        <v>1</v>
      </c>
      <c r="AJ160">
        <v>8</v>
      </c>
      <c r="AK160">
        <v>0.44</v>
      </c>
      <c r="AL160">
        <v>0</v>
      </c>
      <c r="AM160">
        <v>0</v>
      </c>
      <c r="AN160">
        <v>42</v>
      </c>
      <c r="AO160">
        <v>1.946</v>
      </c>
      <c r="AP160">
        <v>3</v>
      </c>
      <c r="AQ160">
        <v>1</v>
      </c>
    </row>
    <row r="161" spans="1:43" x14ac:dyDescent="0.25">
      <c r="A161">
        <v>158</v>
      </c>
      <c r="B161">
        <v>260</v>
      </c>
      <c r="C161">
        <v>29.04</v>
      </c>
      <c r="D161">
        <v>28.154</v>
      </c>
      <c r="E161">
        <v>5.0209999999999999</v>
      </c>
      <c r="F161">
        <f t="shared" si="4"/>
        <v>-5.0209999999999999</v>
      </c>
      <c r="G161">
        <v>102</v>
      </c>
      <c r="H161">
        <v>2.1219999999999999</v>
      </c>
      <c r="I161">
        <v>9.0190000000000001</v>
      </c>
      <c r="J161">
        <v>6.4050000000000002</v>
      </c>
      <c r="K161">
        <f t="shared" si="5"/>
        <v>-6.4050000000000002</v>
      </c>
      <c r="L161">
        <v>34</v>
      </c>
      <c r="M161">
        <v>7.2999999999999995E-2</v>
      </c>
      <c r="N161">
        <v>4</v>
      </c>
      <c r="O161">
        <v>3</v>
      </c>
      <c r="P161">
        <v>12</v>
      </c>
      <c r="Q161">
        <v>2.585</v>
      </c>
      <c r="R161">
        <v>3</v>
      </c>
      <c r="S161">
        <v>0</v>
      </c>
      <c r="T161">
        <v>41</v>
      </c>
      <c r="U161">
        <v>4.3650000000000002</v>
      </c>
      <c r="V161">
        <v>4.0069999999999997</v>
      </c>
      <c r="W161">
        <v>1.5489999999999999</v>
      </c>
      <c r="X161">
        <v>120</v>
      </c>
      <c r="Y161">
        <v>0.26400000000000001</v>
      </c>
      <c r="Z161">
        <v>13</v>
      </c>
      <c r="AA161">
        <v>10</v>
      </c>
      <c r="AB161">
        <v>55</v>
      </c>
      <c r="AC161">
        <v>-0.36</v>
      </c>
      <c r="AD161">
        <v>9.4540000000000006</v>
      </c>
      <c r="AE161">
        <v>4.3680000000000003</v>
      </c>
      <c r="AF161">
        <v>50</v>
      </c>
      <c r="AG161">
        <v>5.851</v>
      </c>
      <c r="AH161">
        <v>7.4720000000000004</v>
      </c>
      <c r="AI161">
        <v>2</v>
      </c>
      <c r="AJ161">
        <v>11</v>
      </c>
      <c r="AK161">
        <v>-2.702</v>
      </c>
      <c r="AL161">
        <v>0</v>
      </c>
      <c r="AM161">
        <v>1</v>
      </c>
      <c r="AN161">
        <v>47</v>
      </c>
      <c r="AO161">
        <v>10.803000000000001</v>
      </c>
      <c r="AP161">
        <v>10.135</v>
      </c>
      <c r="AQ161">
        <v>3</v>
      </c>
    </row>
    <row r="162" spans="1:43" x14ac:dyDescent="0.25">
      <c r="A162">
        <v>159</v>
      </c>
      <c r="B162">
        <v>286</v>
      </c>
      <c r="C162">
        <v>20.074000000000002</v>
      </c>
      <c r="D162">
        <v>26.620999999999999</v>
      </c>
      <c r="E162">
        <v>13</v>
      </c>
      <c r="F162">
        <f t="shared" si="4"/>
        <v>-13</v>
      </c>
      <c r="G162">
        <v>130</v>
      </c>
      <c r="H162">
        <v>8.4290000000000003</v>
      </c>
      <c r="I162">
        <v>12.167</v>
      </c>
      <c r="J162">
        <v>7.1970000000000001</v>
      </c>
      <c r="K162">
        <f t="shared" si="5"/>
        <v>-7.1970000000000001</v>
      </c>
      <c r="L162">
        <v>43</v>
      </c>
      <c r="M162">
        <v>10.557</v>
      </c>
      <c r="N162">
        <v>8</v>
      </c>
      <c r="O162">
        <v>2</v>
      </c>
      <c r="P162">
        <v>26</v>
      </c>
      <c r="Q162">
        <v>3.9809999999999999</v>
      </c>
      <c r="R162">
        <v>2.3679999999999999</v>
      </c>
      <c r="S162">
        <v>1</v>
      </c>
      <c r="T162">
        <v>55</v>
      </c>
      <c r="U162">
        <v>9.5709999999999997</v>
      </c>
      <c r="V162">
        <v>9.0069999999999997</v>
      </c>
      <c r="W162">
        <v>3</v>
      </c>
      <c r="X162">
        <v>214</v>
      </c>
      <c r="Y162">
        <v>1.516</v>
      </c>
      <c r="Z162">
        <v>21.475000000000001</v>
      </c>
      <c r="AA162">
        <v>15.141999999999999</v>
      </c>
      <c r="AB162">
        <v>61</v>
      </c>
      <c r="AC162">
        <v>12.379</v>
      </c>
      <c r="AD162">
        <v>13.47</v>
      </c>
      <c r="AE162">
        <v>4</v>
      </c>
      <c r="AF162">
        <v>70</v>
      </c>
      <c r="AG162">
        <v>15.239000000000001</v>
      </c>
      <c r="AH162">
        <v>10.871</v>
      </c>
      <c r="AI162">
        <v>2</v>
      </c>
      <c r="AJ162">
        <v>14</v>
      </c>
      <c r="AK162">
        <v>2.1739999999999999</v>
      </c>
      <c r="AL162">
        <v>1</v>
      </c>
      <c r="AM162">
        <v>1E-3</v>
      </c>
      <c r="AN162">
        <v>86</v>
      </c>
      <c r="AO162">
        <v>3.3</v>
      </c>
      <c r="AP162">
        <v>8.3680000000000003</v>
      </c>
      <c r="AQ162">
        <v>5</v>
      </c>
    </row>
    <row r="163" spans="1:43" x14ac:dyDescent="0.25">
      <c r="A163">
        <v>160</v>
      </c>
      <c r="B163">
        <v>329</v>
      </c>
      <c r="C163">
        <v>32.551000000000002</v>
      </c>
      <c r="D163">
        <v>34.345999999999997</v>
      </c>
      <c r="E163">
        <v>9.7430000000000003</v>
      </c>
      <c r="F163">
        <f t="shared" si="4"/>
        <v>-9.7430000000000003</v>
      </c>
      <c r="G163">
        <v>148</v>
      </c>
      <c r="H163">
        <v>11.58</v>
      </c>
      <c r="I163">
        <v>15.034000000000001</v>
      </c>
      <c r="J163">
        <v>6.5529999999999999</v>
      </c>
      <c r="K163">
        <f t="shared" si="5"/>
        <v>-6.5529999999999999</v>
      </c>
      <c r="L163">
        <v>47</v>
      </c>
      <c r="M163">
        <v>5.7140000000000004</v>
      </c>
      <c r="N163">
        <v>6.0010000000000003</v>
      </c>
      <c r="O163">
        <v>1</v>
      </c>
      <c r="P163">
        <v>35</v>
      </c>
      <c r="Q163">
        <v>0.85099999999999998</v>
      </c>
      <c r="R163">
        <v>4.1349999999999998</v>
      </c>
      <c r="S163">
        <v>2</v>
      </c>
      <c r="T163">
        <v>58</v>
      </c>
      <c r="U163">
        <v>6.1660000000000004</v>
      </c>
      <c r="V163">
        <v>6.0019999999999998</v>
      </c>
      <c r="W163">
        <v>4.01</v>
      </c>
      <c r="X163">
        <v>237</v>
      </c>
      <c r="Y163">
        <v>35.466000000000001</v>
      </c>
      <c r="Z163">
        <v>32.256999999999998</v>
      </c>
      <c r="AA163">
        <v>8.4700000000000006</v>
      </c>
      <c r="AB163">
        <v>78</v>
      </c>
      <c r="AC163">
        <v>5.58</v>
      </c>
      <c r="AD163">
        <v>8.7720000000000002</v>
      </c>
      <c r="AE163">
        <v>5.1349999999999998</v>
      </c>
      <c r="AF163">
        <v>71</v>
      </c>
      <c r="AG163">
        <v>9.3209999999999997</v>
      </c>
      <c r="AH163">
        <v>9.5030000000000001</v>
      </c>
      <c r="AI163">
        <v>3</v>
      </c>
      <c r="AJ163">
        <v>16</v>
      </c>
      <c r="AK163">
        <v>-0.28399999999999997</v>
      </c>
      <c r="AL163">
        <v>1.135</v>
      </c>
      <c r="AM163">
        <v>0</v>
      </c>
      <c r="AN163">
        <v>114</v>
      </c>
      <c r="AO163">
        <v>7.7939999999999996</v>
      </c>
      <c r="AP163">
        <v>13.368</v>
      </c>
      <c r="AQ163">
        <v>4</v>
      </c>
    </row>
    <row r="164" spans="1:43" x14ac:dyDescent="0.25">
      <c r="A164">
        <v>161</v>
      </c>
      <c r="B164">
        <v>298</v>
      </c>
      <c r="C164">
        <v>18.001999999999999</v>
      </c>
      <c r="D164">
        <v>24.003</v>
      </c>
      <c r="E164">
        <v>11.285</v>
      </c>
      <c r="F164">
        <f t="shared" si="4"/>
        <v>-11.285</v>
      </c>
      <c r="G164">
        <v>159</v>
      </c>
      <c r="H164">
        <v>25.901</v>
      </c>
      <c r="I164">
        <v>23.15</v>
      </c>
      <c r="J164">
        <v>8.2889999999999997</v>
      </c>
      <c r="K164">
        <f t="shared" si="5"/>
        <v>-8.2889999999999997</v>
      </c>
      <c r="L164">
        <v>50</v>
      </c>
      <c r="M164">
        <v>12.69</v>
      </c>
      <c r="N164">
        <v>8</v>
      </c>
      <c r="O164">
        <v>1</v>
      </c>
      <c r="P164">
        <v>43</v>
      </c>
      <c r="Q164">
        <v>-10.566000000000001</v>
      </c>
      <c r="R164">
        <v>0</v>
      </c>
      <c r="S164">
        <v>6.1360000000000001</v>
      </c>
      <c r="T164">
        <v>68</v>
      </c>
      <c r="U164">
        <v>1.1299999999999999</v>
      </c>
      <c r="V164">
        <v>4.1349999999999998</v>
      </c>
      <c r="W164">
        <v>3.0270000000000001</v>
      </c>
      <c r="X164">
        <v>259</v>
      </c>
      <c r="Y164">
        <v>20.984999999999999</v>
      </c>
      <c r="Z164">
        <v>29.114000000000001</v>
      </c>
      <c r="AA164">
        <v>18.061</v>
      </c>
      <c r="AB164">
        <v>84</v>
      </c>
      <c r="AC164">
        <v>14.641999999999999</v>
      </c>
      <c r="AD164">
        <v>14.24</v>
      </c>
      <c r="AE164">
        <v>5.3689999999999998</v>
      </c>
      <c r="AF164">
        <v>88</v>
      </c>
      <c r="AG164">
        <v>9.9309999999999992</v>
      </c>
      <c r="AH164">
        <v>11.368</v>
      </c>
      <c r="AI164">
        <v>5.7359999999999998</v>
      </c>
      <c r="AJ164">
        <v>13</v>
      </c>
      <c r="AK164">
        <v>0.38600000000000001</v>
      </c>
      <c r="AL164">
        <v>1</v>
      </c>
      <c r="AM164">
        <v>1</v>
      </c>
      <c r="AN164">
        <v>123</v>
      </c>
      <c r="AO164">
        <v>11.505000000000001</v>
      </c>
      <c r="AP164">
        <v>12.736000000000001</v>
      </c>
      <c r="AQ164">
        <v>4.3680000000000003</v>
      </c>
    </row>
    <row r="165" spans="1:43" x14ac:dyDescent="0.25">
      <c r="A165">
        <v>162</v>
      </c>
      <c r="B165">
        <v>362</v>
      </c>
      <c r="C165">
        <v>4.5789999999999997</v>
      </c>
      <c r="D165">
        <v>27.363</v>
      </c>
      <c r="E165">
        <v>19.05</v>
      </c>
      <c r="F165">
        <f t="shared" si="4"/>
        <v>-19.05</v>
      </c>
      <c r="G165">
        <v>150</v>
      </c>
      <c r="H165">
        <v>11.968</v>
      </c>
      <c r="I165">
        <v>18</v>
      </c>
      <c r="J165">
        <v>8.0129999999999999</v>
      </c>
      <c r="K165">
        <f t="shared" si="5"/>
        <v>-8.0129999999999999</v>
      </c>
      <c r="L165">
        <v>56</v>
      </c>
      <c r="M165">
        <v>11.423999999999999</v>
      </c>
      <c r="N165">
        <v>10.368</v>
      </c>
      <c r="O165">
        <v>2.1349999999999998</v>
      </c>
      <c r="P165">
        <v>48</v>
      </c>
      <c r="Q165">
        <v>1.0049999999999999</v>
      </c>
      <c r="R165">
        <v>4.6029999999999998</v>
      </c>
      <c r="S165">
        <v>3</v>
      </c>
      <c r="T165">
        <v>74</v>
      </c>
      <c r="U165">
        <v>-3.2690000000000001</v>
      </c>
      <c r="V165">
        <v>6.7389999999999999</v>
      </c>
      <c r="W165">
        <v>9.2669999999999995</v>
      </c>
      <c r="X165">
        <v>252</v>
      </c>
      <c r="Y165">
        <v>-9.2620000000000005</v>
      </c>
      <c r="Z165">
        <v>20.29</v>
      </c>
      <c r="AA165">
        <v>24.42</v>
      </c>
      <c r="AB165">
        <v>123</v>
      </c>
      <c r="AC165">
        <v>17.849</v>
      </c>
      <c r="AD165">
        <v>18.388999999999999</v>
      </c>
      <c r="AE165">
        <v>6.4180000000000001</v>
      </c>
      <c r="AF165">
        <v>73</v>
      </c>
      <c r="AG165">
        <v>7.2329999999999997</v>
      </c>
      <c r="AH165">
        <v>11</v>
      </c>
      <c r="AI165">
        <v>5.0069999999999997</v>
      </c>
      <c r="AJ165">
        <v>12</v>
      </c>
      <c r="AK165">
        <v>5.0940000000000003</v>
      </c>
      <c r="AL165">
        <v>4</v>
      </c>
      <c r="AM165">
        <v>1</v>
      </c>
      <c r="AN165">
        <v>90</v>
      </c>
      <c r="AO165">
        <v>19.896999999999998</v>
      </c>
      <c r="AP165">
        <v>17.373000000000001</v>
      </c>
      <c r="AQ165">
        <v>3</v>
      </c>
    </row>
    <row r="166" spans="1:43" x14ac:dyDescent="0.25">
      <c r="A166">
        <v>163</v>
      </c>
      <c r="B166">
        <v>305</v>
      </c>
      <c r="C166">
        <v>22.74</v>
      </c>
      <c r="D166">
        <v>29.387</v>
      </c>
      <c r="E166">
        <v>16.13</v>
      </c>
      <c r="F166">
        <f t="shared" si="4"/>
        <v>-16.13</v>
      </c>
      <c r="G166">
        <v>153</v>
      </c>
      <c r="H166">
        <v>13.238</v>
      </c>
      <c r="I166">
        <v>23.550999999999998</v>
      </c>
      <c r="J166">
        <v>11.571</v>
      </c>
      <c r="K166">
        <f t="shared" si="5"/>
        <v>-11.571</v>
      </c>
      <c r="L166">
        <v>149</v>
      </c>
      <c r="M166">
        <v>21.901</v>
      </c>
      <c r="N166">
        <v>22.423999999999999</v>
      </c>
      <c r="O166">
        <v>7</v>
      </c>
      <c r="P166">
        <v>44</v>
      </c>
      <c r="Q166">
        <v>-4.38</v>
      </c>
      <c r="R166">
        <v>3</v>
      </c>
      <c r="S166">
        <v>6</v>
      </c>
      <c r="T166">
        <v>78</v>
      </c>
      <c r="U166">
        <v>-0.84</v>
      </c>
      <c r="V166">
        <v>11.522</v>
      </c>
      <c r="W166">
        <v>9</v>
      </c>
      <c r="X166">
        <v>270</v>
      </c>
      <c r="Y166">
        <v>21.977</v>
      </c>
      <c r="Z166">
        <v>31.007000000000001</v>
      </c>
      <c r="AA166">
        <v>15.162000000000001</v>
      </c>
      <c r="AB166">
        <v>154</v>
      </c>
      <c r="AC166">
        <v>18.120999999999999</v>
      </c>
      <c r="AD166">
        <v>28.036999999999999</v>
      </c>
      <c r="AE166">
        <v>13.154</v>
      </c>
      <c r="AF166">
        <v>72</v>
      </c>
      <c r="AG166">
        <v>7.3019999999999996</v>
      </c>
      <c r="AH166">
        <v>9.3680000000000003</v>
      </c>
      <c r="AI166">
        <v>1.1359999999999999</v>
      </c>
      <c r="AJ166">
        <v>18</v>
      </c>
      <c r="AK166">
        <v>6.4050000000000002</v>
      </c>
      <c r="AL166">
        <v>3</v>
      </c>
      <c r="AM166">
        <v>0</v>
      </c>
      <c r="AN166">
        <v>101</v>
      </c>
      <c r="AO166">
        <v>13.667999999999999</v>
      </c>
      <c r="AP166">
        <v>11.002000000000001</v>
      </c>
      <c r="AQ166">
        <v>3.3679999999999999</v>
      </c>
    </row>
    <row r="167" spans="1:43" x14ac:dyDescent="0.25">
      <c r="A167">
        <v>164</v>
      </c>
      <c r="B167">
        <v>310</v>
      </c>
      <c r="C167">
        <v>14.869</v>
      </c>
      <c r="D167">
        <v>25.952999999999999</v>
      </c>
      <c r="E167">
        <v>13.053000000000001</v>
      </c>
      <c r="F167">
        <f t="shared" si="4"/>
        <v>-13.053000000000001</v>
      </c>
      <c r="G167">
        <v>159</v>
      </c>
      <c r="H167">
        <v>15.531000000000001</v>
      </c>
      <c r="I167">
        <v>23.06</v>
      </c>
      <c r="J167">
        <v>5.468</v>
      </c>
      <c r="K167">
        <f t="shared" si="5"/>
        <v>-5.468</v>
      </c>
      <c r="L167">
        <v>187</v>
      </c>
      <c r="M167">
        <v>46.036000000000001</v>
      </c>
      <c r="N167">
        <v>36.417999999999999</v>
      </c>
      <c r="O167">
        <v>7.1040000000000001</v>
      </c>
      <c r="P167">
        <v>49</v>
      </c>
      <c r="Q167">
        <v>11.385</v>
      </c>
      <c r="R167">
        <v>11</v>
      </c>
      <c r="S167">
        <v>1.5029999999999999</v>
      </c>
      <c r="T167">
        <v>63</v>
      </c>
      <c r="U167">
        <v>10.821</v>
      </c>
      <c r="V167">
        <v>8.1859999999999999</v>
      </c>
      <c r="W167">
        <v>1.0309999999999999</v>
      </c>
      <c r="X167">
        <v>224</v>
      </c>
      <c r="Y167">
        <v>31.45</v>
      </c>
      <c r="Z167">
        <v>28.52</v>
      </c>
      <c r="AA167">
        <v>10.016</v>
      </c>
      <c r="AB167">
        <v>127</v>
      </c>
      <c r="AC167">
        <v>15.818</v>
      </c>
      <c r="AD167">
        <v>16.367999999999999</v>
      </c>
      <c r="AE167">
        <v>8.0069999999999997</v>
      </c>
      <c r="AF167">
        <v>64</v>
      </c>
      <c r="AG167">
        <v>1.3069999999999999</v>
      </c>
      <c r="AH167">
        <v>6.7359999999999998</v>
      </c>
      <c r="AI167">
        <v>4.4130000000000003</v>
      </c>
      <c r="AJ167">
        <v>21</v>
      </c>
      <c r="AK167">
        <v>5.202</v>
      </c>
      <c r="AL167">
        <v>4</v>
      </c>
      <c r="AM167">
        <v>0</v>
      </c>
      <c r="AN167">
        <v>154</v>
      </c>
      <c r="AO167">
        <v>22.515999999999998</v>
      </c>
      <c r="AP167">
        <v>21.37</v>
      </c>
      <c r="AQ167">
        <v>9.3680000000000003</v>
      </c>
    </row>
    <row r="168" spans="1:43" x14ac:dyDescent="0.25">
      <c r="A168">
        <v>165</v>
      </c>
      <c r="B168">
        <v>317</v>
      </c>
      <c r="C168">
        <v>21.625</v>
      </c>
      <c r="D168">
        <v>33.450000000000003</v>
      </c>
      <c r="E168">
        <v>17.395</v>
      </c>
      <c r="F168">
        <f t="shared" si="4"/>
        <v>-17.395</v>
      </c>
      <c r="G168">
        <v>138</v>
      </c>
      <c r="H168">
        <v>4.6900000000000004</v>
      </c>
      <c r="I168">
        <v>10.093999999999999</v>
      </c>
      <c r="J168">
        <v>7.375</v>
      </c>
      <c r="K168">
        <f t="shared" si="5"/>
        <v>-7.375</v>
      </c>
      <c r="L168">
        <v>180</v>
      </c>
      <c r="M168">
        <v>10.98</v>
      </c>
      <c r="N168">
        <v>24.888999999999999</v>
      </c>
      <c r="O168">
        <v>9.0180000000000007</v>
      </c>
      <c r="P168">
        <v>41</v>
      </c>
      <c r="Q168">
        <v>4.4359999999999999</v>
      </c>
      <c r="R168">
        <v>6.7359999999999998</v>
      </c>
      <c r="S168">
        <v>2.0499999999999998</v>
      </c>
      <c r="T168">
        <v>55</v>
      </c>
      <c r="U168">
        <v>1.637</v>
      </c>
      <c r="V168">
        <v>4.3860000000000001</v>
      </c>
      <c r="W168">
        <v>3.0329999999999999</v>
      </c>
      <c r="X168">
        <v>241</v>
      </c>
      <c r="Y168">
        <v>5.0540000000000003</v>
      </c>
      <c r="Z168">
        <v>18.196000000000002</v>
      </c>
      <c r="AA168">
        <v>13.317</v>
      </c>
      <c r="AB168">
        <v>105</v>
      </c>
      <c r="AC168">
        <v>-6.9619999999999997</v>
      </c>
      <c r="AD168">
        <v>12.32</v>
      </c>
      <c r="AE168">
        <v>15</v>
      </c>
      <c r="AF168">
        <v>45</v>
      </c>
      <c r="AG168">
        <v>3.5670000000000002</v>
      </c>
      <c r="AH168">
        <v>5.3680000000000003</v>
      </c>
      <c r="AI168">
        <v>2</v>
      </c>
      <c r="AJ168">
        <v>9</v>
      </c>
      <c r="AK168">
        <v>-0.83499999999999996</v>
      </c>
      <c r="AL168">
        <v>0</v>
      </c>
      <c r="AM168">
        <v>1</v>
      </c>
      <c r="AN168">
        <v>140</v>
      </c>
      <c r="AO168">
        <v>18.190000000000001</v>
      </c>
      <c r="AP168">
        <v>16</v>
      </c>
      <c r="AQ168">
        <v>6</v>
      </c>
    </row>
    <row r="169" spans="1:43" x14ac:dyDescent="0.25">
      <c r="A169">
        <v>166</v>
      </c>
      <c r="B169">
        <v>286</v>
      </c>
      <c r="C169">
        <v>36.087000000000003</v>
      </c>
      <c r="D169">
        <v>32.26</v>
      </c>
      <c r="E169">
        <v>9.39</v>
      </c>
      <c r="F169">
        <f t="shared" si="4"/>
        <v>-9.39</v>
      </c>
      <c r="G169">
        <v>166</v>
      </c>
      <c r="H169">
        <v>6.8730000000000002</v>
      </c>
      <c r="I169">
        <v>13.739000000000001</v>
      </c>
      <c r="J169">
        <v>6.0510000000000002</v>
      </c>
      <c r="K169">
        <f t="shared" si="5"/>
        <v>-6.0510000000000002</v>
      </c>
      <c r="L169">
        <v>241</v>
      </c>
      <c r="M169">
        <v>20.408000000000001</v>
      </c>
      <c r="N169">
        <v>34.222000000000001</v>
      </c>
      <c r="O169">
        <v>13.374000000000001</v>
      </c>
      <c r="P169">
        <v>35</v>
      </c>
      <c r="Q169">
        <v>-8.6660000000000004</v>
      </c>
      <c r="R169">
        <v>2.3679999999999999</v>
      </c>
      <c r="S169">
        <v>5.05</v>
      </c>
      <c r="T169">
        <v>59</v>
      </c>
      <c r="U169">
        <v>2.7040000000000002</v>
      </c>
      <c r="V169">
        <v>6.0220000000000002</v>
      </c>
      <c r="W169">
        <v>3</v>
      </c>
      <c r="X169">
        <v>222</v>
      </c>
      <c r="Y169">
        <v>25.219000000000001</v>
      </c>
      <c r="Z169">
        <v>19.611000000000001</v>
      </c>
      <c r="AA169">
        <v>8.3819999999999997</v>
      </c>
      <c r="AB169">
        <v>154</v>
      </c>
      <c r="AC169">
        <v>36.505000000000003</v>
      </c>
      <c r="AD169">
        <v>28.690999999999999</v>
      </c>
      <c r="AE169">
        <v>9.0190000000000001</v>
      </c>
      <c r="AF169">
        <v>60</v>
      </c>
      <c r="AG169">
        <v>0.35399999999999998</v>
      </c>
      <c r="AH169">
        <v>9.3680000000000003</v>
      </c>
      <c r="AI169">
        <v>7.5039999999999996</v>
      </c>
      <c r="AJ169">
        <v>14</v>
      </c>
      <c r="AK169">
        <v>-0.192</v>
      </c>
      <c r="AL169">
        <v>2.3679999999999999</v>
      </c>
      <c r="AM169">
        <v>1</v>
      </c>
      <c r="AN169">
        <v>139</v>
      </c>
      <c r="AO169">
        <v>22.065000000000001</v>
      </c>
      <c r="AP169">
        <v>26.503</v>
      </c>
      <c r="AQ169">
        <v>11</v>
      </c>
    </row>
    <row r="170" spans="1:43" x14ac:dyDescent="0.25">
      <c r="A170">
        <v>167</v>
      </c>
      <c r="B170">
        <v>306</v>
      </c>
      <c r="C170">
        <v>10.287000000000001</v>
      </c>
      <c r="D170">
        <v>27.922000000000001</v>
      </c>
      <c r="E170">
        <v>12.503</v>
      </c>
      <c r="F170">
        <f t="shared" si="4"/>
        <v>-12.503</v>
      </c>
      <c r="G170">
        <v>173</v>
      </c>
      <c r="H170">
        <v>21.759</v>
      </c>
      <c r="I170">
        <v>27.788</v>
      </c>
      <c r="J170">
        <v>11</v>
      </c>
      <c r="K170">
        <f t="shared" si="5"/>
        <v>-11</v>
      </c>
      <c r="L170">
        <v>281</v>
      </c>
      <c r="M170">
        <v>17.012</v>
      </c>
      <c r="N170">
        <v>35.326000000000001</v>
      </c>
      <c r="O170">
        <v>14</v>
      </c>
      <c r="P170">
        <v>48</v>
      </c>
      <c r="Q170">
        <v>2.8889999999999998</v>
      </c>
      <c r="R170">
        <v>6.0179999999999998</v>
      </c>
      <c r="S170">
        <v>3</v>
      </c>
      <c r="T170">
        <v>70</v>
      </c>
      <c r="U170">
        <v>1.016</v>
      </c>
      <c r="V170">
        <v>8.0009999999999994</v>
      </c>
      <c r="W170">
        <v>5.1760000000000002</v>
      </c>
      <c r="X170">
        <v>240</v>
      </c>
      <c r="Y170">
        <v>-2.754</v>
      </c>
      <c r="Z170">
        <v>19.856000000000002</v>
      </c>
      <c r="AA170">
        <v>15.179</v>
      </c>
      <c r="AB170">
        <v>213</v>
      </c>
      <c r="AC170">
        <v>36.545999999999999</v>
      </c>
      <c r="AD170">
        <v>38.976999999999997</v>
      </c>
      <c r="AE170">
        <v>11.154999999999999</v>
      </c>
      <c r="AF170">
        <v>47</v>
      </c>
      <c r="AG170">
        <v>5.3029999999999999</v>
      </c>
      <c r="AH170">
        <v>6</v>
      </c>
      <c r="AI170">
        <v>2</v>
      </c>
      <c r="AJ170">
        <v>15</v>
      </c>
      <c r="AK170">
        <v>-0.316</v>
      </c>
      <c r="AL170">
        <v>1</v>
      </c>
      <c r="AM170">
        <v>1</v>
      </c>
      <c r="AN170">
        <v>137</v>
      </c>
      <c r="AO170">
        <v>17.373999999999999</v>
      </c>
      <c r="AP170">
        <v>23</v>
      </c>
      <c r="AQ170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0"/>
  <sheetViews>
    <sheetView workbookViewId="0">
      <selection activeCell="K1" sqref="K1:K1048576"/>
    </sheetView>
  </sheetViews>
  <sheetFormatPr defaultRowHeight="15" x14ac:dyDescent="0.25"/>
  <sheetData>
    <row r="1" spans="1:43" x14ac:dyDescent="0.25">
      <c r="B1" t="s">
        <v>1</v>
      </c>
      <c r="G1" t="s">
        <v>3</v>
      </c>
      <c r="L1" t="s">
        <v>5</v>
      </c>
      <c r="P1" t="s">
        <v>10</v>
      </c>
      <c r="T1" t="s">
        <v>7</v>
      </c>
      <c r="X1" t="s">
        <v>2</v>
      </c>
      <c r="AB1" t="s">
        <v>4</v>
      </c>
      <c r="AF1" t="s">
        <v>8</v>
      </c>
      <c r="AJ1" t="s">
        <v>73</v>
      </c>
      <c r="AN1" t="s">
        <v>6</v>
      </c>
    </row>
    <row r="2" spans="1:43" x14ac:dyDescent="0.25">
      <c r="A2" t="s">
        <v>0</v>
      </c>
      <c r="B2" t="s">
        <v>66</v>
      </c>
      <c r="C2" t="s">
        <v>67</v>
      </c>
      <c r="D2" t="s">
        <v>33</v>
      </c>
      <c r="E2" t="s">
        <v>61</v>
      </c>
      <c r="F2" t="s">
        <v>72</v>
      </c>
      <c r="G2" t="s">
        <v>66</v>
      </c>
      <c r="H2" t="s">
        <v>67</v>
      </c>
      <c r="I2" t="s">
        <v>33</v>
      </c>
      <c r="J2" t="s">
        <v>61</v>
      </c>
      <c r="K2" t="s">
        <v>72</v>
      </c>
      <c r="L2" t="s">
        <v>66</v>
      </c>
      <c r="M2" t="s">
        <v>67</v>
      </c>
      <c r="N2" t="s">
        <v>33</v>
      </c>
      <c r="O2" t="s">
        <v>61</v>
      </c>
      <c r="P2" t="s">
        <v>66</v>
      </c>
      <c r="Q2" t="s">
        <v>67</v>
      </c>
      <c r="R2" t="s">
        <v>33</v>
      </c>
      <c r="S2" t="s">
        <v>61</v>
      </c>
      <c r="T2" t="s">
        <v>66</v>
      </c>
      <c r="U2" t="s">
        <v>67</v>
      </c>
      <c r="V2" t="s">
        <v>33</v>
      </c>
      <c r="W2" t="s">
        <v>61</v>
      </c>
      <c r="X2" t="s">
        <v>66</v>
      </c>
      <c r="Y2" t="s">
        <v>67</v>
      </c>
      <c r="Z2" t="s">
        <v>33</v>
      </c>
      <c r="AA2" t="s">
        <v>61</v>
      </c>
      <c r="AB2" t="s">
        <v>66</v>
      </c>
      <c r="AC2" t="s">
        <v>67</v>
      </c>
      <c r="AD2" t="s">
        <v>33</v>
      </c>
      <c r="AE2" t="s">
        <v>61</v>
      </c>
      <c r="AF2" t="s">
        <v>66</v>
      </c>
      <c r="AG2" t="s">
        <v>67</v>
      </c>
      <c r="AH2" t="s">
        <v>33</v>
      </c>
      <c r="AI2" t="s">
        <v>61</v>
      </c>
      <c r="AJ2" t="s">
        <v>66</v>
      </c>
      <c r="AK2" t="s">
        <v>67</v>
      </c>
      <c r="AL2" t="s">
        <v>33</v>
      </c>
      <c r="AM2" t="s">
        <v>61</v>
      </c>
      <c r="AN2" t="s">
        <v>66</v>
      </c>
      <c r="AO2" t="s">
        <v>67</v>
      </c>
      <c r="AP2" t="s">
        <v>33</v>
      </c>
      <c r="AQ2" t="s">
        <v>61</v>
      </c>
    </row>
    <row r="3" spans="1:43" x14ac:dyDescent="0.25">
      <c r="A3">
        <v>0</v>
      </c>
      <c r="B3">
        <v>347</v>
      </c>
      <c r="C3">
        <v>133.06700000000001</v>
      </c>
      <c r="D3">
        <v>29.257000000000001</v>
      </c>
      <c r="E3">
        <v>13.369</v>
      </c>
      <c r="F3">
        <f>D3+E3</f>
        <v>42.626000000000005</v>
      </c>
      <c r="G3">
        <v>189</v>
      </c>
      <c r="H3">
        <v>97.94</v>
      </c>
      <c r="I3">
        <v>22.018000000000001</v>
      </c>
      <c r="J3">
        <v>15.007</v>
      </c>
      <c r="K3">
        <f>I3+J3</f>
        <v>37.024999999999999</v>
      </c>
      <c r="L3">
        <v>190</v>
      </c>
      <c r="M3">
        <v>95.147000000000006</v>
      </c>
      <c r="N3">
        <v>28.263999999999999</v>
      </c>
      <c r="O3">
        <v>10.141999999999999</v>
      </c>
      <c r="P3">
        <v>46</v>
      </c>
      <c r="Q3">
        <v>35.735999999999997</v>
      </c>
      <c r="R3">
        <v>8.0020000000000007</v>
      </c>
      <c r="S3">
        <v>8.1349999999999998</v>
      </c>
      <c r="T3">
        <v>70</v>
      </c>
      <c r="U3">
        <v>26.224</v>
      </c>
      <c r="V3">
        <v>10.738</v>
      </c>
      <c r="W3">
        <v>2.1520000000000001</v>
      </c>
      <c r="X3">
        <v>268</v>
      </c>
      <c r="Y3">
        <v>108.099</v>
      </c>
      <c r="Z3">
        <v>23.734999999999999</v>
      </c>
      <c r="AA3">
        <v>17.010000000000002</v>
      </c>
      <c r="AB3">
        <v>200</v>
      </c>
      <c r="AC3">
        <v>104.672</v>
      </c>
      <c r="AD3">
        <v>30.13</v>
      </c>
      <c r="AE3">
        <v>10.101000000000001</v>
      </c>
      <c r="AF3">
        <v>59</v>
      </c>
      <c r="AG3">
        <v>19.161999999999999</v>
      </c>
      <c r="AH3">
        <v>3</v>
      </c>
      <c r="AI3">
        <v>3.0179999999999998</v>
      </c>
      <c r="AJ3">
        <v>14</v>
      </c>
      <c r="AK3">
        <v>9.3260000000000005</v>
      </c>
      <c r="AL3">
        <v>3</v>
      </c>
      <c r="AM3">
        <v>1</v>
      </c>
      <c r="AN3">
        <v>128</v>
      </c>
      <c r="AO3">
        <v>53.813000000000002</v>
      </c>
      <c r="AP3">
        <v>21.103999999999999</v>
      </c>
      <c r="AQ3">
        <v>3</v>
      </c>
    </row>
    <row r="4" spans="1:43" x14ac:dyDescent="0.25">
      <c r="A4">
        <v>1</v>
      </c>
      <c r="B4">
        <v>344</v>
      </c>
      <c r="C4">
        <v>155.732</v>
      </c>
      <c r="D4">
        <v>42.963999999999999</v>
      </c>
      <c r="E4">
        <v>10.385999999999999</v>
      </c>
      <c r="F4">
        <f t="shared" ref="F4:F67" si="0">D4+E4</f>
        <v>53.349999999999994</v>
      </c>
      <c r="G4">
        <v>207</v>
      </c>
      <c r="H4">
        <v>111.01600000000001</v>
      </c>
      <c r="I4">
        <v>29.183</v>
      </c>
      <c r="J4">
        <v>15.093999999999999</v>
      </c>
      <c r="K4">
        <f t="shared" ref="K4:K67" si="1">I4+J4</f>
        <v>44.277000000000001</v>
      </c>
      <c r="L4">
        <v>153</v>
      </c>
      <c r="M4">
        <v>48.834000000000003</v>
      </c>
      <c r="N4">
        <v>9.5280000000000005</v>
      </c>
      <c r="O4">
        <v>5.05</v>
      </c>
      <c r="P4">
        <v>43</v>
      </c>
      <c r="Q4">
        <v>20.998999999999999</v>
      </c>
      <c r="R4">
        <v>4</v>
      </c>
      <c r="S4">
        <v>4</v>
      </c>
      <c r="T4">
        <v>66</v>
      </c>
      <c r="U4">
        <v>27.484999999999999</v>
      </c>
      <c r="V4">
        <v>8</v>
      </c>
      <c r="W4">
        <v>5.55</v>
      </c>
      <c r="X4">
        <v>277</v>
      </c>
      <c r="Y4">
        <v>123.19199999999999</v>
      </c>
      <c r="Z4">
        <v>24.521999999999998</v>
      </c>
      <c r="AA4">
        <v>20.640999999999998</v>
      </c>
      <c r="AB4">
        <v>219</v>
      </c>
      <c r="AC4">
        <v>125.202</v>
      </c>
      <c r="AD4">
        <v>37.517000000000003</v>
      </c>
      <c r="AE4">
        <v>12.161</v>
      </c>
      <c r="AF4">
        <v>50</v>
      </c>
      <c r="AG4">
        <v>21.167999999999999</v>
      </c>
      <c r="AH4">
        <v>4.3680000000000003</v>
      </c>
      <c r="AI4">
        <v>2.3679999999999999</v>
      </c>
      <c r="AJ4">
        <v>17</v>
      </c>
      <c r="AK4">
        <v>9.5109999999999992</v>
      </c>
      <c r="AL4">
        <v>2.3679999999999999</v>
      </c>
      <c r="AM4">
        <v>2</v>
      </c>
      <c r="AN4">
        <v>110</v>
      </c>
      <c r="AO4">
        <v>60.406999999999996</v>
      </c>
      <c r="AP4">
        <v>19.239000000000001</v>
      </c>
      <c r="AQ4">
        <v>7</v>
      </c>
    </row>
    <row r="5" spans="1:43" x14ac:dyDescent="0.25">
      <c r="A5">
        <v>2</v>
      </c>
      <c r="B5">
        <v>291</v>
      </c>
      <c r="C5">
        <v>149.28</v>
      </c>
      <c r="D5">
        <v>43.61</v>
      </c>
      <c r="E5">
        <v>14.486000000000001</v>
      </c>
      <c r="F5">
        <f t="shared" si="0"/>
        <v>58.096000000000004</v>
      </c>
      <c r="G5">
        <v>262</v>
      </c>
      <c r="H5">
        <v>137.98699999999999</v>
      </c>
      <c r="I5">
        <v>31.052</v>
      </c>
      <c r="J5">
        <v>28.018000000000001</v>
      </c>
      <c r="K5">
        <f t="shared" si="1"/>
        <v>59.07</v>
      </c>
      <c r="L5">
        <v>159</v>
      </c>
      <c r="M5">
        <v>99.316999999999993</v>
      </c>
      <c r="N5">
        <v>29.417999999999999</v>
      </c>
      <c r="O5">
        <v>12.135</v>
      </c>
      <c r="P5">
        <v>40</v>
      </c>
      <c r="Q5">
        <v>24.792000000000002</v>
      </c>
      <c r="R5">
        <v>7</v>
      </c>
      <c r="S5">
        <v>3.0179999999999998</v>
      </c>
      <c r="T5">
        <v>57</v>
      </c>
      <c r="U5">
        <v>17.358000000000001</v>
      </c>
      <c r="V5">
        <v>4.0570000000000004</v>
      </c>
      <c r="W5">
        <v>2</v>
      </c>
      <c r="X5">
        <v>304</v>
      </c>
      <c r="Y5">
        <v>114.83499999999999</v>
      </c>
      <c r="Z5">
        <v>29.870999999999999</v>
      </c>
      <c r="AA5">
        <v>18.574000000000002</v>
      </c>
      <c r="AB5">
        <v>165</v>
      </c>
      <c r="AC5">
        <v>98.543000000000006</v>
      </c>
      <c r="AD5">
        <v>20.414000000000001</v>
      </c>
      <c r="AE5">
        <v>18.385999999999999</v>
      </c>
      <c r="AF5">
        <v>55</v>
      </c>
      <c r="AG5">
        <v>33.898000000000003</v>
      </c>
      <c r="AH5">
        <v>6.1349999999999998</v>
      </c>
      <c r="AI5">
        <v>5</v>
      </c>
      <c r="AJ5">
        <v>18</v>
      </c>
      <c r="AK5">
        <v>10.195</v>
      </c>
      <c r="AL5">
        <v>3.3679999999999999</v>
      </c>
      <c r="AM5">
        <v>2</v>
      </c>
      <c r="AN5">
        <v>78</v>
      </c>
      <c r="AO5">
        <v>36.97</v>
      </c>
      <c r="AP5">
        <v>11</v>
      </c>
      <c r="AQ5">
        <v>8</v>
      </c>
    </row>
    <row r="6" spans="1:43" x14ac:dyDescent="0.25">
      <c r="A6">
        <v>3</v>
      </c>
      <c r="B6">
        <v>240</v>
      </c>
      <c r="C6">
        <v>124.063</v>
      </c>
      <c r="D6">
        <v>36.212000000000003</v>
      </c>
      <c r="E6">
        <v>16.05</v>
      </c>
      <c r="F6">
        <f t="shared" si="0"/>
        <v>52.262</v>
      </c>
      <c r="G6">
        <v>306</v>
      </c>
      <c r="H6">
        <v>162.56399999999999</v>
      </c>
      <c r="I6">
        <v>40.692</v>
      </c>
      <c r="J6">
        <v>28.335000000000001</v>
      </c>
      <c r="K6">
        <f t="shared" si="1"/>
        <v>69.027000000000001</v>
      </c>
      <c r="L6">
        <v>92</v>
      </c>
      <c r="M6">
        <v>48.472000000000001</v>
      </c>
      <c r="N6">
        <v>15.871</v>
      </c>
      <c r="O6">
        <v>6</v>
      </c>
      <c r="P6">
        <v>28</v>
      </c>
      <c r="Q6">
        <v>15.255000000000001</v>
      </c>
      <c r="R6">
        <v>5</v>
      </c>
      <c r="S6">
        <v>2</v>
      </c>
      <c r="T6">
        <v>55</v>
      </c>
      <c r="U6">
        <v>18.021999999999998</v>
      </c>
      <c r="V6">
        <v>1.405</v>
      </c>
      <c r="W6">
        <v>5.0350000000000001</v>
      </c>
      <c r="X6">
        <v>298</v>
      </c>
      <c r="Y6">
        <v>128.81299999999999</v>
      </c>
      <c r="Z6">
        <v>36.076000000000001</v>
      </c>
      <c r="AA6">
        <v>12.443</v>
      </c>
      <c r="AB6">
        <v>102</v>
      </c>
      <c r="AC6">
        <v>74.052000000000007</v>
      </c>
      <c r="AD6">
        <v>22.291</v>
      </c>
      <c r="AE6">
        <v>13.007</v>
      </c>
      <c r="AF6">
        <v>42</v>
      </c>
      <c r="AG6">
        <v>17.420999999999999</v>
      </c>
      <c r="AH6">
        <v>6.3680000000000003</v>
      </c>
      <c r="AI6">
        <v>1</v>
      </c>
      <c r="AJ6">
        <v>12</v>
      </c>
      <c r="AK6">
        <v>7.0019999999999998</v>
      </c>
      <c r="AL6">
        <v>1</v>
      </c>
      <c r="AM6">
        <v>1</v>
      </c>
      <c r="AN6">
        <v>83</v>
      </c>
      <c r="AO6">
        <v>43.381</v>
      </c>
      <c r="AP6">
        <v>11</v>
      </c>
      <c r="AQ6">
        <v>6</v>
      </c>
    </row>
    <row r="7" spans="1:43" x14ac:dyDescent="0.25">
      <c r="A7">
        <v>4</v>
      </c>
      <c r="B7">
        <v>206</v>
      </c>
      <c r="C7">
        <v>86.32</v>
      </c>
      <c r="D7">
        <v>30.277999999999999</v>
      </c>
      <c r="E7">
        <v>5.0460000000000003</v>
      </c>
      <c r="F7">
        <f t="shared" si="0"/>
        <v>35.323999999999998</v>
      </c>
      <c r="G7">
        <v>330</v>
      </c>
      <c r="H7">
        <v>155.16200000000001</v>
      </c>
      <c r="I7">
        <v>40.197000000000003</v>
      </c>
      <c r="J7">
        <v>22.326000000000001</v>
      </c>
      <c r="K7">
        <f t="shared" si="1"/>
        <v>62.523000000000003</v>
      </c>
      <c r="L7">
        <v>49</v>
      </c>
      <c r="M7">
        <v>22.071999999999999</v>
      </c>
      <c r="N7">
        <v>8.1349999999999998</v>
      </c>
      <c r="O7">
        <v>1.135</v>
      </c>
      <c r="P7">
        <v>22</v>
      </c>
      <c r="Q7">
        <v>12.435</v>
      </c>
      <c r="R7">
        <v>2</v>
      </c>
      <c r="S7">
        <v>2</v>
      </c>
      <c r="T7">
        <v>41</v>
      </c>
      <c r="U7">
        <v>12.861000000000001</v>
      </c>
      <c r="V7">
        <v>1</v>
      </c>
      <c r="W7">
        <v>2.0310000000000001</v>
      </c>
      <c r="X7">
        <v>299</v>
      </c>
      <c r="Y7">
        <v>148.767</v>
      </c>
      <c r="Z7">
        <v>40.954000000000001</v>
      </c>
      <c r="AA7">
        <v>23.562999999999999</v>
      </c>
      <c r="AB7">
        <v>72</v>
      </c>
      <c r="AC7">
        <v>48.878999999999998</v>
      </c>
      <c r="AD7">
        <v>15.372999999999999</v>
      </c>
      <c r="AE7">
        <v>7.05</v>
      </c>
      <c r="AF7">
        <v>48</v>
      </c>
      <c r="AG7">
        <v>28.225999999999999</v>
      </c>
      <c r="AH7">
        <v>8.3680000000000003</v>
      </c>
      <c r="AI7">
        <v>3.0179999999999998</v>
      </c>
      <c r="AJ7">
        <v>16</v>
      </c>
      <c r="AK7">
        <v>10.085000000000001</v>
      </c>
      <c r="AL7">
        <v>2</v>
      </c>
      <c r="AM7">
        <v>1</v>
      </c>
      <c r="AN7">
        <v>47</v>
      </c>
      <c r="AO7">
        <v>29.722000000000001</v>
      </c>
      <c r="AP7">
        <v>11</v>
      </c>
      <c r="AQ7">
        <v>3</v>
      </c>
    </row>
    <row r="8" spans="1:43" x14ac:dyDescent="0.25">
      <c r="A8">
        <v>5</v>
      </c>
      <c r="B8">
        <v>166</v>
      </c>
      <c r="C8">
        <v>59.576000000000001</v>
      </c>
      <c r="D8">
        <v>10.090999999999999</v>
      </c>
      <c r="E8">
        <v>10.37</v>
      </c>
      <c r="F8">
        <f t="shared" si="0"/>
        <v>20.460999999999999</v>
      </c>
      <c r="G8">
        <v>262</v>
      </c>
      <c r="H8">
        <v>116.83499999999999</v>
      </c>
      <c r="I8">
        <v>19.792000000000002</v>
      </c>
      <c r="J8">
        <v>27.475000000000001</v>
      </c>
      <c r="K8">
        <f t="shared" si="1"/>
        <v>47.267000000000003</v>
      </c>
      <c r="L8">
        <v>33</v>
      </c>
      <c r="M8">
        <v>19.401</v>
      </c>
      <c r="N8">
        <v>6</v>
      </c>
      <c r="O8">
        <v>3</v>
      </c>
      <c r="P8">
        <v>11</v>
      </c>
      <c r="Q8">
        <v>4.5919999999999996</v>
      </c>
      <c r="R8">
        <v>1</v>
      </c>
      <c r="S8">
        <v>1</v>
      </c>
      <c r="T8">
        <v>44</v>
      </c>
      <c r="U8">
        <v>21.751999999999999</v>
      </c>
      <c r="V8">
        <v>3.0030000000000001</v>
      </c>
      <c r="W8">
        <v>3.778</v>
      </c>
      <c r="X8">
        <v>209</v>
      </c>
      <c r="Y8">
        <v>100.245</v>
      </c>
      <c r="Z8">
        <v>20.577999999999999</v>
      </c>
      <c r="AA8">
        <v>21.247</v>
      </c>
      <c r="AB8">
        <v>42</v>
      </c>
      <c r="AC8">
        <v>20.78</v>
      </c>
      <c r="AD8">
        <v>3</v>
      </c>
      <c r="AE8">
        <v>4.3680000000000003</v>
      </c>
      <c r="AF8">
        <v>49</v>
      </c>
      <c r="AG8">
        <v>31.561</v>
      </c>
      <c r="AH8">
        <v>8</v>
      </c>
      <c r="AI8">
        <v>3</v>
      </c>
      <c r="AJ8">
        <v>12</v>
      </c>
      <c r="AK8">
        <v>7.609</v>
      </c>
      <c r="AL8">
        <v>3</v>
      </c>
      <c r="AM8">
        <v>1</v>
      </c>
      <c r="AN8">
        <v>24</v>
      </c>
      <c r="AO8">
        <v>14.930999999999999</v>
      </c>
      <c r="AP8">
        <v>4</v>
      </c>
      <c r="AQ8">
        <v>2</v>
      </c>
    </row>
    <row r="9" spans="1:43" x14ac:dyDescent="0.25">
      <c r="A9">
        <v>6</v>
      </c>
      <c r="B9">
        <v>144</v>
      </c>
      <c r="C9">
        <v>57.884999999999998</v>
      </c>
      <c r="D9">
        <v>9.5540000000000003</v>
      </c>
      <c r="E9">
        <v>10.068</v>
      </c>
      <c r="F9">
        <f t="shared" si="0"/>
        <v>19.622</v>
      </c>
      <c r="G9">
        <v>154</v>
      </c>
      <c r="H9">
        <v>68.221999999999994</v>
      </c>
      <c r="I9">
        <v>12.188000000000001</v>
      </c>
      <c r="J9">
        <v>13.388999999999999</v>
      </c>
      <c r="K9">
        <f t="shared" si="1"/>
        <v>25.576999999999998</v>
      </c>
      <c r="L9">
        <v>16</v>
      </c>
      <c r="M9">
        <v>5.4720000000000004</v>
      </c>
      <c r="N9">
        <v>2</v>
      </c>
      <c r="O9">
        <v>0.05</v>
      </c>
      <c r="P9">
        <v>5</v>
      </c>
      <c r="Q9">
        <v>0.28399999999999997</v>
      </c>
      <c r="R9">
        <v>0</v>
      </c>
      <c r="S9">
        <v>0</v>
      </c>
      <c r="T9">
        <v>21</v>
      </c>
      <c r="U9">
        <v>10.923999999999999</v>
      </c>
      <c r="V9">
        <v>2</v>
      </c>
      <c r="W9">
        <v>3.58</v>
      </c>
      <c r="X9">
        <v>173</v>
      </c>
      <c r="Y9">
        <v>86.861000000000004</v>
      </c>
      <c r="Z9">
        <v>17.567</v>
      </c>
      <c r="AA9">
        <v>18.189</v>
      </c>
      <c r="AB9">
        <v>35</v>
      </c>
      <c r="AC9">
        <v>13.614000000000001</v>
      </c>
      <c r="AD9">
        <v>2.0209999999999999</v>
      </c>
      <c r="AE9">
        <v>3.0179999999999998</v>
      </c>
      <c r="AF9">
        <v>12</v>
      </c>
      <c r="AG9">
        <v>4.6070000000000002</v>
      </c>
      <c r="AH9">
        <v>0.36799999999999999</v>
      </c>
      <c r="AI9">
        <v>1.3680000000000001</v>
      </c>
      <c r="AJ9">
        <v>5</v>
      </c>
      <c r="AK9">
        <v>2.1259999999999999</v>
      </c>
      <c r="AL9">
        <v>1.3680000000000001</v>
      </c>
      <c r="AM9">
        <v>0</v>
      </c>
      <c r="AN9">
        <v>7</v>
      </c>
      <c r="AO9">
        <v>3.7919999999999998</v>
      </c>
      <c r="AP9">
        <v>2</v>
      </c>
      <c r="AQ9">
        <v>0</v>
      </c>
    </row>
    <row r="10" spans="1:43" x14ac:dyDescent="0.25">
      <c r="A10">
        <v>7</v>
      </c>
      <c r="B10">
        <v>98</v>
      </c>
      <c r="C10">
        <v>39.124000000000002</v>
      </c>
      <c r="D10">
        <v>6.1040000000000001</v>
      </c>
      <c r="E10">
        <v>7.1349999999999998</v>
      </c>
      <c r="F10">
        <f t="shared" si="0"/>
        <v>13.239000000000001</v>
      </c>
      <c r="G10">
        <v>66</v>
      </c>
      <c r="H10">
        <v>28.491</v>
      </c>
      <c r="I10">
        <v>3.1379999999999999</v>
      </c>
      <c r="J10">
        <v>6.0540000000000003</v>
      </c>
      <c r="K10">
        <f t="shared" si="1"/>
        <v>9.1920000000000002</v>
      </c>
      <c r="L10">
        <v>4</v>
      </c>
      <c r="M10">
        <v>3.5249999999999999</v>
      </c>
      <c r="N10">
        <v>1</v>
      </c>
      <c r="O10">
        <v>1.1040000000000001</v>
      </c>
      <c r="P10">
        <v>3</v>
      </c>
      <c r="Q10">
        <v>2.12</v>
      </c>
      <c r="R10">
        <v>1</v>
      </c>
      <c r="S10">
        <v>0</v>
      </c>
      <c r="T10">
        <v>14</v>
      </c>
      <c r="U10">
        <v>12.651</v>
      </c>
      <c r="V10">
        <v>1.135</v>
      </c>
      <c r="W10">
        <v>2.5489999999999999</v>
      </c>
      <c r="X10">
        <v>132</v>
      </c>
      <c r="Y10">
        <v>71.38</v>
      </c>
      <c r="Z10">
        <v>14.896000000000001</v>
      </c>
      <c r="AA10">
        <v>15.188000000000001</v>
      </c>
      <c r="AB10">
        <v>35</v>
      </c>
      <c r="AC10">
        <v>18.779</v>
      </c>
      <c r="AD10">
        <v>6.4180000000000001</v>
      </c>
      <c r="AE10">
        <v>1.05</v>
      </c>
      <c r="AF10">
        <v>3</v>
      </c>
      <c r="AG10">
        <v>3.391</v>
      </c>
      <c r="AH10">
        <v>1</v>
      </c>
      <c r="AI10">
        <v>1</v>
      </c>
      <c r="AJ10">
        <v>5</v>
      </c>
      <c r="AK10">
        <v>2.286</v>
      </c>
      <c r="AL10">
        <v>0.05</v>
      </c>
      <c r="AM10">
        <v>1</v>
      </c>
      <c r="AN10">
        <v>6</v>
      </c>
      <c r="AO10">
        <v>3.0179999999999998</v>
      </c>
      <c r="AP10">
        <v>2</v>
      </c>
      <c r="AQ10">
        <v>0</v>
      </c>
    </row>
    <row r="11" spans="1:43" x14ac:dyDescent="0.25">
      <c r="A11">
        <v>8</v>
      </c>
      <c r="B11">
        <v>73</v>
      </c>
      <c r="C11">
        <v>14.526999999999999</v>
      </c>
      <c r="D11">
        <v>7.0000000000000001E-3</v>
      </c>
      <c r="E11">
        <v>2</v>
      </c>
      <c r="F11">
        <f t="shared" si="0"/>
        <v>2.0070000000000001</v>
      </c>
      <c r="G11">
        <v>35</v>
      </c>
      <c r="H11">
        <v>11.734</v>
      </c>
      <c r="I11">
        <v>3.0049999999999999</v>
      </c>
      <c r="J11">
        <v>4.0030000000000001</v>
      </c>
      <c r="K11">
        <f t="shared" si="1"/>
        <v>7.008</v>
      </c>
      <c r="L11">
        <v>2</v>
      </c>
      <c r="M11">
        <v>0.68899999999999995</v>
      </c>
      <c r="N11">
        <v>0</v>
      </c>
      <c r="O11">
        <v>0</v>
      </c>
      <c r="P11">
        <v>3</v>
      </c>
      <c r="Q11">
        <v>1.599</v>
      </c>
      <c r="R11">
        <v>0</v>
      </c>
      <c r="S11">
        <v>0</v>
      </c>
      <c r="T11">
        <v>7</v>
      </c>
      <c r="U11">
        <v>1.851</v>
      </c>
      <c r="V11">
        <v>0</v>
      </c>
      <c r="W11">
        <v>1</v>
      </c>
      <c r="X11">
        <v>44</v>
      </c>
      <c r="Y11">
        <v>23.068999999999999</v>
      </c>
      <c r="Z11">
        <v>3.1349999999999998</v>
      </c>
      <c r="AA11">
        <v>6.2770000000000001</v>
      </c>
      <c r="AB11">
        <v>14</v>
      </c>
      <c r="AC11">
        <v>6.024</v>
      </c>
      <c r="AD11">
        <v>1</v>
      </c>
      <c r="AE11">
        <v>1.0009999999999999</v>
      </c>
      <c r="AF11">
        <v>3</v>
      </c>
      <c r="AG11">
        <v>2.319</v>
      </c>
      <c r="AH11">
        <v>0</v>
      </c>
      <c r="AI11">
        <v>2</v>
      </c>
      <c r="AJ11">
        <v>1</v>
      </c>
      <c r="AK11">
        <v>0.14199999999999999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A12">
        <v>9</v>
      </c>
      <c r="B12">
        <v>68</v>
      </c>
      <c r="C12">
        <v>16.29</v>
      </c>
      <c r="D12">
        <v>3.3679999999999999</v>
      </c>
      <c r="E12">
        <v>2</v>
      </c>
      <c r="F12">
        <f t="shared" si="0"/>
        <v>5.3680000000000003</v>
      </c>
      <c r="G12">
        <v>19</v>
      </c>
      <c r="H12">
        <v>4.4779999999999998</v>
      </c>
      <c r="I12">
        <v>2</v>
      </c>
      <c r="J12">
        <v>0</v>
      </c>
      <c r="K12">
        <f t="shared" si="1"/>
        <v>2</v>
      </c>
      <c r="L12">
        <v>5</v>
      </c>
      <c r="M12">
        <v>0.42599999999999999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  <c r="U12">
        <v>2.1379999999999999</v>
      </c>
      <c r="V12">
        <v>1.7999999999999999E-2</v>
      </c>
      <c r="W12">
        <v>1</v>
      </c>
      <c r="X12">
        <v>34</v>
      </c>
      <c r="Y12">
        <v>13.036</v>
      </c>
      <c r="Z12">
        <v>3</v>
      </c>
      <c r="AA12">
        <v>3.0019999999999998</v>
      </c>
      <c r="AB12">
        <v>9</v>
      </c>
      <c r="AC12">
        <v>1.7809999999999999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2.6520000000000001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>
        <v>10</v>
      </c>
      <c r="B13">
        <v>52</v>
      </c>
      <c r="C13">
        <v>16.795999999999999</v>
      </c>
      <c r="D13">
        <v>2</v>
      </c>
      <c r="E13">
        <v>3</v>
      </c>
      <c r="F13">
        <f t="shared" si="0"/>
        <v>5</v>
      </c>
      <c r="G13">
        <v>9</v>
      </c>
      <c r="H13">
        <v>5.5270000000000001</v>
      </c>
      <c r="I13">
        <v>2</v>
      </c>
      <c r="J13">
        <v>0.13500000000000001</v>
      </c>
      <c r="K13">
        <f t="shared" si="1"/>
        <v>2.1349999999999998</v>
      </c>
      <c r="L13">
        <v>1</v>
      </c>
      <c r="M13">
        <v>0.14199999999999999</v>
      </c>
      <c r="N13">
        <v>0</v>
      </c>
      <c r="O13">
        <v>0</v>
      </c>
      <c r="P13">
        <v>1</v>
      </c>
      <c r="Q13">
        <v>2.496</v>
      </c>
      <c r="R13">
        <v>1</v>
      </c>
      <c r="S13">
        <v>0</v>
      </c>
      <c r="T13">
        <v>3</v>
      </c>
      <c r="U13">
        <v>1.34</v>
      </c>
      <c r="V13">
        <v>0</v>
      </c>
      <c r="W13">
        <v>0</v>
      </c>
      <c r="X13">
        <v>24</v>
      </c>
      <c r="Y13">
        <v>11.685</v>
      </c>
      <c r="Z13">
        <v>1.1359999999999999</v>
      </c>
      <c r="AA13">
        <v>4</v>
      </c>
      <c r="AB13">
        <v>9</v>
      </c>
      <c r="AC13">
        <v>6.0369999999999999</v>
      </c>
      <c r="AD13">
        <v>0</v>
      </c>
      <c r="AE13">
        <v>1</v>
      </c>
      <c r="AF13">
        <v>3</v>
      </c>
      <c r="AG13">
        <v>0.42599999999999999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10</v>
      </c>
      <c r="AO13">
        <v>1.7999999999999999E-2</v>
      </c>
      <c r="AP13">
        <v>0</v>
      </c>
      <c r="AQ13">
        <v>0</v>
      </c>
    </row>
    <row r="14" spans="1:43" x14ac:dyDescent="0.25">
      <c r="A14">
        <v>11</v>
      </c>
      <c r="B14">
        <v>125</v>
      </c>
      <c r="C14">
        <v>29.564</v>
      </c>
      <c r="D14">
        <v>3.3679999999999999</v>
      </c>
      <c r="E14">
        <v>1E-3</v>
      </c>
      <c r="F14">
        <f t="shared" si="0"/>
        <v>3.3689999999999998</v>
      </c>
      <c r="G14">
        <v>11</v>
      </c>
      <c r="H14">
        <v>2.262</v>
      </c>
      <c r="I14">
        <v>0</v>
      </c>
      <c r="J14">
        <v>1</v>
      </c>
      <c r="K14">
        <f t="shared" si="1"/>
        <v>1</v>
      </c>
      <c r="L14">
        <v>4</v>
      </c>
      <c r="M14">
        <v>1.889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8</v>
      </c>
      <c r="U14">
        <v>4.17</v>
      </c>
      <c r="V14">
        <v>1.7999999999999999E-2</v>
      </c>
      <c r="W14">
        <v>1</v>
      </c>
      <c r="X14">
        <v>23</v>
      </c>
      <c r="Y14">
        <v>13.335000000000001</v>
      </c>
      <c r="Z14">
        <v>2</v>
      </c>
      <c r="AA14">
        <v>4</v>
      </c>
      <c r="AB14">
        <v>16</v>
      </c>
      <c r="AC14">
        <v>11.228</v>
      </c>
      <c r="AD14">
        <v>3</v>
      </c>
      <c r="AE14">
        <v>4.0019999999999998</v>
      </c>
      <c r="AF14">
        <v>2</v>
      </c>
      <c r="AG14">
        <v>0.86599999999999999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17</v>
      </c>
      <c r="AO14">
        <v>2.1619999999999999</v>
      </c>
      <c r="AP14">
        <v>0</v>
      </c>
      <c r="AQ14">
        <v>0</v>
      </c>
    </row>
    <row r="15" spans="1:43" x14ac:dyDescent="0.25">
      <c r="A15">
        <v>12</v>
      </c>
      <c r="B15">
        <v>162</v>
      </c>
      <c r="C15">
        <v>46.683999999999997</v>
      </c>
      <c r="D15">
        <v>7.5039999999999996</v>
      </c>
      <c r="E15">
        <v>2</v>
      </c>
      <c r="F15">
        <f t="shared" si="0"/>
        <v>9.5039999999999996</v>
      </c>
      <c r="G15">
        <v>30</v>
      </c>
      <c r="H15">
        <v>16.550999999999998</v>
      </c>
      <c r="I15">
        <v>8</v>
      </c>
      <c r="J15">
        <v>0.38600000000000001</v>
      </c>
      <c r="K15">
        <f t="shared" si="1"/>
        <v>8.3859999999999992</v>
      </c>
      <c r="L15">
        <v>12</v>
      </c>
      <c r="M15">
        <v>3.5579999999999998</v>
      </c>
      <c r="N15">
        <v>0</v>
      </c>
      <c r="O15">
        <v>1</v>
      </c>
      <c r="P15">
        <v>14</v>
      </c>
      <c r="Q15">
        <v>1.845</v>
      </c>
      <c r="R15">
        <v>1.3680000000000001</v>
      </c>
      <c r="S15">
        <v>0</v>
      </c>
      <c r="T15">
        <v>17</v>
      </c>
      <c r="U15">
        <v>4.0670000000000002</v>
      </c>
      <c r="V15">
        <v>1.0249999999999999</v>
      </c>
      <c r="W15">
        <v>5.0000000000000001E-3</v>
      </c>
      <c r="X15">
        <v>44</v>
      </c>
      <c r="Y15">
        <v>23.065000000000001</v>
      </c>
      <c r="Z15">
        <v>7.05</v>
      </c>
      <c r="AA15">
        <v>2.3730000000000002</v>
      </c>
      <c r="AB15">
        <v>18</v>
      </c>
      <c r="AC15">
        <v>9.1479999999999997</v>
      </c>
      <c r="AD15">
        <v>4</v>
      </c>
      <c r="AE15">
        <v>0</v>
      </c>
      <c r="AF15">
        <v>12</v>
      </c>
      <c r="AG15">
        <v>5.5540000000000003</v>
      </c>
      <c r="AH15">
        <v>2.3679999999999999</v>
      </c>
      <c r="AI15">
        <v>0</v>
      </c>
      <c r="AJ15">
        <v>3</v>
      </c>
      <c r="AK15">
        <v>1.054</v>
      </c>
      <c r="AL15">
        <v>0</v>
      </c>
      <c r="AM15">
        <v>0</v>
      </c>
      <c r="AN15">
        <v>27</v>
      </c>
      <c r="AO15">
        <v>9.7119999999999997</v>
      </c>
      <c r="AP15">
        <v>3</v>
      </c>
      <c r="AQ15">
        <v>1</v>
      </c>
    </row>
    <row r="16" spans="1:43" x14ac:dyDescent="0.25">
      <c r="A16">
        <v>13</v>
      </c>
      <c r="B16">
        <v>172</v>
      </c>
      <c r="C16">
        <v>64.225999999999999</v>
      </c>
      <c r="D16">
        <v>11.385999999999999</v>
      </c>
      <c r="E16">
        <v>8</v>
      </c>
      <c r="F16">
        <f t="shared" si="0"/>
        <v>19.385999999999999</v>
      </c>
      <c r="G16">
        <v>52</v>
      </c>
      <c r="H16">
        <v>14.115</v>
      </c>
      <c r="I16">
        <v>1.018</v>
      </c>
      <c r="J16">
        <v>0</v>
      </c>
      <c r="K16">
        <f t="shared" si="1"/>
        <v>1.018</v>
      </c>
      <c r="L16">
        <v>27</v>
      </c>
      <c r="M16">
        <v>15.065</v>
      </c>
      <c r="N16">
        <v>6</v>
      </c>
      <c r="O16">
        <v>1.3680000000000001</v>
      </c>
      <c r="P16">
        <v>6</v>
      </c>
      <c r="Q16">
        <v>1.353</v>
      </c>
      <c r="R16">
        <v>0</v>
      </c>
      <c r="S16">
        <v>0</v>
      </c>
      <c r="T16">
        <v>24</v>
      </c>
      <c r="U16">
        <v>10.509</v>
      </c>
      <c r="V16">
        <v>3.375</v>
      </c>
      <c r="W16">
        <v>1</v>
      </c>
      <c r="X16">
        <v>73</v>
      </c>
      <c r="Y16">
        <v>27.556000000000001</v>
      </c>
      <c r="Z16">
        <v>8.0500000000000007</v>
      </c>
      <c r="AA16">
        <v>4</v>
      </c>
      <c r="AB16">
        <v>26</v>
      </c>
      <c r="AC16">
        <v>16.780999999999999</v>
      </c>
      <c r="AD16">
        <v>8.3680000000000003</v>
      </c>
      <c r="AE16">
        <v>1</v>
      </c>
      <c r="AF16">
        <v>21</v>
      </c>
      <c r="AG16">
        <v>6.7930000000000001</v>
      </c>
      <c r="AH16">
        <v>1.1040000000000001</v>
      </c>
      <c r="AI16">
        <v>1</v>
      </c>
      <c r="AJ16">
        <v>4</v>
      </c>
      <c r="AK16">
        <v>1.2030000000000001</v>
      </c>
      <c r="AL16">
        <v>0</v>
      </c>
      <c r="AM16">
        <v>0</v>
      </c>
      <c r="AN16">
        <v>49</v>
      </c>
      <c r="AO16">
        <v>17.173999999999999</v>
      </c>
      <c r="AP16">
        <v>6</v>
      </c>
      <c r="AQ16">
        <v>2</v>
      </c>
    </row>
    <row r="17" spans="1:43" x14ac:dyDescent="0.25">
      <c r="A17">
        <v>14</v>
      </c>
      <c r="B17">
        <v>189</v>
      </c>
      <c r="C17">
        <v>71.197999999999993</v>
      </c>
      <c r="D17">
        <v>15.576000000000001</v>
      </c>
      <c r="E17">
        <v>5.0019999999999998</v>
      </c>
      <c r="F17">
        <f t="shared" si="0"/>
        <v>20.577999999999999</v>
      </c>
      <c r="G17">
        <v>76</v>
      </c>
      <c r="H17">
        <v>35.969000000000001</v>
      </c>
      <c r="I17">
        <v>7</v>
      </c>
      <c r="J17">
        <v>5.1349999999999998</v>
      </c>
      <c r="K17">
        <f t="shared" si="1"/>
        <v>12.135</v>
      </c>
      <c r="L17">
        <v>46</v>
      </c>
      <c r="M17">
        <v>25.146000000000001</v>
      </c>
      <c r="N17">
        <v>10.368</v>
      </c>
      <c r="O17">
        <v>0</v>
      </c>
      <c r="P17">
        <v>7</v>
      </c>
      <c r="Q17">
        <v>2.177</v>
      </c>
      <c r="R17">
        <v>0</v>
      </c>
      <c r="S17">
        <v>0</v>
      </c>
      <c r="T17">
        <v>37</v>
      </c>
      <c r="U17">
        <v>19.09</v>
      </c>
      <c r="V17">
        <v>3.742</v>
      </c>
      <c r="W17">
        <v>2</v>
      </c>
      <c r="X17">
        <v>133</v>
      </c>
      <c r="Y17">
        <v>51.09</v>
      </c>
      <c r="Z17">
        <v>15.871</v>
      </c>
      <c r="AA17">
        <v>5</v>
      </c>
      <c r="AB17">
        <v>58</v>
      </c>
      <c r="AC17">
        <v>26.53</v>
      </c>
      <c r="AD17">
        <v>8.609</v>
      </c>
      <c r="AE17">
        <v>3.0070000000000001</v>
      </c>
      <c r="AF17">
        <v>51</v>
      </c>
      <c r="AG17">
        <v>13.419</v>
      </c>
      <c r="AH17">
        <v>2.5030000000000001</v>
      </c>
      <c r="AI17">
        <v>0.36799999999999999</v>
      </c>
      <c r="AJ17">
        <v>14</v>
      </c>
      <c r="AK17">
        <v>4.7809999999999997</v>
      </c>
      <c r="AL17">
        <v>2</v>
      </c>
      <c r="AM17">
        <v>1E-3</v>
      </c>
      <c r="AN17">
        <v>68</v>
      </c>
      <c r="AO17">
        <v>19.678000000000001</v>
      </c>
      <c r="AP17">
        <v>7.1349999999999998</v>
      </c>
      <c r="AQ17">
        <v>1</v>
      </c>
    </row>
    <row r="18" spans="1:43" x14ac:dyDescent="0.25">
      <c r="A18">
        <v>15</v>
      </c>
      <c r="B18">
        <v>267</v>
      </c>
      <c r="C18">
        <v>98.501000000000005</v>
      </c>
      <c r="D18">
        <v>25.824000000000002</v>
      </c>
      <c r="E18">
        <v>8.0180000000000007</v>
      </c>
      <c r="F18">
        <f t="shared" si="0"/>
        <v>33.841999999999999</v>
      </c>
      <c r="G18">
        <v>108</v>
      </c>
      <c r="H18">
        <v>54.731000000000002</v>
      </c>
      <c r="I18">
        <v>22.870999999999999</v>
      </c>
      <c r="J18">
        <v>7.8040000000000003</v>
      </c>
      <c r="K18">
        <f t="shared" si="1"/>
        <v>30.674999999999997</v>
      </c>
      <c r="L18">
        <v>54</v>
      </c>
      <c r="M18">
        <v>23.756</v>
      </c>
      <c r="N18">
        <v>7.4720000000000004</v>
      </c>
      <c r="O18">
        <v>3.3679999999999999</v>
      </c>
      <c r="P18">
        <v>26</v>
      </c>
      <c r="Q18">
        <v>13.536</v>
      </c>
      <c r="R18">
        <v>3</v>
      </c>
      <c r="S18">
        <v>0</v>
      </c>
      <c r="T18">
        <v>38</v>
      </c>
      <c r="U18">
        <v>17.016999999999999</v>
      </c>
      <c r="V18">
        <v>4</v>
      </c>
      <c r="W18">
        <v>1</v>
      </c>
      <c r="X18">
        <v>204</v>
      </c>
      <c r="Y18">
        <v>79.123000000000005</v>
      </c>
      <c r="Z18">
        <v>9.0280000000000005</v>
      </c>
      <c r="AA18">
        <v>19.757000000000001</v>
      </c>
      <c r="AB18">
        <v>68</v>
      </c>
      <c r="AC18">
        <v>31.969000000000001</v>
      </c>
      <c r="AD18">
        <v>9.2720000000000002</v>
      </c>
      <c r="AE18">
        <v>3</v>
      </c>
      <c r="AF18">
        <v>50</v>
      </c>
      <c r="AG18">
        <v>25.113</v>
      </c>
      <c r="AH18">
        <v>8.7360000000000007</v>
      </c>
      <c r="AI18">
        <v>1.3680000000000001</v>
      </c>
      <c r="AJ18">
        <v>11</v>
      </c>
      <c r="AK18">
        <v>4.4329999999999998</v>
      </c>
      <c r="AL18">
        <v>2</v>
      </c>
      <c r="AM18">
        <v>0</v>
      </c>
      <c r="AN18">
        <v>88</v>
      </c>
      <c r="AO18">
        <v>26.32</v>
      </c>
      <c r="AP18">
        <v>11.135</v>
      </c>
      <c r="AQ18">
        <v>0</v>
      </c>
    </row>
    <row r="19" spans="1:43" x14ac:dyDescent="0.25">
      <c r="A19">
        <v>16</v>
      </c>
      <c r="B19">
        <v>287</v>
      </c>
      <c r="C19">
        <v>110.666</v>
      </c>
      <c r="D19">
        <v>23.542000000000002</v>
      </c>
      <c r="E19">
        <v>15.006</v>
      </c>
      <c r="F19">
        <f t="shared" si="0"/>
        <v>38.548000000000002</v>
      </c>
      <c r="G19">
        <v>137</v>
      </c>
      <c r="H19">
        <v>52.93</v>
      </c>
      <c r="I19">
        <v>15.105</v>
      </c>
      <c r="J19">
        <v>4.0010000000000003</v>
      </c>
      <c r="K19">
        <f t="shared" si="1"/>
        <v>19.106000000000002</v>
      </c>
      <c r="L19">
        <v>111</v>
      </c>
      <c r="M19">
        <v>43.923999999999999</v>
      </c>
      <c r="N19">
        <v>15.606999999999999</v>
      </c>
      <c r="O19">
        <v>1</v>
      </c>
      <c r="P19">
        <v>25</v>
      </c>
      <c r="Q19">
        <v>9.8239999999999998</v>
      </c>
      <c r="R19">
        <v>2</v>
      </c>
      <c r="S19">
        <v>1</v>
      </c>
      <c r="T19">
        <v>52</v>
      </c>
      <c r="U19">
        <v>22.87</v>
      </c>
      <c r="V19">
        <v>6.1390000000000002</v>
      </c>
      <c r="W19">
        <v>4.5490000000000004</v>
      </c>
      <c r="X19">
        <v>231</v>
      </c>
      <c r="Y19">
        <v>87.52</v>
      </c>
      <c r="Z19">
        <v>18.742999999999999</v>
      </c>
      <c r="AA19">
        <v>10.029</v>
      </c>
      <c r="AB19">
        <v>112</v>
      </c>
      <c r="AC19">
        <v>62.796999999999997</v>
      </c>
      <c r="AD19">
        <v>14.895</v>
      </c>
      <c r="AE19">
        <v>5.0010000000000003</v>
      </c>
      <c r="AF19">
        <v>74</v>
      </c>
      <c r="AG19">
        <v>35.573</v>
      </c>
      <c r="AH19">
        <v>10.959</v>
      </c>
      <c r="AI19">
        <v>2</v>
      </c>
      <c r="AJ19">
        <v>19</v>
      </c>
      <c r="AK19">
        <v>8.4160000000000004</v>
      </c>
      <c r="AL19">
        <v>2</v>
      </c>
      <c r="AM19">
        <v>1.0029999999999999</v>
      </c>
      <c r="AN19">
        <v>111</v>
      </c>
      <c r="AO19">
        <v>39.932000000000002</v>
      </c>
      <c r="AP19">
        <v>10</v>
      </c>
      <c r="AQ19">
        <v>4</v>
      </c>
    </row>
    <row r="20" spans="1:43" x14ac:dyDescent="0.25">
      <c r="A20">
        <v>17</v>
      </c>
      <c r="B20">
        <v>266</v>
      </c>
      <c r="C20">
        <v>95.418000000000006</v>
      </c>
      <c r="D20">
        <v>20.638999999999999</v>
      </c>
      <c r="E20">
        <v>11</v>
      </c>
      <c r="F20">
        <f t="shared" si="0"/>
        <v>31.638999999999999</v>
      </c>
      <c r="G20">
        <v>152</v>
      </c>
      <c r="H20">
        <v>70.263999999999996</v>
      </c>
      <c r="I20">
        <v>21.26</v>
      </c>
      <c r="J20">
        <v>11.343</v>
      </c>
      <c r="K20">
        <f t="shared" si="1"/>
        <v>32.603000000000002</v>
      </c>
      <c r="L20">
        <v>213</v>
      </c>
      <c r="M20">
        <v>107.187</v>
      </c>
      <c r="N20">
        <v>32.639000000000003</v>
      </c>
      <c r="O20">
        <v>8</v>
      </c>
      <c r="P20">
        <v>30</v>
      </c>
      <c r="Q20">
        <v>12.909000000000001</v>
      </c>
      <c r="R20">
        <v>2</v>
      </c>
      <c r="S20">
        <v>3</v>
      </c>
      <c r="T20">
        <v>64</v>
      </c>
      <c r="U20">
        <v>24.51</v>
      </c>
      <c r="V20">
        <v>6.0010000000000003</v>
      </c>
      <c r="W20">
        <v>3.927</v>
      </c>
      <c r="X20">
        <v>295</v>
      </c>
      <c r="Y20">
        <v>126.837</v>
      </c>
      <c r="Z20">
        <v>27.062999999999999</v>
      </c>
      <c r="AA20">
        <v>19.05</v>
      </c>
      <c r="AB20">
        <v>125</v>
      </c>
      <c r="AC20">
        <v>71.120999999999995</v>
      </c>
      <c r="AD20">
        <v>18.332999999999998</v>
      </c>
      <c r="AE20">
        <v>11.272</v>
      </c>
      <c r="AF20">
        <v>73</v>
      </c>
      <c r="AG20">
        <v>24.113</v>
      </c>
      <c r="AH20">
        <v>5.05</v>
      </c>
      <c r="AI20">
        <v>7.0000000000000001E-3</v>
      </c>
      <c r="AJ20">
        <v>14</v>
      </c>
      <c r="AK20">
        <v>5.6550000000000002</v>
      </c>
      <c r="AL20">
        <v>1</v>
      </c>
      <c r="AM20">
        <v>1</v>
      </c>
      <c r="AN20">
        <v>143</v>
      </c>
      <c r="AO20">
        <v>47.634</v>
      </c>
      <c r="AP20">
        <v>13</v>
      </c>
      <c r="AQ20">
        <v>6</v>
      </c>
    </row>
    <row r="21" spans="1:43" x14ac:dyDescent="0.25">
      <c r="A21">
        <v>18</v>
      </c>
      <c r="B21">
        <v>261</v>
      </c>
      <c r="C21">
        <v>110.64700000000001</v>
      </c>
      <c r="D21">
        <v>28.007000000000001</v>
      </c>
      <c r="E21">
        <v>6.0010000000000003</v>
      </c>
      <c r="F21">
        <f t="shared" si="0"/>
        <v>34.008000000000003</v>
      </c>
      <c r="G21">
        <v>140</v>
      </c>
      <c r="H21">
        <v>49.728000000000002</v>
      </c>
      <c r="I21">
        <v>9.2780000000000005</v>
      </c>
      <c r="J21">
        <v>6.4180000000000001</v>
      </c>
      <c r="K21">
        <f t="shared" si="1"/>
        <v>15.696000000000002</v>
      </c>
      <c r="L21">
        <v>178</v>
      </c>
      <c r="M21">
        <v>98.094999999999999</v>
      </c>
      <c r="N21">
        <v>24.373999999999999</v>
      </c>
      <c r="O21">
        <v>9.0500000000000007</v>
      </c>
      <c r="P21">
        <v>28</v>
      </c>
      <c r="Q21">
        <v>14.917</v>
      </c>
      <c r="R21">
        <v>2</v>
      </c>
      <c r="S21">
        <v>2.0179999999999998</v>
      </c>
      <c r="T21">
        <v>60</v>
      </c>
      <c r="U21">
        <v>25.026</v>
      </c>
      <c r="V21">
        <v>5.7569999999999997</v>
      </c>
      <c r="W21">
        <v>4.2060000000000004</v>
      </c>
      <c r="X21">
        <v>258</v>
      </c>
      <c r="Y21">
        <v>103.39700000000001</v>
      </c>
      <c r="Z21">
        <v>24.943000000000001</v>
      </c>
      <c r="AA21">
        <v>15.369</v>
      </c>
      <c r="AB21">
        <v>122</v>
      </c>
      <c r="AC21">
        <v>61.174999999999997</v>
      </c>
      <c r="AD21">
        <v>13.271000000000001</v>
      </c>
      <c r="AE21">
        <v>10.736000000000001</v>
      </c>
      <c r="AF21">
        <v>40</v>
      </c>
      <c r="AG21">
        <v>17.097000000000001</v>
      </c>
      <c r="AH21">
        <v>4.8890000000000002</v>
      </c>
      <c r="AI21">
        <v>1.3680000000000001</v>
      </c>
      <c r="AJ21">
        <v>18</v>
      </c>
      <c r="AK21">
        <v>8.2579999999999991</v>
      </c>
      <c r="AL21">
        <v>1</v>
      </c>
      <c r="AM21">
        <v>2</v>
      </c>
      <c r="AN21">
        <v>147</v>
      </c>
      <c r="AO21">
        <v>55.651000000000003</v>
      </c>
      <c r="AP21">
        <v>20.736000000000001</v>
      </c>
      <c r="AQ21">
        <v>2</v>
      </c>
    </row>
    <row r="22" spans="1:43" x14ac:dyDescent="0.25">
      <c r="A22">
        <v>19</v>
      </c>
      <c r="B22">
        <v>277</v>
      </c>
      <c r="C22">
        <v>106.67400000000001</v>
      </c>
      <c r="D22">
        <v>21.515000000000001</v>
      </c>
      <c r="E22">
        <v>16.786000000000001</v>
      </c>
      <c r="F22">
        <f t="shared" si="0"/>
        <v>38.301000000000002</v>
      </c>
      <c r="G22">
        <v>145</v>
      </c>
      <c r="H22">
        <v>57.808999999999997</v>
      </c>
      <c r="I22">
        <v>14.154</v>
      </c>
      <c r="J22">
        <v>7.0570000000000004</v>
      </c>
      <c r="K22">
        <f t="shared" si="1"/>
        <v>21.210999999999999</v>
      </c>
      <c r="L22">
        <v>167</v>
      </c>
      <c r="M22">
        <v>92.751000000000005</v>
      </c>
      <c r="N22">
        <v>25.405999999999999</v>
      </c>
      <c r="O22">
        <v>13</v>
      </c>
      <c r="P22">
        <v>36</v>
      </c>
      <c r="Q22">
        <v>27.04</v>
      </c>
      <c r="R22">
        <v>10</v>
      </c>
      <c r="S22">
        <v>0</v>
      </c>
      <c r="T22">
        <v>53</v>
      </c>
      <c r="U22">
        <v>18.922999999999998</v>
      </c>
      <c r="V22">
        <v>2.3690000000000002</v>
      </c>
      <c r="W22">
        <v>3.0009999999999999</v>
      </c>
      <c r="X22">
        <v>265</v>
      </c>
      <c r="Y22">
        <v>106.511</v>
      </c>
      <c r="Z22">
        <v>24.175000000000001</v>
      </c>
      <c r="AA22">
        <v>21.411000000000001</v>
      </c>
      <c r="AB22">
        <v>79</v>
      </c>
      <c r="AC22">
        <v>40.869</v>
      </c>
      <c r="AD22">
        <v>8.7490000000000006</v>
      </c>
      <c r="AE22">
        <v>12.414</v>
      </c>
      <c r="AF22">
        <v>43</v>
      </c>
      <c r="AG22">
        <v>26.338000000000001</v>
      </c>
      <c r="AH22">
        <v>6</v>
      </c>
      <c r="AI22">
        <v>5</v>
      </c>
      <c r="AJ22">
        <v>15</v>
      </c>
      <c r="AK22">
        <v>5.3680000000000003</v>
      </c>
      <c r="AL22">
        <v>2</v>
      </c>
      <c r="AM22">
        <v>0</v>
      </c>
      <c r="AN22">
        <v>134</v>
      </c>
      <c r="AO22">
        <v>52.335999999999999</v>
      </c>
      <c r="AP22">
        <v>16.367999999999999</v>
      </c>
      <c r="AQ22">
        <v>5.1040000000000001</v>
      </c>
    </row>
    <row r="23" spans="1:43" x14ac:dyDescent="0.25">
      <c r="A23">
        <v>20</v>
      </c>
      <c r="B23">
        <v>281</v>
      </c>
      <c r="C23">
        <v>121.054</v>
      </c>
      <c r="D23">
        <v>33.838000000000001</v>
      </c>
      <c r="E23">
        <v>9.0190000000000001</v>
      </c>
      <c r="F23">
        <f t="shared" si="0"/>
        <v>42.856999999999999</v>
      </c>
      <c r="G23">
        <v>121</v>
      </c>
      <c r="H23">
        <v>41.015000000000001</v>
      </c>
      <c r="I23">
        <v>11.002000000000001</v>
      </c>
      <c r="J23">
        <v>3.387</v>
      </c>
      <c r="K23">
        <f t="shared" si="1"/>
        <v>14.389000000000001</v>
      </c>
      <c r="L23">
        <v>139</v>
      </c>
      <c r="M23">
        <v>76.792000000000002</v>
      </c>
      <c r="N23">
        <v>17.367999999999999</v>
      </c>
      <c r="O23">
        <v>13.135</v>
      </c>
      <c r="P23">
        <v>22</v>
      </c>
      <c r="Q23">
        <v>20.209</v>
      </c>
      <c r="R23">
        <v>4</v>
      </c>
      <c r="S23">
        <v>6</v>
      </c>
      <c r="T23">
        <v>52</v>
      </c>
      <c r="U23">
        <v>27.585999999999999</v>
      </c>
      <c r="V23">
        <v>5.0019999999999998</v>
      </c>
      <c r="W23">
        <v>5</v>
      </c>
      <c r="X23">
        <v>234</v>
      </c>
      <c r="Y23">
        <v>104.444</v>
      </c>
      <c r="Z23">
        <v>25.856000000000002</v>
      </c>
      <c r="AA23">
        <v>14.371</v>
      </c>
      <c r="AB23">
        <v>76</v>
      </c>
      <c r="AC23">
        <v>35.722000000000001</v>
      </c>
      <c r="AD23">
        <v>9.2010000000000005</v>
      </c>
      <c r="AE23">
        <v>6.1719999999999997</v>
      </c>
      <c r="AF23">
        <v>42</v>
      </c>
      <c r="AG23">
        <v>26.652000000000001</v>
      </c>
      <c r="AH23">
        <v>7.7359999999999998</v>
      </c>
      <c r="AI23">
        <v>3</v>
      </c>
      <c r="AJ23">
        <v>12</v>
      </c>
      <c r="AK23">
        <v>5.4930000000000003</v>
      </c>
      <c r="AL23">
        <v>1</v>
      </c>
      <c r="AM23">
        <v>1</v>
      </c>
      <c r="AN23">
        <v>145</v>
      </c>
      <c r="AO23">
        <v>53.122</v>
      </c>
      <c r="AP23">
        <v>13.239000000000001</v>
      </c>
      <c r="AQ23">
        <v>6</v>
      </c>
    </row>
    <row r="24" spans="1:43" x14ac:dyDescent="0.25">
      <c r="A24">
        <v>21</v>
      </c>
      <c r="B24">
        <v>234</v>
      </c>
      <c r="C24">
        <v>94.867999999999995</v>
      </c>
      <c r="D24">
        <v>21.085999999999999</v>
      </c>
      <c r="E24">
        <v>8.5069999999999997</v>
      </c>
      <c r="F24">
        <f t="shared" si="0"/>
        <v>29.592999999999996</v>
      </c>
      <c r="G24">
        <v>140</v>
      </c>
      <c r="H24">
        <v>48.381999999999998</v>
      </c>
      <c r="I24">
        <v>11.208</v>
      </c>
      <c r="J24">
        <v>5.407</v>
      </c>
      <c r="K24">
        <f t="shared" si="1"/>
        <v>16.615000000000002</v>
      </c>
      <c r="L24">
        <v>97</v>
      </c>
      <c r="M24">
        <v>33.167000000000002</v>
      </c>
      <c r="N24">
        <v>6.7919999999999998</v>
      </c>
      <c r="O24">
        <v>3</v>
      </c>
      <c r="P24">
        <v>22</v>
      </c>
      <c r="Q24">
        <v>9.1289999999999996</v>
      </c>
      <c r="R24">
        <v>3</v>
      </c>
      <c r="S24">
        <v>0</v>
      </c>
      <c r="T24">
        <v>55</v>
      </c>
      <c r="U24">
        <v>27.497</v>
      </c>
      <c r="V24">
        <v>7</v>
      </c>
      <c r="W24">
        <v>7.2389999999999999</v>
      </c>
      <c r="X24">
        <v>253</v>
      </c>
      <c r="Y24">
        <v>93.966999999999999</v>
      </c>
      <c r="Z24">
        <v>17.687000000000001</v>
      </c>
      <c r="AA24">
        <v>16.143000000000001</v>
      </c>
      <c r="AB24">
        <v>99</v>
      </c>
      <c r="AC24">
        <v>46.281999999999996</v>
      </c>
      <c r="AD24">
        <v>8.4250000000000007</v>
      </c>
      <c r="AE24">
        <v>6.3689999999999998</v>
      </c>
      <c r="AF24">
        <v>14</v>
      </c>
      <c r="AG24">
        <v>4.12</v>
      </c>
      <c r="AH24">
        <v>0.05</v>
      </c>
      <c r="AI24">
        <v>2</v>
      </c>
      <c r="AJ24">
        <v>18</v>
      </c>
      <c r="AK24">
        <v>7.36</v>
      </c>
      <c r="AL24">
        <v>3.05</v>
      </c>
      <c r="AM24">
        <v>1.002</v>
      </c>
      <c r="AN24">
        <v>128</v>
      </c>
      <c r="AO24">
        <v>42.404000000000003</v>
      </c>
      <c r="AP24">
        <v>11.368</v>
      </c>
      <c r="AQ24">
        <v>3</v>
      </c>
    </row>
    <row r="25" spans="1:43" x14ac:dyDescent="0.25">
      <c r="A25">
        <v>22</v>
      </c>
      <c r="B25">
        <v>251</v>
      </c>
      <c r="C25">
        <v>101.789</v>
      </c>
      <c r="D25">
        <v>23.422999999999998</v>
      </c>
      <c r="E25">
        <v>9.468</v>
      </c>
      <c r="F25">
        <f t="shared" si="0"/>
        <v>32.890999999999998</v>
      </c>
      <c r="G25">
        <v>126</v>
      </c>
      <c r="H25">
        <v>52.261000000000003</v>
      </c>
      <c r="I25">
        <v>10.016</v>
      </c>
      <c r="J25">
        <v>6.1449999999999996</v>
      </c>
      <c r="K25">
        <f t="shared" si="1"/>
        <v>16.161000000000001</v>
      </c>
      <c r="L25">
        <v>95</v>
      </c>
      <c r="M25">
        <v>34.295999999999999</v>
      </c>
      <c r="N25">
        <v>10</v>
      </c>
      <c r="O25">
        <v>3</v>
      </c>
      <c r="P25">
        <v>19</v>
      </c>
      <c r="Q25">
        <v>6.1559999999999997</v>
      </c>
      <c r="R25">
        <v>1.1539999999999999</v>
      </c>
      <c r="S25">
        <v>1</v>
      </c>
      <c r="T25">
        <v>57</v>
      </c>
      <c r="U25">
        <v>17.873999999999999</v>
      </c>
      <c r="V25">
        <v>2.0179999999999998</v>
      </c>
      <c r="W25">
        <v>5.0270000000000001</v>
      </c>
      <c r="X25">
        <v>222</v>
      </c>
      <c r="Y25">
        <v>85.784999999999997</v>
      </c>
      <c r="Z25">
        <v>20.161999999999999</v>
      </c>
      <c r="AA25">
        <v>13.206</v>
      </c>
      <c r="AB25">
        <v>95</v>
      </c>
      <c r="AC25">
        <v>43.546999999999997</v>
      </c>
      <c r="AD25">
        <v>12.849</v>
      </c>
      <c r="AE25">
        <v>6.2709999999999999</v>
      </c>
      <c r="AF25">
        <v>37</v>
      </c>
      <c r="AG25">
        <v>15.89</v>
      </c>
      <c r="AH25">
        <v>5.1349999999999998</v>
      </c>
      <c r="AI25">
        <v>1</v>
      </c>
      <c r="AJ25">
        <v>7</v>
      </c>
      <c r="AK25">
        <v>0.71</v>
      </c>
      <c r="AL25">
        <v>0</v>
      </c>
      <c r="AM25">
        <v>0</v>
      </c>
      <c r="AN25">
        <v>115</v>
      </c>
      <c r="AO25">
        <v>42.262</v>
      </c>
      <c r="AP25">
        <v>16</v>
      </c>
      <c r="AQ25">
        <v>3</v>
      </c>
    </row>
    <row r="26" spans="1:43" x14ac:dyDescent="0.25">
      <c r="A26">
        <v>23</v>
      </c>
      <c r="B26">
        <v>268</v>
      </c>
      <c r="C26">
        <v>93.578999999999994</v>
      </c>
      <c r="D26">
        <v>27.073</v>
      </c>
      <c r="E26">
        <v>6.0030000000000001</v>
      </c>
      <c r="F26">
        <f t="shared" si="0"/>
        <v>33.076000000000001</v>
      </c>
      <c r="G26">
        <v>159</v>
      </c>
      <c r="H26">
        <v>70.944000000000003</v>
      </c>
      <c r="I26">
        <v>22.367999999999999</v>
      </c>
      <c r="J26">
        <v>6.0549999999999997</v>
      </c>
      <c r="K26">
        <f t="shared" si="1"/>
        <v>28.422999999999998</v>
      </c>
      <c r="L26">
        <v>96</v>
      </c>
      <c r="M26">
        <v>49.442999999999998</v>
      </c>
      <c r="N26">
        <v>20.870999999999999</v>
      </c>
      <c r="O26">
        <v>3</v>
      </c>
      <c r="P26">
        <v>32</v>
      </c>
      <c r="Q26">
        <v>14.249000000000001</v>
      </c>
      <c r="R26">
        <v>4</v>
      </c>
      <c r="S26">
        <v>0</v>
      </c>
      <c r="T26">
        <v>69</v>
      </c>
      <c r="U26">
        <v>31.584</v>
      </c>
      <c r="V26">
        <v>7.0030000000000001</v>
      </c>
      <c r="W26">
        <v>5</v>
      </c>
      <c r="X26">
        <v>308</v>
      </c>
      <c r="Y26">
        <v>116.97</v>
      </c>
      <c r="Z26">
        <v>18.931000000000001</v>
      </c>
      <c r="AA26">
        <v>19.61</v>
      </c>
      <c r="AB26">
        <v>152</v>
      </c>
      <c r="AC26">
        <v>82.301000000000002</v>
      </c>
      <c r="AD26">
        <v>21.036999999999999</v>
      </c>
      <c r="AE26">
        <v>7</v>
      </c>
      <c r="AF26">
        <v>25</v>
      </c>
      <c r="AG26">
        <v>15.268000000000001</v>
      </c>
      <c r="AH26">
        <v>5.05</v>
      </c>
      <c r="AI26">
        <v>1.3680000000000001</v>
      </c>
      <c r="AJ26">
        <v>14</v>
      </c>
      <c r="AK26">
        <v>10.586</v>
      </c>
      <c r="AL26">
        <v>2</v>
      </c>
      <c r="AM26">
        <v>3</v>
      </c>
      <c r="AN26">
        <v>101</v>
      </c>
      <c r="AO26">
        <v>40.238999999999997</v>
      </c>
      <c r="AP26">
        <v>14</v>
      </c>
      <c r="AQ26">
        <v>3</v>
      </c>
    </row>
    <row r="27" spans="1:43" x14ac:dyDescent="0.25">
      <c r="A27">
        <v>24</v>
      </c>
      <c r="B27">
        <v>307</v>
      </c>
      <c r="C27">
        <v>84.543999999999997</v>
      </c>
      <c r="D27">
        <v>16.385999999999999</v>
      </c>
      <c r="E27">
        <v>8.0860000000000003</v>
      </c>
      <c r="F27">
        <f t="shared" si="0"/>
        <v>24.472000000000001</v>
      </c>
      <c r="G27">
        <v>165</v>
      </c>
      <c r="H27">
        <v>74.387</v>
      </c>
      <c r="I27">
        <v>18.510999999999999</v>
      </c>
      <c r="J27">
        <v>15.061</v>
      </c>
      <c r="K27">
        <f t="shared" si="1"/>
        <v>33.572000000000003</v>
      </c>
      <c r="L27">
        <v>84</v>
      </c>
      <c r="M27">
        <v>30.265999999999998</v>
      </c>
      <c r="N27">
        <v>14.657</v>
      </c>
      <c r="O27">
        <v>1</v>
      </c>
      <c r="P27">
        <v>32</v>
      </c>
      <c r="Q27">
        <v>17.548999999999999</v>
      </c>
      <c r="R27">
        <v>3.3679999999999999</v>
      </c>
      <c r="S27">
        <v>3</v>
      </c>
      <c r="T27">
        <v>78</v>
      </c>
      <c r="U27">
        <v>32.942</v>
      </c>
      <c r="V27">
        <v>11.038</v>
      </c>
      <c r="W27">
        <v>3.2370000000000001</v>
      </c>
      <c r="X27">
        <v>263</v>
      </c>
      <c r="Y27">
        <v>78.105999999999995</v>
      </c>
      <c r="Z27">
        <v>16.806000000000001</v>
      </c>
      <c r="AA27">
        <v>8.8740000000000006</v>
      </c>
      <c r="AB27">
        <v>148</v>
      </c>
      <c r="AC27">
        <v>71.69</v>
      </c>
      <c r="AD27">
        <v>14.38</v>
      </c>
      <c r="AE27">
        <v>11.369</v>
      </c>
      <c r="AF27">
        <v>30</v>
      </c>
      <c r="AG27">
        <v>15.5</v>
      </c>
      <c r="AH27">
        <v>4</v>
      </c>
      <c r="AI27">
        <v>2</v>
      </c>
      <c r="AJ27">
        <v>14</v>
      </c>
      <c r="AK27">
        <v>5.6349999999999998</v>
      </c>
      <c r="AL27">
        <v>1</v>
      </c>
      <c r="AM27">
        <v>0</v>
      </c>
      <c r="AN27">
        <v>101</v>
      </c>
      <c r="AO27">
        <v>32.581000000000003</v>
      </c>
      <c r="AP27">
        <v>7.7359999999999998</v>
      </c>
      <c r="AQ27">
        <v>4</v>
      </c>
    </row>
    <row r="28" spans="1:43" x14ac:dyDescent="0.25">
      <c r="A28">
        <v>25</v>
      </c>
      <c r="B28">
        <v>341</v>
      </c>
      <c r="C28">
        <v>92.266000000000005</v>
      </c>
      <c r="D28">
        <v>22.263999999999999</v>
      </c>
      <c r="E28">
        <v>9.2840000000000007</v>
      </c>
      <c r="F28">
        <f t="shared" si="0"/>
        <v>31.548000000000002</v>
      </c>
      <c r="G28">
        <v>177</v>
      </c>
      <c r="H28">
        <v>66.923000000000002</v>
      </c>
      <c r="I28">
        <v>17.667000000000002</v>
      </c>
      <c r="J28">
        <v>9.0259999999999998</v>
      </c>
      <c r="K28">
        <f t="shared" si="1"/>
        <v>26.693000000000001</v>
      </c>
      <c r="L28">
        <v>69</v>
      </c>
      <c r="M28">
        <v>26.477</v>
      </c>
      <c r="N28">
        <v>4</v>
      </c>
      <c r="O28">
        <v>5</v>
      </c>
      <c r="P28">
        <v>35</v>
      </c>
      <c r="Q28">
        <v>12.752000000000001</v>
      </c>
      <c r="R28">
        <v>3.3679999999999999</v>
      </c>
      <c r="S28">
        <v>2</v>
      </c>
      <c r="T28">
        <v>90</v>
      </c>
      <c r="U28">
        <v>35.314</v>
      </c>
      <c r="V28">
        <v>13.022</v>
      </c>
      <c r="W28">
        <v>4.1959999999999997</v>
      </c>
      <c r="X28">
        <v>438</v>
      </c>
      <c r="Y28">
        <v>154.52099999999999</v>
      </c>
      <c r="Z28">
        <v>27.753</v>
      </c>
      <c r="AA28">
        <v>27.54</v>
      </c>
      <c r="AB28">
        <v>174</v>
      </c>
      <c r="AC28">
        <v>89.117000000000004</v>
      </c>
      <c r="AD28">
        <v>17.515999999999998</v>
      </c>
      <c r="AE28">
        <v>13.648999999999999</v>
      </c>
      <c r="AF28">
        <v>23</v>
      </c>
      <c r="AG28">
        <v>9.0570000000000004</v>
      </c>
      <c r="AH28">
        <v>4.05</v>
      </c>
      <c r="AI28">
        <v>0</v>
      </c>
      <c r="AJ28">
        <v>11</v>
      </c>
      <c r="AK28">
        <v>4.7300000000000004</v>
      </c>
      <c r="AL28">
        <v>1</v>
      </c>
      <c r="AM28">
        <v>0</v>
      </c>
      <c r="AN28">
        <v>93</v>
      </c>
      <c r="AO28">
        <v>36.883000000000003</v>
      </c>
      <c r="AP28">
        <v>11</v>
      </c>
      <c r="AQ28">
        <v>3</v>
      </c>
    </row>
    <row r="29" spans="1:43" x14ac:dyDescent="0.25">
      <c r="A29">
        <v>26</v>
      </c>
      <c r="B29">
        <v>301</v>
      </c>
      <c r="C29">
        <v>75.822999999999993</v>
      </c>
      <c r="D29">
        <v>16.013999999999999</v>
      </c>
      <c r="E29">
        <v>14.874000000000001</v>
      </c>
      <c r="F29">
        <f t="shared" si="0"/>
        <v>30.887999999999998</v>
      </c>
      <c r="G29">
        <v>179</v>
      </c>
      <c r="H29">
        <v>57.725999999999999</v>
      </c>
      <c r="I29">
        <v>10.375999999999999</v>
      </c>
      <c r="J29">
        <v>11.103999999999999</v>
      </c>
      <c r="K29">
        <f t="shared" si="1"/>
        <v>21.479999999999997</v>
      </c>
      <c r="L29">
        <v>46</v>
      </c>
      <c r="M29">
        <v>24.77</v>
      </c>
      <c r="N29">
        <v>6.7359999999999998</v>
      </c>
      <c r="O29">
        <v>3</v>
      </c>
      <c r="P29">
        <v>23</v>
      </c>
      <c r="Q29">
        <v>5.0819999999999999</v>
      </c>
      <c r="R29">
        <v>1.871</v>
      </c>
      <c r="S29">
        <v>0.13500000000000001</v>
      </c>
      <c r="T29">
        <v>73</v>
      </c>
      <c r="U29">
        <v>34.395000000000003</v>
      </c>
      <c r="V29">
        <v>6.0220000000000002</v>
      </c>
      <c r="W29">
        <v>7.415</v>
      </c>
      <c r="X29">
        <v>362</v>
      </c>
      <c r="Y29">
        <v>147.226</v>
      </c>
      <c r="Z29">
        <v>30.039000000000001</v>
      </c>
      <c r="AA29">
        <v>32.142000000000003</v>
      </c>
      <c r="AB29">
        <v>169</v>
      </c>
      <c r="AC29">
        <v>85.037000000000006</v>
      </c>
      <c r="AD29">
        <v>19.817</v>
      </c>
      <c r="AE29">
        <v>14.789</v>
      </c>
      <c r="AF29">
        <v>22</v>
      </c>
      <c r="AG29">
        <v>13.321999999999999</v>
      </c>
      <c r="AH29">
        <v>4.0019999999999998</v>
      </c>
      <c r="AI29">
        <v>2</v>
      </c>
      <c r="AJ29">
        <v>10</v>
      </c>
      <c r="AK29">
        <v>3.7530000000000001</v>
      </c>
      <c r="AL29">
        <v>1</v>
      </c>
      <c r="AM29">
        <v>0</v>
      </c>
      <c r="AN29">
        <v>93</v>
      </c>
      <c r="AO29">
        <v>38.546999999999997</v>
      </c>
      <c r="AP29">
        <v>8</v>
      </c>
      <c r="AQ29">
        <v>7</v>
      </c>
    </row>
    <row r="30" spans="1:43" x14ac:dyDescent="0.25">
      <c r="A30">
        <v>27</v>
      </c>
      <c r="B30">
        <v>258</v>
      </c>
      <c r="C30">
        <v>70.403000000000006</v>
      </c>
      <c r="D30">
        <v>15.794</v>
      </c>
      <c r="E30">
        <v>13.385</v>
      </c>
      <c r="F30">
        <f t="shared" si="0"/>
        <v>29.179000000000002</v>
      </c>
      <c r="G30">
        <v>148</v>
      </c>
      <c r="H30">
        <v>48.756999999999998</v>
      </c>
      <c r="I30">
        <v>10.385</v>
      </c>
      <c r="J30">
        <v>7.0590000000000002</v>
      </c>
      <c r="K30">
        <f t="shared" si="1"/>
        <v>17.443999999999999</v>
      </c>
      <c r="L30">
        <v>50</v>
      </c>
      <c r="M30">
        <v>18.742999999999999</v>
      </c>
      <c r="N30">
        <v>6.8040000000000003</v>
      </c>
      <c r="O30">
        <v>1</v>
      </c>
      <c r="P30">
        <v>27</v>
      </c>
      <c r="Q30">
        <v>8.2149999999999999</v>
      </c>
      <c r="R30">
        <v>2</v>
      </c>
      <c r="S30">
        <v>0</v>
      </c>
      <c r="T30">
        <v>62</v>
      </c>
      <c r="U30">
        <v>25.798999999999999</v>
      </c>
      <c r="V30">
        <v>6.14</v>
      </c>
      <c r="W30">
        <v>2.5489999999999999</v>
      </c>
      <c r="X30">
        <v>373</v>
      </c>
      <c r="Y30">
        <v>134.221</v>
      </c>
      <c r="Z30">
        <v>22.899000000000001</v>
      </c>
      <c r="AA30">
        <v>33.265000000000001</v>
      </c>
      <c r="AB30">
        <v>146</v>
      </c>
      <c r="AC30">
        <v>59.545000000000002</v>
      </c>
      <c r="AD30">
        <v>14.848000000000001</v>
      </c>
      <c r="AE30">
        <v>11.156000000000001</v>
      </c>
      <c r="AF30">
        <v>25</v>
      </c>
      <c r="AG30">
        <v>14.214</v>
      </c>
      <c r="AH30">
        <v>5</v>
      </c>
      <c r="AI30">
        <v>0</v>
      </c>
      <c r="AJ30">
        <v>8</v>
      </c>
      <c r="AK30">
        <v>1.921</v>
      </c>
      <c r="AL30">
        <v>0</v>
      </c>
      <c r="AM30">
        <v>2E-3</v>
      </c>
      <c r="AN30">
        <v>59</v>
      </c>
      <c r="AO30">
        <v>29.396999999999998</v>
      </c>
      <c r="AP30">
        <v>11</v>
      </c>
      <c r="AQ30">
        <v>4</v>
      </c>
    </row>
    <row r="31" spans="1:43" x14ac:dyDescent="0.25">
      <c r="A31">
        <v>28</v>
      </c>
      <c r="B31">
        <v>210</v>
      </c>
      <c r="C31">
        <v>50.929000000000002</v>
      </c>
      <c r="D31">
        <v>11.38</v>
      </c>
      <c r="E31">
        <v>6.7469999999999999</v>
      </c>
      <c r="F31">
        <f t="shared" si="0"/>
        <v>18.127000000000002</v>
      </c>
      <c r="G31">
        <v>124</v>
      </c>
      <c r="H31">
        <v>30.591999999999999</v>
      </c>
      <c r="I31">
        <v>5.3940000000000001</v>
      </c>
      <c r="J31">
        <v>7.7389999999999999</v>
      </c>
      <c r="K31">
        <f t="shared" si="1"/>
        <v>13.132999999999999</v>
      </c>
      <c r="L31">
        <v>33</v>
      </c>
      <c r="M31">
        <v>12.94</v>
      </c>
      <c r="N31">
        <v>3</v>
      </c>
      <c r="O31">
        <v>3</v>
      </c>
      <c r="P31">
        <v>11</v>
      </c>
      <c r="Q31">
        <v>1.929</v>
      </c>
      <c r="R31">
        <v>1.018</v>
      </c>
      <c r="S31">
        <v>0</v>
      </c>
      <c r="T31">
        <v>39</v>
      </c>
      <c r="U31">
        <v>17.102</v>
      </c>
      <c r="V31">
        <v>3.0019999999999998</v>
      </c>
      <c r="W31">
        <v>4.407</v>
      </c>
      <c r="X31">
        <v>265</v>
      </c>
      <c r="Y31">
        <v>95.811999999999998</v>
      </c>
      <c r="Z31">
        <v>21.547999999999998</v>
      </c>
      <c r="AA31">
        <v>15.061999999999999</v>
      </c>
      <c r="AB31">
        <v>94</v>
      </c>
      <c r="AC31">
        <v>35.594000000000001</v>
      </c>
      <c r="AD31">
        <v>3.806</v>
      </c>
      <c r="AE31">
        <v>8.5039999999999996</v>
      </c>
      <c r="AF31">
        <v>15</v>
      </c>
      <c r="AG31">
        <v>6.625</v>
      </c>
      <c r="AH31">
        <v>4</v>
      </c>
      <c r="AI31">
        <v>0</v>
      </c>
      <c r="AJ31">
        <v>6</v>
      </c>
      <c r="AK31">
        <v>4.2830000000000004</v>
      </c>
      <c r="AL31">
        <v>1</v>
      </c>
      <c r="AM31">
        <v>0</v>
      </c>
      <c r="AN31">
        <v>39</v>
      </c>
      <c r="AO31">
        <v>23.858000000000001</v>
      </c>
      <c r="AP31">
        <v>8.3680000000000003</v>
      </c>
      <c r="AQ31">
        <v>1</v>
      </c>
    </row>
    <row r="32" spans="1:43" x14ac:dyDescent="0.25">
      <c r="A32">
        <v>29</v>
      </c>
      <c r="B32">
        <v>140</v>
      </c>
      <c r="C32">
        <v>35.140999999999998</v>
      </c>
      <c r="D32">
        <v>10.288</v>
      </c>
      <c r="E32">
        <v>3.0750000000000002</v>
      </c>
      <c r="F32">
        <f t="shared" si="0"/>
        <v>13.363</v>
      </c>
      <c r="G32">
        <v>88</v>
      </c>
      <c r="H32">
        <v>32.701000000000001</v>
      </c>
      <c r="I32">
        <v>13.385999999999999</v>
      </c>
      <c r="J32">
        <v>6.21</v>
      </c>
      <c r="K32">
        <f t="shared" si="1"/>
        <v>19.596</v>
      </c>
      <c r="L32">
        <v>19</v>
      </c>
      <c r="M32">
        <v>6.9809999999999999</v>
      </c>
      <c r="N32">
        <v>1</v>
      </c>
      <c r="O32">
        <v>2</v>
      </c>
      <c r="P32">
        <v>10</v>
      </c>
      <c r="Q32">
        <v>3.5550000000000002</v>
      </c>
      <c r="R32">
        <v>1</v>
      </c>
      <c r="S32">
        <v>1</v>
      </c>
      <c r="T32">
        <v>21</v>
      </c>
      <c r="U32">
        <v>10</v>
      </c>
      <c r="V32">
        <v>2.0209999999999999</v>
      </c>
      <c r="W32">
        <v>1</v>
      </c>
      <c r="X32">
        <v>169</v>
      </c>
      <c r="Y32">
        <v>65.843000000000004</v>
      </c>
      <c r="Z32">
        <v>11.384</v>
      </c>
      <c r="AA32">
        <v>9.1929999999999996</v>
      </c>
      <c r="AB32">
        <v>65</v>
      </c>
      <c r="AC32">
        <v>21.858000000000001</v>
      </c>
      <c r="AD32">
        <v>3.1040000000000001</v>
      </c>
      <c r="AE32">
        <v>6.6639999999999997</v>
      </c>
      <c r="AF32">
        <v>9</v>
      </c>
      <c r="AG32">
        <v>5.5650000000000004</v>
      </c>
      <c r="AH32">
        <v>0</v>
      </c>
      <c r="AI32">
        <v>2</v>
      </c>
      <c r="AJ32">
        <v>6</v>
      </c>
      <c r="AK32">
        <v>1.825</v>
      </c>
      <c r="AL32">
        <v>0</v>
      </c>
      <c r="AM32">
        <v>0</v>
      </c>
      <c r="AN32">
        <v>16</v>
      </c>
      <c r="AO32">
        <v>9.0779999999999994</v>
      </c>
      <c r="AP32">
        <v>3.3679999999999999</v>
      </c>
      <c r="AQ32">
        <v>0</v>
      </c>
    </row>
    <row r="33" spans="1:43" x14ac:dyDescent="0.25">
      <c r="A33">
        <v>30</v>
      </c>
      <c r="B33">
        <v>109</v>
      </c>
      <c r="C33">
        <v>21.632000000000001</v>
      </c>
      <c r="D33">
        <v>5.3760000000000003</v>
      </c>
      <c r="E33">
        <v>3.0019999999999998</v>
      </c>
      <c r="F33">
        <f t="shared" si="0"/>
        <v>8.3780000000000001</v>
      </c>
      <c r="G33">
        <v>28</v>
      </c>
      <c r="H33">
        <v>12.087</v>
      </c>
      <c r="I33">
        <v>3</v>
      </c>
      <c r="J33">
        <v>3</v>
      </c>
      <c r="K33">
        <f t="shared" si="1"/>
        <v>6</v>
      </c>
      <c r="L33">
        <v>12</v>
      </c>
      <c r="M33">
        <v>0.28699999999999998</v>
      </c>
      <c r="N33">
        <v>0</v>
      </c>
      <c r="O33">
        <v>0</v>
      </c>
      <c r="P33">
        <v>5</v>
      </c>
      <c r="Q33">
        <v>0.14199999999999999</v>
      </c>
      <c r="R33">
        <v>0</v>
      </c>
      <c r="S33">
        <v>0</v>
      </c>
      <c r="T33">
        <v>9</v>
      </c>
      <c r="U33">
        <v>2.8559999999999999</v>
      </c>
      <c r="V33">
        <v>1E-3</v>
      </c>
      <c r="W33">
        <v>1</v>
      </c>
      <c r="X33">
        <v>93</v>
      </c>
      <c r="Y33">
        <v>31.997</v>
      </c>
      <c r="Z33">
        <v>5.375</v>
      </c>
      <c r="AA33">
        <v>4.0570000000000004</v>
      </c>
      <c r="AB33">
        <v>33</v>
      </c>
      <c r="AC33">
        <v>7.5640000000000001</v>
      </c>
      <c r="AD33">
        <v>3.9E-2</v>
      </c>
      <c r="AE33">
        <v>4.2709999999999999</v>
      </c>
      <c r="AF33">
        <v>2</v>
      </c>
      <c r="AG33">
        <v>0.28399999999999997</v>
      </c>
      <c r="AH33">
        <v>0</v>
      </c>
      <c r="AI33">
        <v>0</v>
      </c>
      <c r="AJ33">
        <v>1</v>
      </c>
      <c r="AK33">
        <v>0.14199999999999999</v>
      </c>
      <c r="AL33">
        <v>0</v>
      </c>
      <c r="AM33">
        <v>0</v>
      </c>
      <c r="AN33">
        <v>4</v>
      </c>
      <c r="AO33">
        <v>2.3319999999999999</v>
      </c>
      <c r="AP33">
        <v>1</v>
      </c>
      <c r="AQ33">
        <v>0</v>
      </c>
    </row>
    <row r="34" spans="1:43" x14ac:dyDescent="0.25">
      <c r="A34">
        <v>31</v>
      </c>
      <c r="B34">
        <v>96</v>
      </c>
      <c r="C34">
        <v>30.72</v>
      </c>
      <c r="D34">
        <v>6.0069999999999997</v>
      </c>
      <c r="E34">
        <v>2</v>
      </c>
      <c r="F34">
        <f t="shared" si="0"/>
        <v>8.0069999999999997</v>
      </c>
      <c r="G34">
        <v>8</v>
      </c>
      <c r="H34">
        <v>4.4930000000000003</v>
      </c>
      <c r="I34">
        <v>1</v>
      </c>
      <c r="J34">
        <v>1</v>
      </c>
      <c r="K34">
        <f t="shared" si="1"/>
        <v>2</v>
      </c>
      <c r="L34">
        <v>8</v>
      </c>
      <c r="M34">
        <v>0.57799999999999996</v>
      </c>
      <c r="N34">
        <v>0</v>
      </c>
      <c r="O34">
        <v>0</v>
      </c>
      <c r="P34">
        <v>3</v>
      </c>
      <c r="Q34">
        <v>6.2E-2</v>
      </c>
      <c r="R34">
        <v>1.7999999999999999E-2</v>
      </c>
      <c r="S34">
        <v>0</v>
      </c>
      <c r="T34">
        <v>15</v>
      </c>
      <c r="U34">
        <v>5.5190000000000001</v>
      </c>
      <c r="V34">
        <v>1.3859999999999999</v>
      </c>
      <c r="W34">
        <v>2</v>
      </c>
      <c r="X34">
        <v>52</v>
      </c>
      <c r="Y34">
        <v>13.865</v>
      </c>
      <c r="Z34">
        <v>4.3680000000000003</v>
      </c>
      <c r="AA34">
        <v>1.792</v>
      </c>
      <c r="AB34">
        <v>28</v>
      </c>
      <c r="AC34">
        <v>11.592000000000001</v>
      </c>
      <c r="AD34">
        <v>2.1</v>
      </c>
      <c r="AE34">
        <v>2.3679999999999999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3</v>
      </c>
      <c r="AO34">
        <v>0.14199999999999999</v>
      </c>
      <c r="AP34">
        <v>0</v>
      </c>
      <c r="AQ34">
        <v>0</v>
      </c>
    </row>
    <row r="35" spans="1:43" x14ac:dyDescent="0.25">
      <c r="A35">
        <v>32</v>
      </c>
      <c r="B35">
        <v>65</v>
      </c>
      <c r="C35">
        <v>10.555</v>
      </c>
      <c r="D35">
        <v>0</v>
      </c>
      <c r="E35">
        <v>1</v>
      </c>
      <c r="F35">
        <f t="shared" si="0"/>
        <v>1</v>
      </c>
      <c r="G35">
        <v>15</v>
      </c>
      <c r="H35">
        <v>1.2929999999999999</v>
      </c>
      <c r="I35">
        <v>0</v>
      </c>
      <c r="J35">
        <v>0</v>
      </c>
      <c r="K35">
        <f t="shared" si="1"/>
        <v>0</v>
      </c>
      <c r="L35">
        <v>2</v>
      </c>
      <c r="M35">
        <v>0</v>
      </c>
      <c r="N35">
        <v>0</v>
      </c>
      <c r="O35">
        <v>0</v>
      </c>
      <c r="P35">
        <v>1</v>
      </c>
      <c r="Q35">
        <v>0.14199999999999999</v>
      </c>
      <c r="R35">
        <v>0</v>
      </c>
      <c r="S35">
        <v>0</v>
      </c>
      <c r="T35">
        <v>4</v>
      </c>
      <c r="U35">
        <v>2.6960000000000002</v>
      </c>
      <c r="V35">
        <v>1</v>
      </c>
      <c r="W35">
        <v>1</v>
      </c>
      <c r="X35">
        <v>22</v>
      </c>
      <c r="Y35">
        <v>7.3940000000000001</v>
      </c>
      <c r="Z35">
        <v>2.0129999999999999</v>
      </c>
      <c r="AA35">
        <v>1.05</v>
      </c>
      <c r="AB35">
        <v>12</v>
      </c>
      <c r="AC35">
        <v>7.8789999999999996</v>
      </c>
      <c r="AD35">
        <v>3</v>
      </c>
      <c r="AE35">
        <v>2E-3</v>
      </c>
      <c r="AF35">
        <v>1</v>
      </c>
      <c r="AG35">
        <v>1.8640000000000001</v>
      </c>
      <c r="AH35">
        <v>1</v>
      </c>
      <c r="AI35">
        <v>0</v>
      </c>
      <c r="AJ35">
        <v>2</v>
      </c>
      <c r="AK35">
        <v>0.28199999999999997</v>
      </c>
      <c r="AL35">
        <v>0</v>
      </c>
      <c r="AM35">
        <v>0</v>
      </c>
      <c r="AN35">
        <v>5</v>
      </c>
      <c r="AO35">
        <v>0</v>
      </c>
      <c r="AP35">
        <v>0</v>
      </c>
      <c r="AQ35">
        <v>0</v>
      </c>
    </row>
    <row r="36" spans="1:43" x14ac:dyDescent="0.25">
      <c r="A36">
        <v>33</v>
      </c>
      <c r="B36">
        <v>57</v>
      </c>
      <c r="C36">
        <v>15.662000000000001</v>
      </c>
      <c r="D36">
        <v>0</v>
      </c>
      <c r="E36">
        <v>2.0179999999999998</v>
      </c>
      <c r="F36">
        <f t="shared" si="0"/>
        <v>2.0179999999999998</v>
      </c>
      <c r="G36">
        <v>15</v>
      </c>
      <c r="H36">
        <v>5.0030000000000001</v>
      </c>
      <c r="I36">
        <v>2</v>
      </c>
      <c r="J36">
        <v>0</v>
      </c>
      <c r="K36">
        <f t="shared" si="1"/>
        <v>2</v>
      </c>
      <c r="L36">
        <v>1</v>
      </c>
      <c r="M36">
        <v>0</v>
      </c>
      <c r="N36">
        <v>0</v>
      </c>
      <c r="O36">
        <v>0</v>
      </c>
      <c r="P36">
        <v>4</v>
      </c>
      <c r="Q36">
        <v>0.76</v>
      </c>
      <c r="R36">
        <v>0</v>
      </c>
      <c r="S36">
        <v>0</v>
      </c>
      <c r="T36">
        <v>6</v>
      </c>
      <c r="U36">
        <v>5.2480000000000002</v>
      </c>
      <c r="V36">
        <v>3</v>
      </c>
      <c r="W36">
        <v>0</v>
      </c>
      <c r="X36">
        <v>12</v>
      </c>
      <c r="Y36">
        <v>5.1989999999999998</v>
      </c>
      <c r="Z36">
        <v>1</v>
      </c>
      <c r="AA36">
        <v>0</v>
      </c>
      <c r="AB36">
        <v>10</v>
      </c>
      <c r="AC36">
        <v>4.2850000000000001</v>
      </c>
      <c r="AD36">
        <v>0</v>
      </c>
      <c r="AE36">
        <v>1</v>
      </c>
      <c r="AF36">
        <v>1</v>
      </c>
      <c r="AG36">
        <v>0.14199999999999999</v>
      </c>
      <c r="AH36">
        <v>0</v>
      </c>
      <c r="AI36">
        <v>0</v>
      </c>
      <c r="AJ36">
        <v>3</v>
      </c>
      <c r="AK36">
        <v>1.0409999999999999</v>
      </c>
      <c r="AL36">
        <v>0</v>
      </c>
      <c r="AM36">
        <v>0</v>
      </c>
      <c r="AN36">
        <v>3</v>
      </c>
      <c r="AO36">
        <v>0</v>
      </c>
      <c r="AP36">
        <v>0</v>
      </c>
      <c r="AQ36">
        <v>0</v>
      </c>
    </row>
    <row r="37" spans="1:43" x14ac:dyDescent="0.25">
      <c r="A37">
        <v>34</v>
      </c>
      <c r="B37">
        <v>75</v>
      </c>
      <c r="C37">
        <v>29.971</v>
      </c>
      <c r="D37">
        <v>3.871</v>
      </c>
      <c r="E37">
        <v>7</v>
      </c>
      <c r="F37">
        <f t="shared" si="0"/>
        <v>10.871</v>
      </c>
      <c r="G37">
        <v>5</v>
      </c>
      <c r="H37">
        <v>6.0999999999999999E-2</v>
      </c>
      <c r="I37">
        <v>1E-3</v>
      </c>
      <c r="J37">
        <v>0.05</v>
      </c>
      <c r="K37">
        <f t="shared" si="1"/>
        <v>5.1000000000000004E-2</v>
      </c>
      <c r="L37">
        <v>5</v>
      </c>
      <c r="M37">
        <v>2.0030000000000001</v>
      </c>
      <c r="N37">
        <v>1</v>
      </c>
      <c r="O37">
        <v>0</v>
      </c>
      <c r="P37">
        <v>1</v>
      </c>
      <c r="Q37">
        <v>0.14199999999999999</v>
      </c>
      <c r="R37">
        <v>0</v>
      </c>
      <c r="S37">
        <v>0</v>
      </c>
      <c r="T37">
        <v>9</v>
      </c>
      <c r="U37">
        <v>7.2759999999999998</v>
      </c>
      <c r="V37">
        <v>3</v>
      </c>
      <c r="W37">
        <v>1</v>
      </c>
      <c r="X37">
        <v>16</v>
      </c>
      <c r="Y37">
        <v>7.6289999999999996</v>
      </c>
      <c r="Z37">
        <v>4</v>
      </c>
      <c r="AA37">
        <v>1</v>
      </c>
      <c r="AB37">
        <v>8</v>
      </c>
      <c r="AC37">
        <v>7.4950000000000001</v>
      </c>
      <c r="AD37">
        <v>2</v>
      </c>
      <c r="AE37">
        <v>2</v>
      </c>
      <c r="AF37">
        <v>3</v>
      </c>
      <c r="AG37">
        <v>2.3109999999999999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12</v>
      </c>
      <c r="AO37">
        <v>0</v>
      </c>
      <c r="AP37">
        <v>0</v>
      </c>
      <c r="AQ37">
        <v>0</v>
      </c>
    </row>
    <row r="38" spans="1:43" x14ac:dyDescent="0.25">
      <c r="A38">
        <v>35</v>
      </c>
      <c r="B38">
        <v>147</v>
      </c>
      <c r="C38">
        <v>37.872</v>
      </c>
      <c r="D38">
        <v>5</v>
      </c>
      <c r="E38">
        <v>3.3679999999999999</v>
      </c>
      <c r="F38">
        <f t="shared" si="0"/>
        <v>8.3680000000000003</v>
      </c>
      <c r="G38">
        <v>24</v>
      </c>
      <c r="H38">
        <v>8.5579999999999998</v>
      </c>
      <c r="I38">
        <v>0.05</v>
      </c>
      <c r="J38">
        <v>1</v>
      </c>
      <c r="K38">
        <f t="shared" si="1"/>
        <v>1.05</v>
      </c>
      <c r="L38">
        <v>10</v>
      </c>
      <c r="M38">
        <v>9.2680000000000007</v>
      </c>
      <c r="N38">
        <v>2</v>
      </c>
      <c r="O38">
        <v>2</v>
      </c>
      <c r="P38">
        <v>1</v>
      </c>
      <c r="Q38">
        <v>0.14199999999999999</v>
      </c>
      <c r="R38">
        <v>0</v>
      </c>
      <c r="S38">
        <v>0</v>
      </c>
      <c r="T38">
        <v>14</v>
      </c>
      <c r="U38">
        <v>3.3959999999999999</v>
      </c>
      <c r="V38">
        <v>1.002</v>
      </c>
      <c r="W38">
        <v>1.004</v>
      </c>
      <c r="X38">
        <v>34</v>
      </c>
      <c r="Y38">
        <v>15.42</v>
      </c>
      <c r="Z38">
        <v>3</v>
      </c>
      <c r="AA38">
        <v>3.42</v>
      </c>
      <c r="AB38">
        <v>11</v>
      </c>
      <c r="AC38">
        <v>3.4820000000000002</v>
      </c>
      <c r="AD38">
        <v>0</v>
      </c>
      <c r="AE38">
        <v>0</v>
      </c>
      <c r="AF38">
        <v>5</v>
      </c>
      <c r="AG38">
        <v>2.496</v>
      </c>
      <c r="AH38">
        <v>0</v>
      </c>
      <c r="AI38">
        <v>1</v>
      </c>
      <c r="AJ38">
        <v>2</v>
      </c>
      <c r="AK38">
        <v>0.42199999999999999</v>
      </c>
      <c r="AL38">
        <v>0</v>
      </c>
      <c r="AM38">
        <v>0</v>
      </c>
      <c r="AN38">
        <v>14</v>
      </c>
      <c r="AO38">
        <v>1.175</v>
      </c>
      <c r="AP38">
        <v>0</v>
      </c>
      <c r="AQ38">
        <v>0</v>
      </c>
    </row>
    <row r="39" spans="1:43" x14ac:dyDescent="0.25">
      <c r="A39">
        <v>36</v>
      </c>
      <c r="B39">
        <v>250</v>
      </c>
      <c r="C39">
        <v>95.718000000000004</v>
      </c>
      <c r="D39">
        <v>15.382</v>
      </c>
      <c r="E39">
        <v>16.154</v>
      </c>
      <c r="F39">
        <f t="shared" si="0"/>
        <v>31.536000000000001</v>
      </c>
      <c r="G39">
        <v>37</v>
      </c>
      <c r="H39">
        <v>16.122</v>
      </c>
      <c r="I39">
        <v>5.1360000000000001</v>
      </c>
      <c r="J39">
        <v>1</v>
      </c>
      <c r="K39">
        <f t="shared" si="1"/>
        <v>6.1360000000000001</v>
      </c>
      <c r="L39">
        <v>12</v>
      </c>
      <c r="M39">
        <v>5.9080000000000004</v>
      </c>
      <c r="N39">
        <v>4</v>
      </c>
      <c r="O39">
        <v>0</v>
      </c>
      <c r="P39">
        <v>8</v>
      </c>
      <c r="Q39">
        <v>1.129</v>
      </c>
      <c r="R39">
        <v>0</v>
      </c>
      <c r="S39">
        <v>0</v>
      </c>
      <c r="T39">
        <v>30</v>
      </c>
      <c r="U39">
        <v>7.3449999999999998</v>
      </c>
      <c r="V39">
        <v>1.012</v>
      </c>
      <c r="W39">
        <v>1</v>
      </c>
      <c r="X39">
        <v>87</v>
      </c>
      <c r="Y39">
        <v>39.813000000000002</v>
      </c>
      <c r="Z39">
        <v>10.106</v>
      </c>
      <c r="AA39">
        <v>5.05</v>
      </c>
      <c r="AB39">
        <v>33</v>
      </c>
      <c r="AC39">
        <v>21.001000000000001</v>
      </c>
      <c r="AD39">
        <v>3.05</v>
      </c>
      <c r="AE39">
        <v>4</v>
      </c>
      <c r="AF39">
        <v>13</v>
      </c>
      <c r="AG39">
        <v>7.8680000000000003</v>
      </c>
      <c r="AH39">
        <v>1.1000000000000001</v>
      </c>
      <c r="AI39">
        <v>1</v>
      </c>
      <c r="AJ39">
        <v>7</v>
      </c>
      <c r="AK39">
        <v>1.1020000000000001</v>
      </c>
      <c r="AL39">
        <v>0</v>
      </c>
      <c r="AM39">
        <v>0</v>
      </c>
      <c r="AN39">
        <v>28</v>
      </c>
      <c r="AO39">
        <v>12.762</v>
      </c>
      <c r="AP39">
        <v>2</v>
      </c>
      <c r="AQ39">
        <v>4</v>
      </c>
    </row>
    <row r="40" spans="1:43" x14ac:dyDescent="0.25">
      <c r="A40">
        <v>37</v>
      </c>
      <c r="B40">
        <v>264</v>
      </c>
      <c r="C40">
        <v>76.174000000000007</v>
      </c>
      <c r="D40">
        <v>11.686999999999999</v>
      </c>
      <c r="E40">
        <v>9.1630000000000003</v>
      </c>
      <c r="F40">
        <f t="shared" si="0"/>
        <v>20.85</v>
      </c>
      <c r="G40">
        <v>36</v>
      </c>
      <c r="H40">
        <v>14.494999999999999</v>
      </c>
      <c r="I40">
        <v>5.1180000000000003</v>
      </c>
      <c r="J40">
        <v>1.3680000000000001</v>
      </c>
      <c r="K40">
        <f t="shared" si="1"/>
        <v>6.4860000000000007</v>
      </c>
      <c r="L40">
        <v>29</v>
      </c>
      <c r="M40">
        <v>7.4169999999999998</v>
      </c>
      <c r="N40">
        <v>1.0009999999999999</v>
      </c>
      <c r="O40">
        <v>1</v>
      </c>
      <c r="P40">
        <v>10</v>
      </c>
      <c r="Q40">
        <v>1.544</v>
      </c>
      <c r="R40">
        <v>0</v>
      </c>
      <c r="S40">
        <v>0</v>
      </c>
      <c r="T40">
        <v>22</v>
      </c>
      <c r="U40">
        <v>14.429</v>
      </c>
      <c r="V40">
        <v>2.3679999999999999</v>
      </c>
      <c r="W40">
        <v>5.0039999999999996</v>
      </c>
      <c r="X40">
        <v>141</v>
      </c>
      <c r="Y40">
        <v>72.164000000000001</v>
      </c>
      <c r="Z40">
        <v>17.321000000000002</v>
      </c>
      <c r="AA40">
        <v>15.522</v>
      </c>
      <c r="AB40">
        <v>60</v>
      </c>
      <c r="AC40">
        <v>21.733000000000001</v>
      </c>
      <c r="AD40">
        <v>5.2560000000000002</v>
      </c>
      <c r="AE40">
        <v>3.4359999999999999</v>
      </c>
      <c r="AF40">
        <v>16</v>
      </c>
      <c r="AG40">
        <v>5.5629999999999997</v>
      </c>
      <c r="AH40">
        <v>1.05</v>
      </c>
      <c r="AI40">
        <v>0</v>
      </c>
      <c r="AJ40">
        <v>8</v>
      </c>
      <c r="AK40">
        <v>5.7910000000000004</v>
      </c>
      <c r="AL40">
        <v>2</v>
      </c>
      <c r="AM40">
        <v>0</v>
      </c>
      <c r="AN40">
        <v>38</v>
      </c>
      <c r="AO40">
        <v>9.2390000000000008</v>
      </c>
      <c r="AP40">
        <v>2</v>
      </c>
      <c r="AQ40">
        <v>1</v>
      </c>
    </row>
    <row r="41" spans="1:43" x14ac:dyDescent="0.25">
      <c r="A41">
        <v>38</v>
      </c>
      <c r="B41">
        <v>303</v>
      </c>
      <c r="C41">
        <v>97.304000000000002</v>
      </c>
      <c r="D41">
        <v>16.291</v>
      </c>
      <c r="E41">
        <v>17.053000000000001</v>
      </c>
      <c r="F41">
        <f t="shared" si="0"/>
        <v>33.344000000000001</v>
      </c>
      <c r="G41">
        <v>58</v>
      </c>
      <c r="H41">
        <v>32.329000000000001</v>
      </c>
      <c r="I41">
        <v>8.0139999999999993</v>
      </c>
      <c r="J41">
        <v>6</v>
      </c>
      <c r="K41">
        <f t="shared" si="1"/>
        <v>14.013999999999999</v>
      </c>
      <c r="L41">
        <v>32</v>
      </c>
      <c r="M41">
        <v>9.7230000000000008</v>
      </c>
      <c r="N41">
        <v>4</v>
      </c>
      <c r="O41">
        <v>1.135</v>
      </c>
      <c r="P41">
        <v>14</v>
      </c>
      <c r="Q41">
        <v>6.734</v>
      </c>
      <c r="R41">
        <v>1</v>
      </c>
      <c r="S41">
        <v>1</v>
      </c>
      <c r="T41">
        <v>29</v>
      </c>
      <c r="U41">
        <v>11.052</v>
      </c>
      <c r="V41">
        <v>2.3679999999999999</v>
      </c>
      <c r="W41">
        <v>1</v>
      </c>
      <c r="X41">
        <v>206</v>
      </c>
      <c r="Y41">
        <v>82.774000000000001</v>
      </c>
      <c r="Z41">
        <v>16.893000000000001</v>
      </c>
      <c r="AA41">
        <v>13.141</v>
      </c>
      <c r="AB41">
        <v>76</v>
      </c>
      <c r="AC41">
        <v>34.033000000000001</v>
      </c>
      <c r="AD41">
        <v>7.2089999999999996</v>
      </c>
      <c r="AE41">
        <v>3.0710000000000002</v>
      </c>
      <c r="AF41">
        <v>16</v>
      </c>
      <c r="AG41">
        <v>6.4749999999999996</v>
      </c>
      <c r="AH41">
        <v>3</v>
      </c>
      <c r="AI41">
        <v>0</v>
      </c>
      <c r="AJ41">
        <v>4</v>
      </c>
      <c r="AK41">
        <v>1.1299999999999999</v>
      </c>
      <c r="AL41">
        <v>0.185</v>
      </c>
      <c r="AM41">
        <v>0</v>
      </c>
      <c r="AN41">
        <v>46</v>
      </c>
      <c r="AO41">
        <v>8.5719999999999992</v>
      </c>
      <c r="AP41">
        <v>3</v>
      </c>
      <c r="AQ41">
        <v>0</v>
      </c>
    </row>
    <row r="42" spans="1:43" x14ac:dyDescent="0.25">
      <c r="A42">
        <v>39</v>
      </c>
      <c r="B42">
        <v>326</v>
      </c>
      <c r="C42">
        <v>107.389</v>
      </c>
      <c r="D42">
        <v>21.004999999999999</v>
      </c>
      <c r="E42">
        <v>16.256</v>
      </c>
      <c r="F42">
        <f t="shared" si="0"/>
        <v>37.260999999999996</v>
      </c>
      <c r="G42">
        <v>75</v>
      </c>
      <c r="H42">
        <v>26.285</v>
      </c>
      <c r="I42">
        <v>3.4180000000000001</v>
      </c>
      <c r="J42">
        <v>5.3689999999999998</v>
      </c>
      <c r="K42">
        <f t="shared" si="1"/>
        <v>8.786999999999999</v>
      </c>
      <c r="L42">
        <v>38</v>
      </c>
      <c r="M42">
        <v>13.032999999999999</v>
      </c>
      <c r="N42">
        <v>1</v>
      </c>
      <c r="O42">
        <v>1</v>
      </c>
      <c r="P42">
        <v>10</v>
      </c>
      <c r="Q42">
        <v>3.9079999999999999</v>
      </c>
      <c r="R42">
        <v>1</v>
      </c>
      <c r="S42">
        <v>0</v>
      </c>
      <c r="T42">
        <v>37</v>
      </c>
      <c r="U42">
        <v>20.376000000000001</v>
      </c>
      <c r="V42">
        <v>5</v>
      </c>
      <c r="W42">
        <v>3.5489999999999999</v>
      </c>
      <c r="X42">
        <v>226</v>
      </c>
      <c r="Y42">
        <v>101.53</v>
      </c>
      <c r="Z42">
        <v>17.856000000000002</v>
      </c>
      <c r="AA42">
        <v>24.068000000000001</v>
      </c>
      <c r="AB42">
        <v>81</v>
      </c>
      <c r="AC42">
        <v>33.262</v>
      </c>
      <c r="AD42">
        <v>9.0229999999999997</v>
      </c>
      <c r="AE42">
        <v>1.1850000000000001</v>
      </c>
      <c r="AF42">
        <v>22</v>
      </c>
      <c r="AG42">
        <v>8.9529999999999994</v>
      </c>
      <c r="AH42">
        <v>1</v>
      </c>
      <c r="AI42">
        <v>0</v>
      </c>
      <c r="AJ42">
        <v>6</v>
      </c>
      <c r="AK42">
        <v>2.5529999999999999</v>
      </c>
      <c r="AL42">
        <v>1</v>
      </c>
      <c r="AM42">
        <v>0</v>
      </c>
      <c r="AN42">
        <v>59</v>
      </c>
      <c r="AO42">
        <v>27.826000000000001</v>
      </c>
      <c r="AP42">
        <v>9.1349999999999998</v>
      </c>
      <c r="AQ42">
        <v>4.3680000000000003</v>
      </c>
    </row>
    <row r="43" spans="1:43" x14ac:dyDescent="0.25">
      <c r="A43">
        <v>40</v>
      </c>
      <c r="B43">
        <v>347</v>
      </c>
      <c r="C43">
        <v>117.10599999999999</v>
      </c>
      <c r="D43">
        <v>22.422999999999998</v>
      </c>
      <c r="E43">
        <v>12.522</v>
      </c>
      <c r="F43">
        <f t="shared" si="0"/>
        <v>34.945</v>
      </c>
      <c r="G43">
        <v>61</v>
      </c>
      <c r="H43">
        <v>19.965</v>
      </c>
      <c r="I43">
        <v>4.0999999999999996</v>
      </c>
      <c r="J43">
        <v>2.5030000000000001</v>
      </c>
      <c r="K43">
        <f t="shared" si="1"/>
        <v>6.6029999999999998</v>
      </c>
      <c r="L43">
        <v>63</v>
      </c>
      <c r="M43">
        <v>28.268000000000001</v>
      </c>
      <c r="N43">
        <v>4.8710000000000004</v>
      </c>
      <c r="O43">
        <v>3</v>
      </c>
      <c r="P43">
        <v>17</v>
      </c>
      <c r="Q43">
        <v>8.8520000000000003</v>
      </c>
      <c r="R43">
        <v>2</v>
      </c>
      <c r="S43">
        <v>2</v>
      </c>
      <c r="T43">
        <v>39</v>
      </c>
      <c r="U43">
        <v>18.632000000000001</v>
      </c>
      <c r="V43">
        <v>3.1419999999999999</v>
      </c>
      <c r="W43">
        <v>3</v>
      </c>
      <c r="X43">
        <v>264</v>
      </c>
      <c r="Y43">
        <v>99.869</v>
      </c>
      <c r="Z43">
        <v>15.438000000000001</v>
      </c>
      <c r="AA43">
        <v>23.114999999999998</v>
      </c>
      <c r="AB43">
        <v>73</v>
      </c>
      <c r="AC43">
        <v>28.885999999999999</v>
      </c>
      <c r="AD43">
        <v>5.2069999999999999</v>
      </c>
      <c r="AE43">
        <v>5.0010000000000003</v>
      </c>
      <c r="AF43">
        <v>34</v>
      </c>
      <c r="AG43">
        <v>23.08</v>
      </c>
      <c r="AH43">
        <v>8.7739999999999991</v>
      </c>
      <c r="AI43">
        <v>1.135</v>
      </c>
      <c r="AJ43">
        <v>5</v>
      </c>
      <c r="AK43">
        <v>2.262</v>
      </c>
      <c r="AL43">
        <v>0</v>
      </c>
      <c r="AM43">
        <v>0</v>
      </c>
      <c r="AN43">
        <v>38</v>
      </c>
      <c r="AO43">
        <v>9.9169999999999998</v>
      </c>
      <c r="AP43">
        <v>4</v>
      </c>
      <c r="AQ43">
        <v>0</v>
      </c>
    </row>
    <row r="44" spans="1:43" x14ac:dyDescent="0.25">
      <c r="A44">
        <v>41</v>
      </c>
      <c r="B44">
        <v>350</v>
      </c>
      <c r="C44">
        <v>113.393</v>
      </c>
      <c r="D44">
        <v>21.850999999999999</v>
      </c>
      <c r="E44">
        <v>11.343</v>
      </c>
      <c r="F44">
        <f t="shared" si="0"/>
        <v>33.194000000000003</v>
      </c>
      <c r="G44">
        <v>91</v>
      </c>
      <c r="H44">
        <v>28.812999999999999</v>
      </c>
      <c r="I44">
        <v>7.0369999999999999</v>
      </c>
      <c r="J44">
        <v>2.1360000000000001</v>
      </c>
      <c r="K44">
        <f t="shared" si="1"/>
        <v>9.173</v>
      </c>
      <c r="L44">
        <v>49</v>
      </c>
      <c r="M44">
        <v>23.25</v>
      </c>
      <c r="N44">
        <v>5.0179999999999998</v>
      </c>
      <c r="O44">
        <v>5</v>
      </c>
      <c r="P44">
        <v>19</v>
      </c>
      <c r="Q44">
        <v>10.143000000000001</v>
      </c>
      <c r="R44">
        <v>3.0179999999999998</v>
      </c>
      <c r="S44">
        <v>1</v>
      </c>
      <c r="T44">
        <v>34</v>
      </c>
      <c r="U44">
        <v>11.430999999999999</v>
      </c>
      <c r="V44">
        <v>3.1349999999999998</v>
      </c>
      <c r="W44">
        <v>1.0740000000000001</v>
      </c>
      <c r="X44">
        <v>327</v>
      </c>
      <c r="Y44">
        <v>133.49199999999999</v>
      </c>
      <c r="Z44">
        <v>26.963999999999999</v>
      </c>
      <c r="AA44">
        <v>20.010000000000002</v>
      </c>
      <c r="AB44">
        <v>80</v>
      </c>
      <c r="AC44">
        <v>42.170999999999999</v>
      </c>
      <c r="AD44">
        <v>11.744999999999999</v>
      </c>
      <c r="AE44">
        <v>7</v>
      </c>
      <c r="AF44">
        <v>37</v>
      </c>
      <c r="AG44">
        <v>17.565000000000001</v>
      </c>
      <c r="AH44">
        <v>4.4180000000000001</v>
      </c>
      <c r="AI44">
        <v>3</v>
      </c>
      <c r="AJ44">
        <v>8</v>
      </c>
      <c r="AK44">
        <v>3.2639999999999998</v>
      </c>
      <c r="AL44">
        <v>1</v>
      </c>
      <c r="AM44">
        <v>0</v>
      </c>
      <c r="AN44">
        <v>47</v>
      </c>
      <c r="AO44">
        <v>9.8859999999999992</v>
      </c>
      <c r="AP44">
        <v>2</v>
      </c>
      <c r="AQ44">
        <v>1</v>
      </c>
    </row>
    <row r="45" spans="1:43" x14ac:dyDescent="0.25">
      <c r="A45">
        <v>42</v>
      </c>
      <c r="B45">
        <v>310</v>
      </c>
      <c r="C45">
        <v>94.123000000000005</v>
      </c>
      <c r="D45">
        <v>16.172000000000001</v>
      </c>
      <c r="E45">
        <v>10.394</v>
      </c>
      <c r="F45">
        <f t="shared" si="0"/>
        <v>26.566000000000003</v>
      </c>
      <c r="G45">
        <v>125</v>
      </c>
      <c r="H45">
        <v>41.651000000000003</v>
      </c>
      <c r="I45">
        <v>8.375</v>
      </c>
      <c r="J45">
        <v>4.1040000000000001</v>
      </c>
      <c r="K45">
        <f t="shared" si="1"/>
        <v>12.478999999999999</v>
      </c>
      <c r="L45">
        <v>48</v>
      </c>
      <c r="M45">
        <v>19.004999999999999</v>
      </c>
      <c r="N45">
        <v>5</v>
      </c>
      <c r="O45">
        <v>2.3679999999999999</v>
      </c>
      <c r="P45">
        <v>18</v>
      </c>
      <c r="Q45">
        <v>5.7480000000000002</v>
      </c>
      <c r="R45">
        <v>1</v>
      </c>
      <c r="S45">
        <v>1</v>
      </c>
      <c r="T45">
        <v>33</v>
      </c>
      <c r="U45">
        <v>16.405999999999999</v>
      </c>
      <c r="V45">
        <v>2.0179999999999998</v>
      </c>
      <c r="W45">
        <v>3.5489999999999999</v>
      </c>
      <c r="X45">
        <v>269</v>
      </c>
      <c r="Y45">
        <v>106.816</v>
      </c>
      <c r="Z45">
        <v>23.111000000000001</v>
      </c>
      <c r="AA45">
        <v>14.393000000000001</v>
      </c>
      <c r="AB45">
        <v>94</v>
      </c>
      <c r="AC45">
        <v>32.856999999999999</v>
      </c>
      <c r="AD45">
        <v>6.3730000000000002</v>
      </c>
      <c r="AE45">
        <v>4.3680000000000003</v>
      </c>
      <c r="AF45">
        <v>29</v>
      </c>
      <c r="AG45">
        <v>10.692</v>
      </c>
      <c r="AH45">
        <v>2</v>
      </c>
      <c r="AI45">
        <v>1.3680000000000001</v>
      </c>
      <c r="AJ45">
        <v>11</v>
      </c>
      <c r="AK45">
        <v>1.9850000000000001</v>
      </c>
      <c r="AL45">
        <v>0</v>
      </c>
      <c r="AM45">
        <v>0</v>
      </c>
      <c r="AN45">
        <v>46</v>
      </c>
      <c r="AO45">
        <v>10.708</v>
      </c>
      <c r="AP45">
        <v>4</v>
      </c>
      <c r="AQ45">
        <v>0</v>
      </c>
    </row>
    <row r="46" spans="1:43" x14ac:dyDescent="0.25">
      <c r="A46">
        <v>43</v>
      </c>
      <c r="B46">
        <v>351</v>
      </c>
      <c r="C46">
        <v>117.896</v>
      </c>
      <c r="D46">
        <v>18.349</v>
      </c>
      <c r="E46">
        <v>14.224</v>
      </c>
      <c r="F46">
        <f t="shared" si="0"/>
        <v>32.573</v>
      </c>
      <c r="G46">
        <v>88</v>
      </c>
      <c r="H46">
        <v>30.606999999999999</v>
      </c>
      <c r="I46">
        <v>4.0380000000000003</v>
      </c>
      <c r="J46">
        <v>4.0190000000000001</v>
      </c>
      <c r="K46">
        <f t="shared" si="1"/>
        <v>8.0570000000000004</v>
      </c>
      <c r="L46">
        <v>53</v>
      </c>
      <c r="M46">
        <v>23.57</v>
      </c>
      <c r="N46">
        <v>4.0179999999999998</v>
      </c>
      <c r="O46">
        <v>5</v>
      </c>
      <c r="P46">
        <v>27</v>
      </c>
      <c r="Q46">
        <v>11.265000000000001</v>
      </c>
      <c r="R46">
        <v>4</v>
      </c>
      <c r="S46">
        <v>1.639</v>
      </c>
      <c r="T46">
        <v>51</v>
      </c>
      <c r="U46">
        <v>24.504000000000001</v>
      </c>
      <c r="V46">
        <v>4.3860000000000001</v>
      </c>
      <c r="W46">
        <v>8.0039999999999996</v>
      </c>
      <c r="X46">
        <v>294</v>
      </c>
      <c r="Y46">
        <v>127.902</v>
      </c>
      <c r="Z46">
        <v>25.494</v>
      </c>
      <c r="AA46">
        <v>17.190000000000001</v>
      </c>
      <c r="AB46">
        <v>85</v>
      </c>
      <c r="AC46">
        <v>24.486000000000001</v>
      </c>
      <c r="AD46">
        <v>2.0510000000000002</v>
      </c>
      <c r="AE46">
        <v>4.6390000000000002</v>
      </c>
      <c r="AF46">
        <v>22</v>
      </c>
      <c r="AG46">
        <v>5.9080000000000004</v>
      </c>
      <c r="AH46">
        <v>1</v>
      </c>
      <c r="AI46">
        <v>1</v>
      </c>
      <c r="AJ46">
        <v>9</v>
      </c>
      <c r="AK46">
        <v>4.0579999999999998</v>
      </c>
      <c r="AL46">
        <v>0</v>
      </c>
      <c r="AM46">
        <v>0</v>
      </c>
      <c r="AN46">
        <v>58</v>
      </c>
      <c r="AO46">
        <v>12.4</v>
      </c>
      <c r="AP46">
        <v>3</v>
      </c>
      <c r="AQ46">
        <v>2</v>
      </c>
    </row>
    <row r="47" spans="1:43" x14ac:dyDescent="0.25">
      <c r="A47">
        <v>44</v>
      </c>
      <c r="B47">
        <v>313</v>
      </c>
      <c r="C47">
        <v>103.99</v>
      </c>
      <c r="D47">
        <v>15.388999999999999</v>
      </c>
      <c r="E47">
        <v>12.513</v>
      </c>
      <c r="F47">
        <f t="shared" si="0"/>
        <v>27.902000000000001</v>
      </c>
      <c r="G47">
        <v>90</v>
      </c>
      <c r="H47">
        <v>40.450000000000003</v>
      </c>
      <c r="I47">
        <v>9.782</v>
      </c>
      <c r="J47">
        <v>6</v>
      </c>
      <c r="K47">
        <f t="shared" si="1"/>
        <v>15.782</v>
      </c>
      <c r="L47">
        <v>67</v>
      </c>
      <c r="M47">
        <v>29.759</v>
      </c>
      <c r="N47">
        <v>8.5030000000000001</v>
      </c>
      <c r="O47">
        <v>4</v>
      </c>
      <c r="P47">
        <v>26</v>
      </c>
      <c r="Q47">
        <v>8.6720000000000006</v>
      </c>
      <c r="R47">
        <v>1</v>
      </c>
      <c r="S47">
        <v>2</v>
      </c>
      <c r="T47">
        <v>50</v>
      </c>
      <c r="U47">
        <v>24.105</v>
      </c>
      <c r="V47">
        <v>5</v>
      </c>
      <c r="W47">
        <v>4.0039999999999996</v>
      </c>
      <c r="X47">
        <v>270</v>
      </c>
      <c r="Y47">
        <v>112.842</v>
      </c>
      <c r="Z47">
        <v>25.175999999999998</v>
      </c>
      <c r="AA47">
        <v>21.158999999999999</v>
      </c>
      <c r="AB47">
        <v>60</v>
      </c>
      <c r="AC47">
        <v>25.251000000000001</v>
      </c>
      <c r="AD47">
        <v>4.37</v>
      </c>
      <c r="AE47">
        <v>4.3680000000000003</v>
      </c>
      <c r="AF47">
        <v>30</v>
      </c>
      <c r="AG47">
        <v>15.02</v>
      </c>
      <c r="AH47">
        <v>4.1349999999999998</v>
      </c>
      <c r="AI47">
        <v>2</v>
      </c>
      <c r="AJ47">
        <v>10</v>
      </c>
      <c r="AK47">
        <v>3.5139999999999998</v>
      </c>
      <c r="AL47">
        <v>1</v>
      </c>
      <c r="AM47">
        <v>0</v>
      </c>
      <c r="AN47">
        <v>43</v>
      </c>
      <c r="AO47">
        <v>17.878</v>
      </c>
      <c r="AP47">
        <v>5.1349999999999998</v>
      </c>
      <c r="AQ47">
        <v>4</v>
      </c>
    </row>
    <row r="48" spans="1:43" x14ac:dyDescent="0.25">
      <c r="A48">
        <v>45</v>
      </c>
      <c r="B48">
        <v>301</v>
      </c>
      <c r="C48">
        <v>115.15300000000001</v>
      </c>
      <c r="D48">
        <v>21.523</v>
      </c>
      <c r="E48">
        <v>14.058</v>
      </c>
      <c r="F48">
        <f t="shared" si="0"/>
        <v>35.581000000000003</v>
      </c>
      <c r="G48">
        <v>124</v>
      </c>
      <c r="H48">
        <v>43.057000000000002</v>
      </c>
      <c r="I48">
        <v>12.385999999999999</v>
      </c>
      <c r="J48">
        <v>4.0090000000000003</v>
      </c>
      <c r="K48">
        <f t="shared" si="1"/>
        <v>16.395</v>
      </c>
      <c r="L48">
        <v>78</v>
      </c>
      <c r="M48">
        <v>30.513000000000002</v>
      </c>
      <c r="N48">
        <v>10.417999999999999</v>
      </c>
      <c r="O48">
        <v>3</v>
      </c>
      <c r="P48">
        <v>27</v>
      </c>
      <c r="Q48">
        <v>17.492999999999999</v>
      </c>
      <c r="R48">
        <v>4.1349999999999998</v>
      </c>
      <c r="S48">
        <v>3</v>
      </c>
      <c r="T48">
        <v>46</v>
      </c>
      <c r="U48">
        <v>27.042000000000002</v>
      </c>
      <c r="V48">
        <v>9</v>
      </c>
      <c r="W48">
        <v>1.004</v>
      </c>
      <c r="X48">
        <v>273</v>
      </c>
      <c r="Y48">
        <v>107.60299999999999</v>
      </c>
      <c r="Z48">
        <v>23.632999999999999</v>
      </c>
      <c r="AA48">
        <v>16.905000000000001</v>
      </c>
      <c r="AB48">
        <v>75</v>
      </c>
      <c r="AC48">
        <v>27.341999999999999</v>
      </c>
      <c r="AD48">
        <v>4.274</v>
      </c>
      <c r="AE48">
        <v>4.0190000000000001</v>
      </c>
      <c r="AF48">
        <v>55</v>
      </c>
      <c r="AG48">
        <v>21.18</v>
      </c>
      <c r="AH48">
        <v>5.1349999999999998</v>
      </c>
      <c r="AI48">
        <v>2.0249999999999999</v>
      </c>
      <c r="AJ48">
        <v>8</v>
      </c>
      <c r="AK48">
        <v>2.2269999999999999</v>
      </c>
      <c r="AL48">
        <v>0</v>
      </c>
      <c r="AM48">
        <v>0</v>
      </c>
      <c r="AN48">
        <v>57</v>
      </c>
      <c r="AO48">
        <v>24.257999999999999</v>
      </c>
      <c r="AP48">
        <v>7</v>
      </c>
      <c r="AQ48">
        <v>3</v>
      </c>
    </row>
    <row r="49" spans="1:43" x14ac:dyDescent="0.25">
      <c r="A49">
        <v>46</v>
      </c>
      <c r="B49">
        <v>273</v>
      </c>
      <c r="C49">
        <v>90.212000000000003</v>
      </c>
      <c r="D49">
        <v>20.105</v>
      </c>
      <c r="E49">
        <v>8.4239999999999995</v>
      </c>
      <c r="F49">
        <f t="shared" si="0"/>
        <v>28.529</v>
      </c>
      <c r="G49">
        <v>98</v>
      </c>
      <c r="H49">
        <v>42.305999999999997</v>
      </c>
      <c r="I49">
        <v>11.276999999999999</v>
      </c>
      <c r="J49">
        <v>4.1360000000000001</v>
      </c>
      <c r="K49">
        <f t="shared" si="1"/>
        <v>15.413</v>
      </c>
      <c r="L49">
        <v>140</v>
      </c>
      <c r="M49">
        <v>60.265999999999998</v>
      </c>
      <c r="N49">
        <v>19.600999999999999</v>
      </c>
      <c r="O49">
        <v>2</v>
      </c>
      <c r="P49">
        <v>40</v>
      </c>
      <c r="Q49">
        <v>17.706</v>
      </c>
      <c r="R49">
        <v>4.0049999999999999</v>
      </c>
      <c r="S49">
        <v>1.018</v>
      </c>
      <c r="T49">
        <v>61</v>
      </c>
      <c r="U49">
        <v>24.431000000000001</v>
      </c>
      <c r="V49">
        <v>3</v>
      </c>
      <c r="W49">
        <v>5.0039999999999996</v>
      </c>
      <c r="X49">
        <v>287</v>
      </c>
      <c r="Y49">
        <v>103.64400000000001</v>
      </c>
      <c r="Z49">
        <v>18.241</v>
      </c>
      <c r="AA49">
        <v>15.105</v>
      </c>
      <c r="AB49">
        <v>96</v>
      </c>
      <c r="AC49">
        <v>54.991999999999997</v>
      </c>
      <c r="AD49">
        <v>15.375</v>
      </c>
      <c r="AE49">
        <v>8.5530000000000008</v>
      </c>
      <c r="AF49">
        <v>33</v>
      </c>
      <c r="AG49">
        <v>11.175000000000001</v>
      </c>
      <c r="AH49">
        <v>4</v>
      </c>
      <c r="AI49">
        <v>0.40500000000000003</v>
      </c>
      <c r="AJ49">
        <v>7</v>
      </c>
      <c r="AK49">
        <v>2.7869999999999999</v>
      </c>
      <c r="AL49">
        <v>0</v>
      </c>
      <c r="AM49">
        <v>2E-3</v>
      </c>
      <c r="AN49">
        <v>53</v>
      </c>
      <c r="AO49">
        <v>16.581</v>
      </c>
      <c r="AP49">
        <v>5</v>
      </c>
      <c r="AQ49">
        <v>2</v>
      </c>
    </row>
    <row r="50" spans="1:43" x14ac:dyDescent="0.25">
      <c r="A50">
        <v>47</v>
      </c>
      <c r="B50">
        <v>289</v>
      </c>
      <c r="C50">
        <v>103.072</v>
      </c>
      <c r="D50">
        <v>22.154</v>
      </c>
      <c r="E50">
        <v>16.260000000000002</v>
      </c>
      <c r="F50">
        <f t="shared" si="0"/>
        <v>38.414000000000001</v>
      </c>
      <c r="G50">
        <v>152</v>
      </c>
      <c r="H50">
        <v>67.006</v>
      </c>
      <c r="I50">
        <v>23.763000000000002</v>
      </c>
      <c r="J50">
        <v>6.0179999999999998</v>
      </c>
      <c r="K50">
        <f t="shared" si="1"/>
        <v>29.781000000000002</v>
      </c>
      <c r="L50">
        <v>187</v>
      </c>
      <c r="M50">
        <v>86.710999999999999</v>
      </c>
      <c r="N50">
        <v>26.375</v>
      </c>
      <c r="O50">
        <v>8</v>
      </c>
      <c r="P50">
        <v>44</v>
      </c>
      <c r="Q50">
        <v>23.835000000000001</v>
      </c>
      <c r="R50">
        <v>6.3810000000000002</v>
      </c>
      <c r="S50">
        <v>4.3860000000000001</v>
      </c>
      <c r="T50">
        <v>86</v>
      </c>
      <c r="U50">
        <v>41.503</v>
      </c>
      <c r="V50">
        <v>5</v>
      </c>
      <c r="W50">
        <v>8.5530000000000008</v>
      </c>
      <c r="X50">
        <v>264</v>
      </c>
      <c r="Y50">
        <v>99.869</v>
      </c>
      <c r="Z50">
        <v>18.765999999999998</v>
      </c>
      <c r="AA50">
        <v>19.003</v>
      </c>
      <c r="AB50">
        <v>163</v>
      </c>
      <c r="AC50">
        <v>79.334000000000003</v>
      </c>
      <c r="AD50">
        <v>23.007000000000001</v>
      </c>
      <c r="AE50">
        <v>7.9080000000000004</v>
      </c>
      <c r="AF50">
        <v>31</v>
      </c>
      <c r="AG50">
        <v>15.061</v>
      </c>
      <c r="AH50">
        <v>4.1349999999999998</v>
      </c>
      <c r="AI50">
        <v>1.3680000000000001</v>
      </c>
      <c r="AJ50">
        <v>10</v>
      </c>
      <c r="AK50">
        <v>6.7569999999999997</v>
      </c>
      <c r="AL50">
        <v>1.135</v>
      </c>
      <c r="AM50">
        <v>2</v>
      </c>
      <c r="AN50">
        <v>53</v>
      </c>
      <c r="AO50">
        <v>17.334</v>
      </c>
      <c r="AP50">
        <v>8</v>
      </c>
      <c r="AQ50">
        <v>1</v>
      </c>
    </row>
    <row r="51" spans="1:43" x14ac:dyDescent="0.25">
      <c r="A51">
        <v>48</v>
      </c>
      <c r="B51">
        <v>271</v>
      </c>
      <c r="C51">
        <v>62.368000000000002</v>
      </c>
      <c r="D51">
        <v>13.141999999999999</v>
      </c>
      <c r="E51">
        <v>6.1</v>
      </c>
      <c r="F51">
        <f t="shared" si="0"/>
        <v>19.241999999999997</v>
      </c>
      <c r="G51">
        <v>159</v>
      </c>
      <c r="H51">
        <v>59.311999999999998</v>
      </c>
      <c r="I51">
        <v>18.738</v>
      </c>
      <c r="J51">
        <v>5.1379999999999999</v>
      </c>
      <c r="K51">
        <f t="shared" si="1"/>
        <v>23.875999999999998</v>
      </c>
      <c r="L51">
        <v>147</v>
      </c>
      <c r="M51">
        <v>50.603000000000002</v>
      </c>
      <c r="N51">
        <v>9.51</v>
      </c>
      <c r="O51">
        <v>7.6390000000000002</v>
      </c>
      <c r="P51">
        <v>56</v>
      </c>
      <c r="Q51">
        <v>13.606999999999999</v>
      </c>
      <c r="R51">
        <v>3.3679999999999999</v>
      </c>
      <c r="S51">
        <v>3.3679999999999999</v>
      </c>
      <c r="T51">
        <v>65</v>
      </c>
      <c r="U51">
        <v>31.873000000000001</v>
      </c>
      <c r="V51">
        <v>8.3680000000000003</v>
      </c>
      <c r="W51">
        <v>4.0039999999999996</v>
      </c>
      <c r="X51">
        <v>326</v>
      </c>
      <c r="Y51">
        <v>119.28100000000001</v>
      </c>
      <c r="Z51">
        <v>28.199000000000002</v>
      </c>
      <c r="AA51">
        <v>16.882000000000001</v>
      </c>
      <c r="AB51">
        <v>182</v>
      </c>
      <c r="AC51">
        <v>86.787999999999997</v>
      </c>
      <c r="AD51">
        <v>21.327999999999999</v>
      </c>
      <c r="AE51">
        <v>6.6470000000000002</v>
      </c>
      <c r="AF51">
        <v>32</v>
      </c>
      <c r="AG51">
        <v>8.9990000000000006</v>
      </c>
      <c r="AH51">
        <v>1.018</v>
      </c>
      <c r="AI51">
        <v>1</v>
      </c>
      <c r="AJ51">
        <v>9</v>
      </c>
      <c r="AK51">
        <v>6.6040000000000001</v>
      </c>
      <c r="AL51">
        <v>1</v>
      </c>
      <c r="AM51">
        <v>2</v>
      </c>
      <c r="AN51">
        <v>77</v>
      </c>
      <c r="AO51">
        <v>21.645</v>
      </c>
      <c r="AP51">
        <v>3</v>
      </c>
      <c r="AQ51">
        <v>3</v>
      </c>
    </row>
    <row r="52" spans="1:43" x14ac:dyDescent="0.25">
      <c r="A52">
        <v>49</v>
      </c>
      <c r="B52">
        <v>308</v>
      </c>
      <c r="C52">
        <v>65.846000000000004</v>
      </c>
      <c r="D52">
        <v>13.769</v>
      </c>
      <c r="E52">
        <v>8.0009999999999994</v>
      </c>
      <c r="F52">
        <f t="shared" si="0"/>
        <v>21.77</v>
      </c>
      <c r="G52">
        <v>179</v>
      </c>
      <c r="H52">
        <v>58.488</v>
      </c>
      <c r="I52">
        <v>11.506</v>
      </c>
      <c r="J52">
        <v>9.3719999999999999</v>
      </c>
      <c r="K52">
        <f t="shared" si="1"/>
        <v>20.878</v>
      </c>
      <c r="L52">
        <v>121</v>
      </c>
      <c r="M52">
        <v>57.792000000000002</v>
      </c>
      <c r="N52">
        <v>14</v>
      </c>
      <c r="O52">
        <v>8</v>
      </c>
      <c r="P52">
        <v>49</v>
      </c>
      <c r="Q52">
        <v>20.954000000000001</v>
      </c>
      <c r="R52">
        <v>5.2709999999999999</v>
      </c>
      <c r="S52">
        <v>3.0190000000000001</v>
      </c>
      <c r="T52">
        <v>65</v>
      </c>
      <c r="U52">
        <v>38.543999999999997</v>
      </c>
      <c r="V52">
        <v>10.375</v>
      </c>
      <c r="W52">
        <v>6</v>
      </c>
      <c r="X52">
        <v>326</v>
      </c>
      <c r="Y52">
        <v>121.649</v>
      </c>
      <c r="Z52">
        <v>27.791</v>
      </c>
      <c r="AA52">
        <v>12.42</v>
      </c>
      <c r="AB52">
        <v>178</v>
      </c>
      <c r="AC52">
        <v>87.822000000000003</v>
      </c>
      <c r="AD52">
        <v>17.611999999999998</v>
      </c>
      <c r="AE52">
        <v>23.006</v>
      </c>
      <c r="AF52">
        <v>19</v>
      </c>
      <c r="AG52">
        <v>13.32</v>
      </c>
      <c r="AH52">
        <v>5</v>
      </c>
      <c r="AI52">
        <v>1</v>
      </c>
      <c r="AJ52">
        <v>10</v>
      </c>
      <c r="AK52">
        <v>7.617</v>
      </c>
      <c r="AL52">
        <v>1.4179999999999999</v>
      </c>
      <c r="AM52">
        <v>2</v>
      </c>
      <c r="AN52">
        <v>77</v>
      </c>
      <c r="AO52">
        <v>31.677</v>
      </c>
      <c r="AP52">
        <v>6.1040000000000001</v>
      </c>
      <c r="AQ52">
        <v>7</v>
      </c>
    </row>
    <row r="53" spans="1:43" x14ac:dyDescent="0.25">
      <c r="A53">
        <v>50</v>
      </c>
      <c r="B53">
        <v>338</v>
      </c>
      <c r="C53">
        <v>55.72</v>
      </c>
      <c r="D53">
        <v>6.6349999999999998</v>
      </c>
      <c r="E53">
        <v>4.516</v>
      </c>
      <c r="F53">
        <f t="shared" si="0"/>
        <v>11.151</v>
      </c>
      <c r="G53">
        <v>152</v>
      </c>
      <c r="H53">
        <v>42.134</v>
      </c>
      <c r="I53">
        <v>5.1379999999999999</v>
      </c>
      <c r="J53">
        <v>10.013999999999999</v>
      </c>
      <c r="K53">
        <f t="shared" si="1"/>
        <v>15.151999999999999</v>
      </c>
      <c r="L53">
        <v>100</v>
      </c>
      <c r="M53">
        <v>34.875999999999998</v>
      </c>
      <c r="N53">
        <v>7.4720000000000004</v>
      </c>
      <c r="O53">
        <v>6</v>
      </c>
      <c r="P53">
        <v>43</v>
      </c>
      <c r="Q53">
        <v>13.019</v>
      </c>
      <c r="R53">
        <v>3.1349999999999998</v>
      </c>
      <c r="S53">
        <v>3</v>
      </c>
      <c r="T53">
        <v>85</v>
      </c>
      <c r="U53">
        <v>43.875999999999998</v>
      </c>
      <c r="V53">
        <v>10.871</v>
      </c>
      <c r="W53">
        <v>9.0370000000000008</v>
      </c>
      <c r="X53">
        <v>366</v>
      </c>
      <c r="Y53">
        <v>131.738</v>
      </c>
      <c r="Z53">
        <v>31.446000000000002</v>
      </c>
      <c r="AA53">
        <v>21.059000000000001</v>
      </c>
      <c r="AB53">
        <v>161</v>
      </c>
      <c r="AC53">
        <v>74.972999999999999</v>
      </c>
      <c r="AD53">
        <v>21.882000000000001</v>
      </c>
      <c r="AE53">
        <v>11.744999999999999</v>
      </c>
      <c r="AF53">
        <v>27</v>
      </c>
      <c r="AG53">
        <v>11.535</v>
      </c>
      <c r="AH53">
        <v>3</v>
      </c>
      <c r="AI53">
        <v>2.0179999999999998</v>
      </c>
      <c r="AJ53">
        <v>9</v>
      </c>
      <c r="AK53">
        <v>3.05</v>
      </c>
      <c r="AL53">
        <v>0</v>
      </c>
      <c r="AM53">
        <v>1</v>
      </c>
      <c r="AN53">
        <v>57</v>
      </c>
      <c r="AO53">
        <v>21.123999999999999</v>
      </c>
      <c r="AP53">
        <v>8</v>
      </c>
      <c r="AQ53">
        <v>2</v>
      </c>
    </row>
    <row r="54" spans="1:43" x14ac:dyDescent="0.25">
      <c r="A54">
        <v>51</v>
      </c>
      <c r="B54">
        <v>233</v>
      </c>
      <c r="C54">
        <v>49.152000000000001</v>
      </c>
      <c r="D54">
        <v>3.3340000000000001</v>
      </c>
      <c r="E54">
        <v>8.4190000000000005</v>
      </c>
      <c r="F54">
        <f t="shared" si="0"/>
        <v>11.753</v>
      </c>
      <c r="G54">
        <v>158</v>
      </c>
      <c r="H54">
        <v>46.966000000000001</v>
      </c>
      <c r="I54">
        <v>11.029</v>
      </c>
      <c r="J54">
        <v>3.1019999999999999</v>
      </c>
      <c r="K54">
        <f t="shared" si="1"/>
        <v>14.131</v>
      </c>
      <c r="L54">
        <v>41</v>
      </c>
      <c r="M54">
        <v>11.849</v>
      </c>
      <c r="N54">
        <v>5</v>
      </c>
      <c r="O54">
        <v>0</v>
      </c>
      <c r="P54">
        <v>24</v>
      </c>
      <c r="Q54">
        <v>4.6239999999999997</v>
      </c>
      <c r="R54">
        <v>1.7999999999999999E-2</v>
      </c>
      <c r="S54">
        <v>0</v>
      </c>
      <c r="T54">
        <v>56</v>
      </c>
      <c r="U54">
        <v>13.718999999999999</v>
      </c>
      <c r="V54">
        <v>2.3860000000000001</v>
      </c>
      <c r="W54">
        <v>0.55300000000000005</v>
      </c>
      <c r="X54">
        <v>299</v>
      </c>
      <c r="Y54">
        <v>80.563999999999993</v>
      </c>
      <c r="Z54">
        <v>16.684999999999999</v>
      </c>
      <c r="AA54">
        <v>12.41</v>
      </c>
      <c r="AB54">
        <v>129</v>
      </c>
      <c r="AC54">
        <v>49.829000000000001</v>
      </c>
      <c r="AD54">
        <v>8.7569999999999997</v>
      </c>
      <c r="AE54">
        <v>9.6950000000000003</v>
      </c>
      <c r="AF54">
        <v>19</v>
      </c>
      <c r="AG54">
        <v>16.297000000000001</v>
      </c>
      <c r="AH54">
        <v>2</v>
      </c>
      <c r="AI54">
        <v>7</v>
      </c>
      <c r="AJ54">
        <v>9</v>
      </c>
      <c r="AK54">
        <v>4.867</v>
      </c>
      <c r="AL54">
        <v>2.4180000000000001</v>
      </c>
      <c r="AM54">
        <v>0</v>
      </c>
      <c r="AN54">
        <v>46</v>
      </c>
      <c r="AO54">
        <v>22.004000000000001</v>
      </c>
      <c r="AP54">
        <v>5</v>
      </c>
      <c r="AQ54">
        <v>3</v>
      </c>
    </row>
    <row r="55" spans="1:43" x14ac:dyDescent="0.25">
      <c r="A55">
        <v>52</v>
      </c>
      <c r="B55">
        <v>206</v>
      </c>
      <c r="C55">
        <v>45.064</v>
      </c>
      <c r="D55">
        <v>5.59</v>
      </c>
      <c r="E55">
        <v>10.007</v>
      </c>
      <c r="F55">
        <f t="shared" si="0"/>
        <v>15.597</v>
      </c>
      <c r="G55">
        <v>116</v>
      </c>
      <c r="H55">
        <v>28.780999999999999</v>
      </c>
      <c r="I55">
        <v>4.1360000000000001</v>
      </c>
      <c r="J55">
        <v>3.0150000000000001</v>
      </c>
      <c r="K55">
        <f t="shared" si="1"/>
        <v>7.1509999999999998</v>
      </c>
      <c r="L55">
        <v>31</v>
      </c>
      <c r="M55">
        <v>14.208</v>
      </c>
      <c r="N55">
        <v>6</v>
      </c>
      <c r="O55">
        <v>0</v>
      </c>
      <c r="P55">
        <v>14</v>
      </c>
      <c r="Q55">
        <v>3.0640000000000001</v>
      </c>
      <c r="R55">
        <v>1</v>
      </c>
      <c r="S55">
        <v>0</v>
      </c>
      <c r="T55">
        <v>33</v>
      </c>
      <c r="U55">
        <v>5.8319999999999999</v>
      </c>
      <c r="V55">
        <v>0</v>
      </c>
      <c r="W55">
        <v>4.0000000000000001E-3</v>
      </c>
      <c r="X55">
        <v>272</v>
      </c>
      <c r="Y55">
        <v>100.61499999999999</v>
      </c>
      <c r="Z55">
        <v>18.292999999999999</v>
      </c>
      <c r="AA55">
        <v>21.542999999999999</v>
      </c>
      <c r="AB55">
        <v>103</v>
      </c>
      <c r="AC55">
        <v>42.293999999999997</v>
      </c>
      <c r="AD55">
        <v>10.63</v>
      </c>
      <c r="AE55">
        <v>2.7370000000000001</v>
      </c>
      <c r="AF55">
        <v>13</v>
      </c>
      <c r="AG55">
        <v>6.6870000000000003</v>
      </c>
      <c r="AH55">
        <v>2.1349999999999998</v>
      </c>
      <c r="AI55">
        <v>1</v>
      </c>
      <c r="AJ55">
        <v>4</v>
      </c>
      <c r="AK55">
        <v>1.47</v>
      </c>
      <c r="AL55">
        <v>0</v>
      </c>
      <c r="AM55">
        <v>2E-3</v>
      </c>
      <c r="AN55">
        <v>18</v>
      </c>
      <c r="AO55">
        <v>8.9269999999999996</v>
      </c>
      <c r="AP55">
        <v>3</v>
      </c>
      <c r="AQ55">
        <v>0</v>
      </c>
    </row>
    <row r="56" spans="1:43" x14ac:dyDescent="0.25">
      <c r="A56">
        <v>53</v>
      </c>
      <c r="B56">
        <v>137</v>
      </c>
      <c r="C56">
        <v>27.486000000000001</v>
      </c>
      <c r="D56">
        <v>3.5049999999999999</v>
      </c>
      <c r="E56">
        <v>3.4249999999999998</v>
      </c>
      <c r="F56">
        <f t="shared" si="0"/>
        <v>6.93</v>
      </c>
      <c r="G56">
        <v>65</v>
      </c>
      <c r="H56">
        <v>19.731000000000002</v>
      </c>
      <c r="I56">
        <v>5.5060000000000002</v>
      </c>
      <c r="J56">
        <v>2.8849999999999998</v>
      </c>
      <c r="K56">
        <f t="shared" si="1"/>
        <v>8.391</v>
      </c>
      <c r="L56">
        <v>15</v>
      </c>
      <c r="M56">
        <v>0.98799999999999999</v>
      </c>
      <c r="N56">
        <v>0</v>
      </c>
      <c r="O56">
        <v>0</v>
      </c>
      <c r="P56">
        <v>7</v>
      </c>
      <c r="Q56">
        <v>2.2719999999999998</v>
      </c>
      <c r="R56">
        <v>1</v>
      </c>
      <c r="S56">
        <v>0</v>
      </c>
      <c r="T56">
        <v>14</v>
      </c>
      <c r="U56">
        <v>4.74</v>
      </c>
      <c r="V56">
        <v>1E-3</v>
      </c>
      <c r="W56">
        <v>1</v>
      </c>
      <c r="X56">
        <v>202</v>
      </c>
      <c r="Y56">
        <v>64.150000000000006</v>
      </c>
      <c r="Z56">
        <v>7.5170000000000003</v>
      </c>
      <c r="AA56">
        <v>12.068</v>
      </c>
      <c r="AB56">
        <v>86</v>
      </c>
      <c r="AC56">
        <v>20.920999999999999</v>
      </c>
      <c r="AD56">
        <v>5.4710000000000001</v>
      </c>
      <c r="AE56">
        <v>1.298</v>
      </c>
      <c r="AF56">
        <v>6</v>
      </c>
      <c r="AG56">
        <v>3.2839999999999998</v>
      </c>
      <c r="AH56">
        <v>0</v>
      </c>
      <c r="AI56">
        <v>1</v>
      </c>
      <c r="AJ56">
        <v>1</v>
      </c>
      <c r="AK56">
        <v>0.14199999999999999</v>
      </c>
      <c r="AL56">
        <v>0</v>
      </c>
      <c r="AM56">
        <v>0</v>
      </c>
      <c r="AN56">
        <v>9</v>
      </c>
      <c r="AO56">
        <v>1.4970000000000001</v>
      </c>
      <c r="AP56">
        <v>0</v>
      </c>
      <c r="AQ56">
        <v>0</v>
      </c>
    </row>
    <row r="57" spans="1:43" x14ac:dyDescent="0.25">
      <c r="A57">
        <v>54</v>
      </c>
      <c r="B57">
        <v>85</v>
      </c>
      <c r="C57">
        <v>13.430999999999999</v>
      </c>
      <c r="D57">
        <v>1</v>
      </c>
      <c r="E57">
        <v>1.3680000000000001</v>
      </c>
      <c r="F57">
        <f t="shared" si="0"/>
        <v>2.3680000000000003</v>
      </c>
      <c r="G57">
        <v>48</v>
      </c>
      <c r="H57">
        <v>16.478000000000002</v>
      </c>
      <c r="I57">
        <v>3.7360000000000002</v>
      </c>
      <c r="J57">
        <v>5</v>
      </c>
      <c r="K57">
        <f t="shared" si="1"/>
        <v>8.7360000000000007</v>
      </c>
      <c r="L57">
        <v>10</v>
      </c>
      <c r="M57">
        <v>0.39800000000000002</v>
      </c>
      <c r="N57">
        <v>0</v>
      </c>
      <c r="O57">
        <v>0.14899999999999999</v>
      </c>
      <c r="P57">
        <v>8</v>
      </c>
      <c r="Q57">
        <v>1.64</v>
      </c>
      <c r="R57">
        <v>0</v>
      </c>
      <c r="S57">
        <v>0</v>
      </c>
      <c r="T57">
        <v>15</v>
      </c>
      <c r="U57">
        <v>5.9390000000000001</v>
      </c>
      <c r="V57">
        <v>1.0029999999999999</v>
      </c>
      <c r="W57">
        <v>0</v>
      </c>
      <c r="X57">
        <v>98</v>
      </c>
      <c r="Y57">
        <v>35.789000000000001</v>
      </c>
      <c r="Z57">
        <v>3.137</v>
      </c>
      <c r="AA57">
        <v>10.744999999999999</v>
      </c>
      <c r="AB57">
        <v>43</v>
      </c>
      <c r="AC57">
        <v>11.532999999999999</v>
      </c>
      <c r="AD57">
        <v>2</v>
      </c>
      <c r="AE57">
        <v>1.2709999999999999</v>
      </c>
      <c r="AF57">
        <v>1</v>
      </c>
      <c r="AG57">
        <v>1.218</v>
      </c>
      <c r="AH57">
        <v>1</v>
      </c>
      <c r="AI57">
        <v>0</v>
      </c>
      <c r="AJ57">
        <v>4</v>
      </c>
      <c r="AK57">
        <v>1.891</v>
      </c>
      <c r="AL57">
        <v>0.27100000000000002</v>
      </c>
      <c r="AM57">
        <v>0</v>
      </c>
      <c r="AN57">
        <v>2</v>
      </c>
      <c r="AO57">
        <v>0</v>
      </c>
      <c r="AP57">
        <v>0</v>
      </c>
      <c r="AQ57">
        <v>0</v>
      </c>
    </row>
    <row r="58" spans="1:43" x14ac:dyDescent="0.25">
      <c r="A58">
        <v>55</v>
      </c>
      <c r="B58">
        <v>70</v>
      </c>
      <c r="C58">
        <v>14.201000000000001</v>
      </c>
      <c r="D58">
        <v>2</v>
      </c>
      <c r="E58">
        <v>3</v>
      </c>
      <c r="F58">
        <f t="shared" si="0"/>
        <v>5</v>
      </c>
      <c r="G58">
        <v>23</v>
      </c>
      <c r="H58">
        <v>0.94299999999999995</v>
      </c>
      <c r="I58">
        <v>2E-3</v>
      </c>
      <c r="J58">
        <v>1.7999999999999999E-2</v>
      </c>
      <c r="K58">
        <f t="shared" si="1"/>
        <v>1.9999999999999997E-2</v>
      </c>
      <c r="L58">
        <v>7</v>
      </c>
      <c r="M58">
        <v>1.028</v>
      </c>
      <c r="N58">
        <v>0.13500000000000001</v>
      </c>
      <c r="O58">
        <v>0</v>
      </c>
      <c r="P58">
        <v>3</v>
      </c>
      <c r="Q58">
        <v>1.0589999999999999</v>
      </c>
      <c r="R58">
        <v>1.7999999999999999E-2</v>
      </c>
      <c r="S58">
        <v>0</v>
      </c>
      <c r="T58">
        <v>5</v>
      </c>
      <c r="U58">
        <v>0.20100000000000001</v>
      </c>
      <c r="V58">
        <v>0</v>
      </c>
      <c r="W58">
        <v>0</v>
      </c>
      <c r="X58">
        <v>57</v>
      </c>
      <c r="Y58">
        <v>12.648999999999999</v>
      </c>
      <c r="Z58">
        <v>0.38600000000000001</v>
      </c>
      <c r="AA58">
        <v>2</v>
      </c>
      <c r="AB58">
        <v>30</v>
      </c>
      <c r="AC58">
        <v>7.5650000000000004</v>
      </c>
      <c r="AD58">
        <v>1.0029999999999999</v>
      </c>
      <c r="AE58">
        <v>1</v>
      </c>
      <c r="AF58">
        <v>3</v>
      </c>
      <c r="AG58">
        <v>2.2229999999999999</v>
      </c>
      <c r="AH58">
        <v>1</v>
      </c>
      <c r="AI58">
        <v>0</v>
      </c>
      <c r="AJ58">
        <v>1</v>
      </c>
      <c r="AK58">
        <v>0.56100000000000005</v>
      </c>
      <c r="AL58">
        <v>0</v>
      </c>
      <c r="AM58">
        <v>0</v>
      </c>
      <c r="AN58">
        <v>1</v>
      </c>
      <c r="AO58">
        <v>1.0940000000000001</v>
      </c>
      <c r="AP58">
        <v>1</v>
      </c>
      <c r="AQ58">
        <v>0</v>
      </c>
    </row>
    <row r="59" spans="1:43" x14ac:dyDescent="0.25">
      <c r="A59">
        <v>56</v>
      </c>
      <c r="B59">
        <v>68</v>
      </c>
      <c r="C59">
        <v>16.895</v>
      </c>
      <c r="D59">
        <v>0</v>
      </c>
      <c r="E59">
        <v>3</v>
      </c>
      <c r="F59">
        <f t="shared" si="0"/>
        <v>3</v>
      </c>
      <c r="G59">
        <v>13</v>
      </c>
      <c r="H59">
        <v>2.81</v>
      </c>
      <c r="I59">
        <v>0</v>
      </c>
      <c r="J59">
        <v>1.018</v>
      </c>
      <c r="K59">
        <f t="shared" si="1"/>
        <v>1.018</v>
      </c>
      <c r="L59">
        <v>8</v>
      </c>
      <c r="M59">
        <v>0.20399999999999999</v>
      </c>
      <c r="N59">
        <v>0</v>
      </c>
      <c r="O59">
        <v>0.05</v>
      </c>
      <c r="P59">
        <v>2</v>
      </c>
      <c r="Q59">
        <v>0.50800000000000001</v>
      </c>
      <c r="R59">
        <v>0</v>
      </c>
      <c r="S59">
        <v>0</v>
      </c>
      <c r="T59">
        <v>5</v>
      </c>
      <c r="U59">
        <v>2.6440000000000001</v>
      </c>
      <c r="V59">
        <v>1.018</v>
      </c>
      <c r="W59">
        <v>0</v>
      </c>
      <c r="X59">
        <v>32</v>
      </c>
      <c r="Y59">
        <v>5.165</v>
      </c>
      <c r="Z59">
        <v>0</v>
      </c>
      <c r="AA59">
        <v>0.503</v>
      </c>
      <c r="AB59">
        <v>8</v>
      </c>
      <c r="AC59">
        <v>1.25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8</v>
      </c>
      <c r="AO59">
        <v>0</v>
      </c>
      <c r="AP59">
        <v>0</v>
      </c>
      <c r="AQ59">
        <v>0</v>
      </c>
    </row>
    <row r="60" spans="1:43" x14ac:dyDescent="0.25">
      <c r="A60">
        <v>57</v>
      </c>
      <c r="B60">
        <v>38</v>
      </c>
      <c r="C60">
        <v>5.9169999999999998</v>
      </c>
      <c r="D60">
        <v>0</v>
      </c>
      <c r="E60">
        <v>0</v>
      </c>
      <c r="F60">
        <f t="shared" si="0"/>
        <v>0</v>
      </c>
      <c r="G60">
        <v>10</v>
      </c>
      <c r="H60">
        <v>0.83799999999999997</v>
      </c>
      <c r="I60">
        <v>0</v>
      </c>
      <c r="J60">
        <v>0</v>
      </c>
      <c r="K60">
        <f t="shared" si="1"/>
        <v>0</v>
      </c>
      <c r="L60">
        <v>5</v>
      </c>
      <c r="M60">
        <v>0.28399999999999997</v>
      </c>
      <c r="N60">
        <v>0</v>
      </c>
      <c r="O60">
        <v>0</v>
      </c>
      <c r="P60">
        <v>1</v>
      </c>
      <c r="Q60">
        <v>0.84099999999999997</v>
      </c>
      <c r="R60">
        <v>0</v>
      </c>
      <c r="S60">
        <v>0</v>
      </c>
      <c r="T60">
        <v>3</v>
      </c>
      <c r="U60">
        <v>0.79300000000000004</v>
      </c>
      <c r="V60">
        <v>0.13500000000000001</v>
      </c>
      <c r="W60">
        <v>0</v>
      </c>
      <c r="X60">
        <v>24</v>
      </c>
      <c r="Y60">
        <v>13.73</v>
      </c>
      <c r="Z60">
        <v>2</v>
      </c>
      <c r="AA60">
        <v>3.3679999999999999</v>
      </c>
      <c r="AB60">
        <v>10</v>
      </c>
      <c r="AC60">
        <v>2.0910000000000002</v>
      </c>
      <c r="AD60">
        <v>1</v>
      </c>
      <c r="AE60">
        <v>0</v>
      </c>
      <c r="AF60">
        <v>1</v>
      </c>
      <c r="AG60">
        <v>0.35299999999999998</v>
      </c>
      <c r="AH60">
        <v>0</v>
      </c>
      <c r="AI60">
        <v>0</v>
      </c>
      <c r="AJ60">
        <v>1</v>
      </c>
      <c r="AK60">
        <v>0.14199999999999999</v>
      </c>
      <c r="AL60">
        <v>0</v>
      </c>
      <c r="AM60">
        <v>0</v>
      </c>
      <c r="AN60">
        <v>4</v>
      </c>
      <c r="AO60">
        <v>0</v>
      </c>
      <c r="AP60">
        <v>0</v>
      </c>
      <c r="AQ60">
        <v>0</v>
      </c>
    </row>
    <row r="61" spans="1:43" x14ac:dyDescent="0.25">
      <c r="A61">
        <v>58</v>
      </c>
      <c r="B61">
        <v>68</v>
      </c>
      <c r="C61">
        <v>17.199000000000002</v>
      </c>
      <c r="D61">
        <v>2</v>
      </c>
      <c r="E61">
        <v>2</v>
      </c>
      <c r="F61">
        <f t="shared" si="0"/>
        <v>4</v>
      </c>
      <c r="G61">
        <v>14</v>
      </c>
      <c r="H61">
        <v>5.2169999999999996</v>
      </c>
      <c r="I61">
        <v>1</v>
      </c>
      <c r="J61">
        <v>0</v>
      </c>
      <c r="K61">
        <f t="shared" si="1"/>
        <v>1</v>
      </c>
      <c r="L61">
        <v>3</v>
      </c>
      <c r="M61">
        <v>0.14199999999999999</v>
      </c>
      <c r="N61">
        <v>0</v>
      </c>
      <c r="O61">
        <v>0</v>
      </c>
      <c r="P61">
        <v>2</v>
      </c>
      <c r="Q61">
        <v>1.0940000000000001</v>
      </c>
      <c r="R61">
        <v>1</v>
      </c>
      <c r="S61">
        <v>0</v>
      </c>
      <c r="T61">
        <v>10</v>
      </c>
      <c r="U61">
        <v>4.8890000000000002</v>
      </c>
      <c r="V61">
        <v>2.3679999999999999</v>
      </c>
      <c r="W61">
        <v>0</v>
      </c>
      <c r="X61">
        <v>18</v>
      </c>
      <c r="Y61">
        <v>5.335</v>
      </c>
      <c r="Z61">
        <v>1</v>
      </c>
      <c r="AA61">
        <v>0</v>
      </c>
      <c r="AB61">
        <v>7</v>
      </c>
      <c r="AC61">
        <v>2.3519999999999999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2</v>
      </c>
      <c r="AK61">
        <v>0.14199999999999999</v>
      </c>
      <c r="AL61">
        <v>0</v>
      </c>
      <c r="AM61">
        <v>0</v>
      </c>
      <c r="AN61">
        <v>20</v>
      </c>
      <c r="AO61">
        <v>0.54</v>
      </c>
      <c r="AP61">
        <v>0</v>
      </c>
      <c r="AQ61">
        <v>0</v>
      </c>
    </row>
    <row r="62" spans="1:43" x14ac:dyDescent="0.25">
      <c r="A62">
        <v>59</v>
      </c>
      <c r="B62">
        <v>151</v>
      </c>
      <c r="C62">
        <v>50.515000000000001</v>
      </c>
      <c r="D62">
        <v>8.4429999999999996</v>
      </c>
      <c r="E62">
        <v>7.1029999999999998</v>
      </c>
      <c r="F62">
        <f t="shared" si="0"/>
        <v>15.545999999999999</v>
      </c>
      <c r="G62">
        <v>30</v>
      </c>
      <c r="H62">
        <v>8.4019999999999992</v>
      </c>
      <c r="I62">
        <v>1</v>
      </c>
      <c r="J62">
        <v>2.1179999999999999</v>
      </c>
      <c r="K62">
        <f t="shared" si="1"/>
        <v>3.1179999999999999</v>
      </c>
      <c r="L62">
        <v>9</v>
      </c>
      <c r="M62">
        <v>4.57</v>
      </c>
      <c r="N62">
        <v>0</v>
      </c>
      <c r="O62">
        <v>2</v>
      </c>
      <c r="P62">
        <v>6</v>
      </c>
      <c r="Q62">
        <v>1.6679999999999999</v>
      </c>
      <c r="R62">
        <v>0</v>
      </c>
      <c r="S62">
        <v>1.018</v>
      </c>
      <c r="T62">
        <v>18</v>
      </c>
      <c r="U62">
        <v>11.006</v>
      </c>
      <c r="V62">
        <v>2.8889999999999998</v>
      </c>
      <c r="W62">
        <v>1.202</v>
      </c>
      <c r="X62">
        <v>51</v>
      </c>
      <c r="Y62">
        <v>24.134</v>
      </c>
      <c r="Z62">
        <v>2.4060000000000001</v>
      </c>
      <c r="AA62">
        <v>6.2030000000000003</v>
      </c>
      <c r="AB62">
        <v>17</v>
      </c>
      <c r="AC62">
        <v>15.211</v>
      </c>
      <c r="AD62">
        <v>3.1040000000000001</v>
      </c>
      <c r="AE62">
        <v>5.0019999999999998</v>
      </c>
      <c r="AF62">
        <v>6</v>
      </c>
      <c r="AG62">
        <v>2.7120000000000002</v>
      </c>
      <c r="AH62">
        <v>1</v>
      </c>
      <c r="AI62">
        <v>0</v>
      </c>
      <c r="AJ62">
        <v>3</v>
      </c>
      <c r="AK62">
        <v>1.1679999999999999</v>
      </c>
      <c r="AL62">
        <v>0</v>
      </c>
      <c r="AM62">
        <v>0</v>
      </c>
      <c r="AN62">
        <v>18</v>
      </c>
      <c r="AO62">
        <v>1.665</v>
      </c>
      <c r="AP62">
        <v>1</v>
      </c>
      <c r="AQ62">
        <v>0</v>
      </c>
    </row>
    <row r="63" spans="1:43" x14ac:dyDescent="0.25">
      <c r="A63">
        <v>60</v>
      </c>
      <c r="B63">
        <v>253</v>
      </c>
      <c r="C63">
        <v>81.727999999999994</v>
      </c>
      <c r="D63">
        <v>14.643000000000001</v>
      </c>
      <c r="E63">
        <v>8.0630000000000006</v>
      </c>
      <c r="F63">
        <f t="shared" si="0"/>
        <v>22.706000000000003</v>
      </c>
      <c r="G63">
        <v>44</v>
      </c>
      <c r="H63">
        <v>13.429</v>
      </c>
      <c r="I63">
        <v>2.008</v>
      </c>
      <c r="J63">
        <v>1.135</v>
      </c>
      <c r="K63">
        <f t="shared" si="1"/>
        <v>3.1429999999999998</v>
      </c>
      <c r="L63">
        <v>21</v>
      </c>
      <c r="M63">
        <v>3.3570000000000002</v>
      </c>
      <c r="N63">
        <v>0.503</v>
      </c>
      <c r="O63">
        <v>0</v>
      </c>
      <c r="P63">
        <v>11</v>
      </c>
      <c r="Q63">
        <v>3.7610000000000001</v>
      </c>
      <c r="R63">
        <v>1</v>
      </c>
      <c r="S63">
        <v>1.7999999999999999E-2</v>
      </c>
      <c r="T63">
        <v>21</v>
      </c>
      <c r="U63">
        <v>8.2989999999999995</v>
      </c>
      <c r="V63">
        <v>1</v>
      </c>
      <c r="W63">
        <v>2.004</v>
      </c>
      <c r="X63">
        <v>89</v>
      </c>
      <c r="Y63">
        <v>38.207999999999998</v>
      </c>
      <c r="Z63">
        <v>4.5039999999999996</v>
      </c>
      <c r="AA63">
        <v>9.1880000000000006</v>
      </c>
      <c r="AB63">
        <v>36</v>
      </c>
      <c r="AC63">
        <v>16.617999999999999</v>
      </c>
      <c r="AD63">
        <v>5.05</v>
      </c>
      <c r="AE63">
        <v>2.3679999999999999</v>
      </c>
      <c r="AF63">
        <v>14</v>
      </c>
      <c r="AG63">
        <v>7.585</v>
      </c>
      <c r="AH63">
        <v>2</v>
      </c>
      <c r="AI63">
        <v>0</v>
      </c>
      <c r="AJ63">
        <v>11</v>
      </c>
      <c r="AK63">
        <v>3.0169999999999999</v>
      </c>
      <c r="AL63">
        <v>0.36799999999999999</v>
      </c>
      <c r="AM63">
        <v>0</v>
      </c>
      <c r="AN63">
        <v>20</v>
      </c>
      <c r="AO63">
        <v>2.141</v>
      </c>
      <c r="AP63">
        <v>1</v>
      </c>
      <c r="AQ63">
        <v>0</v>
      </c>
    </row>
    <row r="64" spans="1:43" x14ac:dyDescent="0.25">
      <c r="A64">
        <v>61</v>
      </c>
      <c r="B64">
        <v>301</v>
      </c>
      <c r="C64">
        <v>96.831999999999994</v>
      </c>
      <c r="D64">
        <v>16.298999999999999</v>
      </c>
      <c r="E64">
        <v>11.391999999999999</v>
      </c>
      <c r="F64">
        <f t="shared" si="0"/>
        <v>27.690999999999999</v>
      </c>
      <c r="G64">
        <v>56</v>
      </c>
      <c r="H64">
        <v>14.188000000000001</v>
      </c>
      <c r="I64">
        <v>2.0070000000000001</v>
      </c>
      <c r="J64">
        <v>1.736</v>
      </c>
      <c r="K64">
        <f t="shared" si="1"/>
        <v>3.7430000000000003</v>
      </c>
      <c r="L64">
        <v>16</v>
      </c>
      <c r="M64">
        <v>6.2990000000000004</v>
      </c>
      <c r="N64">
        <v>1</v>
      </c>
      <c r="O64">
        <v>1</v>
      </c>
      <c r="P64">
        <v>7</v>
      </c>
      <c r="Q64">
        <v>2.7530000000000001</v>
      </c>
      <c r="R64">
        <v>0.13500000000000001</v>
      </c>
      <c r="S64">
        <v>1</v>
      </c>
      <c r="T64">
        <v>31</v>
      </c>
      <c r="U64">
        <v>20.891999999999999</v>
      </c>
      <c r="V64">
        <v>5.008</v>
      </c>
      <c r="W64">
        <v>2.202</v>
      </c>
      <c r="X64">
        <v>153</v>
      </c>
      <c r="Y64">
        <v>60.267000000000003</v>
      </c>
      <c r="Z64">
        <v>10.433999999999999</v>
      </c>
      <c r="AA64">
        <v>8.0530000000000008</v>
      </c>
      <c r="AB64">
        <v>68</v>
      </c>
      <c r="AC64">
        <v>15.78</v>
      </c>
      <c r="AD64">
        <v>1.0089999999999999</v>
      </c>
      <c r="AE64">
        <v>4</v>
      </c>
      <c r="AF64">
        <v>16</v>
      </c>
      <c r="AG64">
        <v>4.8899999999999997</v>
      </c>
      <c r="AH64">
        <v>2</v>
      </c>
      <c r="AI64">
        <v>0</v>
      </c>
      <c r="AJ64">
        <v>10</v>
      </c>
      <c r="AK64">
        <v>3.161</v>
      </c>
      <c r="AL64">
        <v>0</v>
      </c>
      <c r="AM64">
        <v>0</v>
      </c>
      <c r="AN64">
        <v>34</v>
      </c>
      <c r="AO64">
        <v>7.298</v>
      </c>
      <c r="AP64">
        <v>2</v>
      </c>
      <c r="AQ64">
        <v>2</v>
      </c>
    </row>
    <row r="65" spans="1:43" x14ac:dyDescent="0.25">
      <c r="A65">
        <v>62</v>
      </c>
      <c r="B65">
        <v>332</v>
      </c>
      <c r="C65">
        <v>115.59699999999999</v>
      </c>
      <c r="D65">
        <v>27.437999999999999</v>
      </c>
      <c r="E65">
        <v>11.426</v>
      </c>
      <c r="F65">
        <f t="shared" si="0"/>
        <v>38.863999999999997</v>
      </c>
      <c r="G65">
        <v>59</v>
      </c>
      <c r="H65">
        <v>22.763999999999999</v>
      </c>
      <c r="I65">
        <v>7.3680000000000003</v>
      </c>
      <c r="J65">
        <v>2.9079999999999999</v>
      </c>
      <c r="K65">
        <f t="shared" si="1"/>
        <v>10.276</v>
      </c>
      <c r="L65">
        <v>22</v>
      </c>
      <c r="M65">
        <v>7.4470000000000001</v>
      </c>
      <c r="N65">
        <v>1</v>
      </c>
      <c r="O65">
        <v>1</v>
      </c>
      <c r="P65">
        <v>8</v>
      </c>
      <c r="Q65">
        <v>2.4689999999999999</v>
      </c>
      <c r="R65">
        <v>0</v>
      </c>
      <c r="S65">
        <v>0.13500000000000001</v>
      </c>
      <c r="T65">
        <v>39</v>
      </c>
      <c r="U65">
        <v>20.943000000000001</v>
      </c>
      <c r="V65">
        <v>5.37</v>
      </c>
      <c r="W65">
        <v>4</v>
      </c>
      <c r="X65">
        <v>236</v>
      </c>
      <c r="Y65">
        <v>108.76600000000001</v>
      </c>
      <c r="Z65">
        <v>21.698</v>
      </c>
      <c r="AA65">
        <v>12.558</v>
      </c>
      <c r="AB65">
        <v>84</v>
      </c>
      <c r="AC65">
        <v>39.069000000000003</v>
      </c>
      <c r="AD65">
        <v>9.6110000000000007</v>
      </c>
      <c r="AE65">
        <v>3.4180000000000001</v>
      </c>
      <c r="AF65">
        <v>21</v>
      </c>
      <c r="AG65">
        <v>13.224</v>
      </c>
      <c r="AH65">
        <v>5</v>
      </c>
      <c r="AI65">
        <v>1</v>
      </c>
      <c r="AJ65">
        <v>10</v>
      </c>
      <c r="AK65">
        <v>4.3959999999999999</v>
      </c>
      <c r="AL65">
        <v>1.1850000000000001</v>
      </c>
      <c r="AM65">
        <v>0</v>
      </c>
      <c r="AN65">
        <v>43</v>
      </c>
      <c r="AO65">
        <v>9.0340000000000007</v>
      </c>
      <c r="AP65">
        <v>3</v>
      </c>
      <c r="AQ65">
        <v>1.3680000000000001</v>
      </c>
    </row>
    <row r="66" spans="1:43" x14ac:dyDescent="0.25">
      <c r="A66">
        <v>63</v>
      </c>
      <c r="B66">
        <v>373</v>
      </c>
      <c r="C66">
        <v>124.417</v>
      </c>
      <c r="D66">
        <v>26.181999999999999</v>
      </c>
      <c r="E66">
        <v>13.288</v>
      </c>
      <c r="F66">
        <f t="shared" si="0"/>
        <v>39.47</v>
      </c>
      <c r="G66">
        <v>74</v>
      </c>
      <c r="H66">
        <v>20.129000000000001</v>
      </c>
      <c r="I66">
        <v>5.1559999999999997</v>
      </c>
      <c r="J66">
        <v>3.0550000000000002</v>
      </c>
      <c r="K66">
        <f t="shared" si="1"/>
        <v>8.2110000000000003</v>
      </c>
      <c r="L66">
        <v>54</v>
      </c>
      <c r="M66">
        <v>13.895</v>
      </c>
      <c r="N66">
        <v>4</v>
      </c>
      <c r="O66">
        <v>1</v>
      </c>
      <c r="P66">
        <v>17</v>
      </c>
      <c r="Q66">
        <v>4.5289999999999999</v>
      </c>
      <c r="R66">
        <v>1.0369999999999999</v>
      </c>
      <c r="S66">
        <v>1</v>
      </c>
      <c r="T66">
        <v>42</v>
      </c>
      <c r="U66">
        <v>17.145</v>
      </c>
      <c r="V66">
        <v>5</v>
      </c>
      <c r="W66">
        <v>2.0009999999999999</v>
      </c>
      <c r="X66">
        <v>263</v>
      </c>
      <c r="Y66">
        <v>126.87</v>
      </c>
      <c r="Z66">
        <v>27.641999999999999</v>
      </c>
      <c r="AA66">
        <v>27.873000000000001</v>
      </c>
      <c r="AB66">
        <v>86</v>
      </c>
      <c r="AC66">
        <v>32.767000000000003</v>
      </c>
      <c r="AD66">
        <v>7.6639999999999997</v>
      </c>
      <c r="AE66">
        <v>5.9219999999999997</v>
      </c>
      <c r="AF66">
        <v>21</v>
      </c>
      <c r="AG66">
        <v>9.9499999999999993</v>
      </c>
      <c r="AH66">
        <v>3.05</v>
      </c>
      <c r="AI66">
        <v>1</v>
      </c>
      <c r="AJ66">
        <v>7</v>
      </c>
      <c r="AK66">
        <v>3.294</v>
      </c>
      <c r="AL66">
        <v>0.36799999999999999</v>
      </c>
      <c r="AM66">
        <v>1</v>
      </c>
      <c r="AN66">
        <v>55</v>
      </c>
      <c r="AO66">
        <v>8.6690000000000005</v>
      </c>
      <c r="AP66">
        <v>1.736</v>
      </c>
      <c r="AQ66">
        <v>1</v>
      </c>
    </row>
    <row r="67" spans="1:43" x14ac:dyDescent="0.25">
      <c r="A67">
        <v>64</v>
      </c>
      <c r="B67">
        <v>376</v>
      </c>
      <c r="C67">
        <v>132.613</v>
      </c>
      <c r="D67">
        <v>27.896999999999998</v>
      </c>
      <c r="E67">
        <v>13.09</v>
      </c>
      <c r="F67">
        <f t="shared" si="0"/>
        <v>40.986999999999995</v>
      </c>
      <c r="G67">
        <v>102</v>
      </c>
      <c r="H67">
        <v>38.801000000000002</v>
      </c>
      <c r="I67">
        <v>9.7379999999999995</v>
      </c>
      <c r="J67">
        <v>2.1539999999999999</v>
      </c>
      <c r="K67">
        <f t="shared" si="1"/>
        <v>11.891999999999999</v>
      </c>
      <c r="L67">
        <v>30</v>
      </c>
      <c r="M67">
        <v>10.305999999999999</v>
      </c>
      <c r="N67">
        <v>1.3680000000000001</v>
      </c>
      <c r="O67">
        <v>3</v>
      </c>
      <c r="P67">
        <v>15</v>
      </c>
      <c r="Q67">
        <v>9.3689999999999998</v>
      </c>
      <c r="R67">
        <v>2.1349999999999998</v>
      </c>
      <c r="S67">
        <v>3</v>
      </c>
      <c r="T67">
        <v>48</v>
      </c>
      <c r="U67">
        <v>15.218999999999999</v>
      </c>
      <c r="V67">
        <v>0.36799999999999999</v>
      </c>
      <c r="W67">
        <v>2.206</v>
      </c>
      <c r="X67">
        <v>264</v>
      </c>
      <c r="Y67">
        <v>108.339</v>
      </c>
      <c r="Z67">
        <v>17.759</v>
      </c>
      <c r="AA67">
        <v>19.463999999999999</v>
      </c>
      <c r="AB67">
        <v>85</v>
      </c>
      <c r="AC67">
        <v>27.103000000000002</v>
      </c>
      <c r="AD67">
        <v>7.0659999999999998</v>
      </c>
      <c r="AE67">
        <v>3.0219999999999998</v>
      </c>
      <c r="AF67">
        <v>41</v>
      </c>
      <c r="AG67">
        <v>15.561999999999999</v>
      </c>
      <c r="AH67">
        <v>3.3679999999999999</v>
      </c>
      <c r="AI67">
        <v>1.0069999999999999</v>
      </c>
      <c r="AJ67">
        <v>15</v>
      </c>
      <c r="AK67">
        <v>6.085</v>
      </c>
      <c r="AL67">
        <v>3</v>
      </c>
      <c r="AM67">
        <v>0</v>
      </c>
      <c r="AN67">
        <v>44</v>
      </c>
      <c r="AO67">
        <v>11.196</v>
      </c>
      <c r="AP67">
        <v>5</v>
      </c>
      <c r="AQ67">
        <v>0.36799999999999999</v>
      </c>
    </row>
    <row r="68" spans="1:43" x14ac:dyDescent="0.25">
      <c r="A68">
        <v>65</v>
      </c>
      <c r="B68">
        <v>360</v>
      </c>
      <c r="C68">
        <v>135.44900000000001</v>
      </c>
      <c r="D68">
        <v>27.942</v>
      </c>
      <c r="E68">
        <v>19.058</v>
      </c>
      <c r="F68">
        <f t="shared" ref="F68:F131" si="2">D68+E68</f>
        <v>47</v>
      </c>
      <c r="G68">
        <v>105</v>
      </c>
      <c r="H68">
        <v>37.100999999999999</v>
      </c>
      <c r="I68">
        <v>10.641</v>
      </c>
      <c r="J68">
        <v>3.05</v>
      </c>
      <c r="K68">
        <f t="shared" ref="K68:K131" si="3">I68+J68</f>
        <v>13.690999999999999</v>
      </c>
      <c r="L68">
        <v>22</v>
      </c>
      <c r="M68">
        <v>6.4980000000000002</v>
      </c>
      <c r="N68">
        <v>2</v>
      </c>
      <c r="O68">
        <v>0</v>
      </c>
      <c r="P68">
        <v>23</v>
      </c>
      <c r="Q68">
        <v>5.8520000000000003</v>
      </c>
      <c r="R68">
        <v>2</v>
      </c>
      <c r="S68">
        <v>0</v>
      </c>
      <c r="T68">
        <v>38</v>
      </c>
      <c r="U68">
        <v>12.253</v>
      </c>
      <c r="V68">
        <v>4.2709999999999999</v>
      </c>
      <c r="W68">
        <v>1.0549999999999999</v>
      </c>
      <c r="X68">
        <v>285</v>
      </c>
      <c r="Y68">
        <v>107.926</v>
      </c>
      <c r="Z68">
        <v>21.390999999999998</v>
      </c>
      <c r="AA68">
        <v>21.140999999999998</v>
      </c>
      <c r="AB68">
        <v>87</v>
      </c>
      <c r="AC68">
        <v>25.666</v>
      </c>
      <c r="AD68">
        <v>4.7569999999999997</v>
      </c>
      <c r="AE68">
        <v>3.508</v>
      </c>
      <c r="AF68">
        <v>47</v>
      </c>
      <c r="AG68">
        <v>29.178999999999998</v>
      </c>
      <c r="AH68">
        <v>9.0500000000000007</v>
      </c>
      <c r="AI68">
        <v>3</v>
      </c>
      <c r="AJ68">
        <v>6</v>
      </c>
      <c r="AK68">
        <v>4.8559999999999999</v>
      </c>
      <c r="AL68">
        <v>1</v>
      </c>
      <c r="AM68">
        <v>0</v>
      </c>
      <c r="AN68">
        <v>42</v>
      </c>
      <c r="AO68">
        <v>8.5269999999999992</v>
      </c>
      <c r="AP68">
        <v>2</v>
      </c>
      <c r="AQ68">
        <v>0.13500000000000001</v>
      </c>
    </row>
    <row r="69" spans="1:43" x14ac:dyDescent="0.25">
      <c r="A69">
        <v>66</v>
      </c>
      <c r="B69">
        <v>348</v>
      </c>
      <c r="C69">
        <v>121.315</v>
      </c>
      <c r="D69">
        <v>20.518000000000001</v>
      </c>
      <c r="E69">
        <v>21.366</v>
      </c>
      <c r="F69">
        <f t="shared" si="2"/>
        <v>41.884</v>
      </c>
      <c r="G69">
        <v>89</v>
      </c>
      <c r="H69">
        <v>22.995999999999999</v>
      </c>
      <c r="I69">
        <v>3.89</v>
      </c>
      <c r="J69">
        <v>5</v>
      </c>
      <c r="K69">
        <f t="shared" si="3"/>
        <v>8.89</v>
      </c>
      <c r="L69">
        <v>34</v>
      </c>
      <c r="M69">
        <v>10.61</v>
      </c>
      <c r="N69">
        <v>2</v>
      </c>
      <c r="O69">
        <v>1</v>
      </c>
      <c r="P69">
        <v>21</v>
      </c>
      <c r="Q69">
        <v>6.516</v>
      </c>
      <c r="R69">
        <v>0</v>
      </c>
      <c r="S69">
        <v>1</v>
      </c>
      <c r="T69">
        <v>32</v>
      </c>
      <c r="U69">
        <v>11.09</v>
      </c>
      <c r="V69">
        <v>2</v>
      </c>
      <c r="W69">
        <v>1</v>
      </c>
      <c r="X69">
        <v>290</v>
      </c>
      <c r="Y69">
        <v>125.224</v>
      </c>
      <c r="Z69">
        <v>24.577999999999999</v>
      </c>
      <c r="AA69">
        <v>21.518000000000001</v>
      </c>
      <c r="AB69">
        <v>86</v>
      </c>
      <c r="AC69">
        <v>45.530999999999999</v>
      </c>
      <c r="AD69">
        <v>9.1349999999999998</v>
      </c>
      <c r="AE69">
        <v>9</v>
      </c>
      <c r="AF69">
        <v>38</v>
      </c>
      <c r="AG69">
        <v>15.734</v>
      </c>
      <c r="AH69">
        <v>4.4669999999999996</v>
      </c>
      <c r="AI69">
        <v>0</v>
      </c>
      <c r="AJ69">
        <v>8</v>
      </c>
      <c r="AK69">
        <v>2.9630000000000001</v>
      </c>
      <c r="AL69">
        <v>0.05</v>
      </c>
      <c r="AM69">
        <v>0</v>
      </c>
      <c r="AN69">
        <v>35</v>
      </c>
      <c r="AO69">
        <v>8.3789999999999996</v>
      </c>
      <c r="AP69">
        <v>1.3680000000000001</v>
      </c>
      <c r="AQ69">
        <v>0</v>
      </c>
    </row>
    <row r="70" spans="1:43" x14ac:dyDescent="0.25">
      <c r="A70">
        <v>67</v>
      </c>
      <c r="B70">
        <v>363</v>
      </c>
      <c r="C70">
        <v>111.764</v>
      </c>
      <c r="D70">
        <v>24.902000000000001</v>
      </c>
      <c r="E70">
        <v>12.821999999999999</v>
      </c>
      <c r="F70">
        <f t="shared" si="2"/>
        <v>37.724000000000004</v>
      </c>
      <c r="G70">
        <v>107</v>
      </c>
      <c r="H70">
        <v>35.841000000000001</v>
      </c>
      <c r="I70">
        <v>8.6639999999999997</v>
      </c>
      <c r="J70">
        <v>2.0710000000000002</v>
      </c>
      <c r="K70">
        <f t="shared" si="3"/>
        <v>10.734999999999999</v>
      </c>
      <c r="L70">
        <v>59</v>
      </c>
      <c r="M70">
        <v>16.673999999999999</v>
      </c>
      <c r="N70">
        <v>7</v>
      </c>
      <c r="O70">
        <v>0</v>
      </c>
      <c r="P70">
        <v>27</v>
      </c>
      <c r="Q70">
        <v>7.2549999999999999</v>
      </c>
      <c r="R70">
        <v>0.05</v>
      </c>
      <c r="S70">
        <v>1</v>
      </c>
      <c r="T70">
        <v>44</v>
      </c>
      <c r="U70">
        <v>22.242000000000001</v>
      </c>
      <c r="V70">
        <v>4</v>
      </c>
      <c r="W70">
        <v>5</v>
      </c>
      <c r="X70">
        <v>274</v>
      </c>
      <c r="Y70">
        <v>93.165000000000006</v>
      </c>
      <c r="Z70">
        <v>18.12</v>
      </c>
      <c r="AA70">
        <v>14.76</v>
      </c>
      <c r="AB70">
        <v>80</v>
      </c>
      <c r="AC70">
        <v>29.352</v>
      </c>
      <c r="AD70">
        <v>5.7380000000000004</v>
      </c>
      <c r="AE70">
        <v>4.8719999999999999</v>
      </c>
      <c r="AF70">
        <v>22</v>
      </c>
      <c r="AG70">
        <v>8.5030000000000001</v>
      </c>
      <c r="AH70">
        <v>1</v>
      </c>
      <c r="AI70">
        <v>2.3679999999999999</v>
      </c>
      <c r="AJ70">
        <v>11</v>
      </c>
      <c r="AK70">
        <v>3.581</v>
      </c>
      <c r="AL70">
        <v>0</v>
      </c>
      <c r="AM70">
        <v>1.3680000000000001</v>
      </c>
      <c r="AN70">
        <v>49</v>
      </c>
      <c r="AO70">
        <v>9.0289999999999999</v>
      </c>
      <c r="AP70">
        <v>3</v>
      </c>
      <c r="AQ70">
        <v>1.135</v>
      </c>
    </row>
    <row r="71" spans="1:43" x14ac:dyDescent="0.25">
      <c r="A71">
        <v>68</v>
      </c>
      <c r="B71">
        <v>354</v>
      </c>
      <c r="C71">
        <v>115.056</v>
      </c>
      <c r="D71">
        <v>21.739000000000001</v>
      </c>
      <c r="E71">
        <v>8.3049999999999997</v>
      </c>
      <c r="F71">
        <f t="shared" si="2"/>
        <v>30.044</v>
      </c>
      <c r="G71">
        <v>114</v>
      </c>
      <c r="H71">
        <v>31.581</v>
      </c>
      <c r="I71">
        <v>8.64</v>
      </c>
      <c r="J71">
        <v>6.0010000000000003</v>
      </c>
      <c r="K71">
        <f t="shared" si="3"/>
        <v>14.641000000000002</v>
      </c>
      <c r="L71">
        <v>42</v>
      </c>
      <c r="M71">
        <v>15.58</v>
      </c>
      <c r="N71">
        <v>4.4720000000000004</v>
      </c>
      <c r="O71">
        <v>3.3679999999999999</v>
      </c>
      <c r="P71">
        <v>34</v>
      </c>
      <c r="Q71">
        <v>12.593999999999999</v>
      </c>
      <c r="R71">
        <v>1</v>
      </c>
      <c r="S71">
        <v>3.375</v>
      </c>
      <c r="T71">
        <v>56</v>
      </c>
      <c r="U71">
        <v>20.395</v>
      </c>
      <c r="V71">
        <v>5.0010000000000003</v>
      </c>
      <c r="W71">
        <v>2.0270000000000001</v>
      </c>
      <c r="X71">
        <v>296</v>
      </c>
      <c r="Y71">
        <v>120.961</v>
      </c>
      <c r="Z71">
        <v>16.774999999999999</v>
      </c>
      <c r="AA71">
        <v>26.484000000000002</v>
      </c>
      <c r="AB71">
        <v>80</v>
      </c>
      <c r="AC71">
        <v>32.912999999999997</v>
      </c>
      <c r="AD71">
        <v>8.16</v>
      </c>
      <c r="AE71">
        <v>5.0019999999999998</v>
      </c>
      <c r="AF71">
        <v>27</v>
      </c>
      <c r="AG71">
        <v>8.7460000000000004</v>
      </c>
      <c r="AH71">
        <v>3</v>
      </c>
      <c r="AI71">
        <v>7.0000000000000001E-3</v>
      </c>
      <c r="AJ71">
        <v>11</v>
      </c>
      <c r="AK71">
        <v>4.0910000000000002</v>
      </c>
      <c r="AL71">
        <v>2.3679999999999999</v>
      </c>
      <c r="AM71">
        <v>0</v>
      </c>
      <c r="AN71">
        <v>49</v>
      </c>
      <c r="AO71">
        <v>9.3409999999999993</v>
      </c>
      <c r="AP71">
        <v>0.36799999999999999</v>
      </c>
      <c r="AQ71">
        <v>2.1349999999999998</v>
      </c>
    </row>
    <row r="72" spans="1:43" x14ac:dyDescent="0.25">
      <c r="A72">
        <v>69</v>
      </c>
      <c r="B72">
        <v>346</v>
      </c>
      <c r="C72">
        <v>129.4</v>
      </c>
      <c r="D72">
        <v>22.405999999999999</v>
      </c>
      <c r="E72">
        <v>16.024000000000001</v>
      </c>
      <c r="F72">
        <f t="shared" si="2"/>
        <v>38.43</v>
      </c>
      <c r="G72">
        <v>137</v>
      </c>
      <c r="H72">
        <v>48.444000000000003</v>
      </c>
      <c r="I72">
        <v>11.61</v>
      </c>
      <c r="J72">
        <v>8.3680000000000003</v>
      </c>
      <c r="K72">
        <f t="shared" si="3"/>
        <v>19.978000000000002</v>
      </c>
      <c r="L72">
        <v>60</v>
      </c>
      <c r="M72">
        <v>24.602</v>
      </c>
      <c r="N72">
        <v>6.3680000000000003</v>
      </c>
      <c r="O72">
        <v>0</v>
      </c>
      <c r="P72">
        <v>44</v>
      </c>
      <c r="Q72">
        <v>15.087</v>
      </c>
      <c r="R72">
        <v>3.3679999999999999</v>
      </c>
      <c r="S72">
        <v>0.78600000000000003</v>
      </c>
      <c r="T72">
        <v>52</v>
      </c>
      <c r="U72">
        <v>20.648</v>
      </c>
      <c r="V72">
        <v>5.032</v>
      </c>
      <c r="W72">
        <v>0</v>
      </c>
      <c r="X72">
        <v>275</v>
      </c>
      <c r="Y72">
        <v>96.847999999999999</v>
      </c>
      <c r="Z72">
        <v>20.149999999999999</v>
      </c>
      <c r="AA72">
        <v>17.387</v>
      </c>
      <c r="AB72">
        <v>113</v>
      </c>
      <c r="AC72">
        <v>43.936</v>
      </c>
      <c r="AD72">
        <v>13.393000000000001</v>
      </c>
      <c r="AE72">
        <v>4.6980000000000004</v>
      </c>
      <c r="AF72">
        <v>39</v>
      </c>
      <c r="AG72">
        <v>13.224</v>
      </c>
      <c r="AH72">
        <v>4</v>
      </c>
      <c r="AI72">
        <v>1</v>
      </c>
      <c r="AJ72">
        <v>13</v>
      </c>
      <c r="AK72">
        <v>9.6869999999999994</v>
      </c>
      <c r="AL72">
        <v>3.1349999999999998</v>
      </c>
      <c r="AM72">
        <v>0</v>
      </c>
      <c r="AN72">
        <v>58</v>
      </c>
      <c r="AO72">
        <v>14.234</v>
      </c>
      <c r="AP72">
        <v>3</v>
      </c>
      <c r="AQ72">
        <v>1</v>
      </c>
    </row>
    <row r="73" spans="1:43" x14ac:dyDescent="0.25">
      <c r="A73">
        <v>70</v>
      </c>
      <c r="B73">
        <v>284</v>
      </c>
      <c r="C73">
        <v>101.456</v>
      </c>
      <c r="D73">
        <v>21.786000000000001</v>
      </c>
      <c r="E73">
        <v>12.661</v>
      </c>
      <c r="F73">
        <f t="shared" si="2"/>
        <v>34.447000000000003</v>
      </c>
      <c r="G73">
        <v>161</v>
      </c>
      <c r="H73">
        <v>57.853999999999999</v>
      </c>
      <c r="I73">
        <v>14.553000000000001</v>
      </c>
      <c r="J73">
        <v>8.34</v>
      </c>
      <c r="K73">
        <f t="shared" si="3"/>
        <v>22.893000000000001</v>
      </c>
      <c r="L73">
        <v>135</v>
      </c>
      <c r="M73">
        <v>43.911000000000001</v>
      </c>
      <c r="N73">
        <v>13.385999999999999</v>
      </c>
      <c r="O73">
        <v>3</v>
      </c>
      <c r="P73">
        <v>48</v>
      </c>
      <c r="Q73">
        <v>11.733000000000001</v>
      </c>
      <c r="R73">
        <v>1</v>
      </c>
      <c r="S73">
        <v>3.0129999999999999</v>
      </c>
      <c r="T73">
        <v>45</v>
      </c>
      <c r="U73">
        <v>21.343</v>
      </c>
      <c r="V73">
        <v>4.3680000000000003</v>
      </c>
      <c r="W73">
        <v>4.6230000000000002</v>
      </c>
      <c r="X73">
        <v>270</v>
      </c>
      <c r="Y73">
        <v>109.845</v>
      </c>
      <c r="Z73">
        <v>29.481999999999999</v>
      </c>
      <c r="AA73">
        <v>15.497999999999999</v>
      </c>
      <c r="AB73">
        <v>161</v>
      </c>
      <c r="AC73">
        <v>76.78</v>
      </c>
      <c r="AD73">
        <v>18.753</v>
      </c>
      <c r="AE73">
        <v>7.7450000000000001</v>
      </c>
      <c r="AF73">
        <v>35</v>
      </c>
      <c r="AG73">
        <v>19.913</v>
      </c>
      <c r="AH73">
        <v>5.1849999999999996</v>
      </c>
      <c r="AI73">
        <v>3</v>
      </c>
      <c r="AJ73">
        <v>7</v>
      </c>
      <c r="AK73">
        <v>0.76700000000000002</v>
      </c>
      <c r="AL73">
        <v>0</v>
      </c>
      <c r="AM73">
        <v>0</v>
      </c>
      <c r="AN73">
        <v>48</v>
      </c>
      <c r="AO73">
        <v>19.702999999999999</v>
      </c>
      <c r="AP73">
        <v>4</v>
      </c>
      <c r="AQ73">
        <v>6.1349999999999998</v>
      </c>
    </row>
    <row r="74" spans="1:43" x14ac:dyDescent="0.25">
      <c r="A74">
        <v>71</v>
      </c>
      <c r="B74">
        <v>283</v>
      </c>
      <c r="C74">
        <v>110.232</v>
      </c>
      <c r="D74">
        <v>23.792999999999999</v>
      </c>
      <c r="E74">
        <v>12.923</v>
      </c>
      <c r="F74">
        <f t="shared" si="2"/>
        <v>36.716000000000001</v>
      </c>
      <c r="G74">
        <v>149</v>
      </c>
      <c r="H74">
        <v>55.506999999999998</v>
      </c>
      <c r="I74">
        <v>11.507999999999999</v>
      </c>
      <c r="J74">
        <v>10.161</v>
      </c>
      <c r="K74">
        <f t="shared" si="3"/>
        <v>21.668999999999997</v>
      </c>
      <c r="L74">
        <v>241</v>
      </c>
      <c r="M74">
        <v>97.186000000000007</v>
      </c>
      <c r="N74">
        <v>30.503</v>
      </c>
      <c r="O74">
        <v>6.3680000000000003</v>
      </c>
      <c r="P74">
        <v>36</v>
      </c>
      <c r="Q74">
        <v>17.425999999999998</v>
      </c>
      <c r="R74">
        <v>3</v>
      </c>
      <c r="S74">
        <v>4</v>
      </c>
      <c r="T74">
        <v>65</v>
      </c>
      <c r="U74">
        <v>16.001999999999999</v>
      </c>
      <c r="V74">
        <v>2.0019999999999998</v>
      </c>
      <c r="W74">
        <v>2.129</v>
      </c>
      <c r="X74">
        <v>301</v>
      </c>
      <c r="Y74">
        <v>107.251</v>
      </c>
      <c r="Z74">
        <v>22.026</v>
      </c>
      <c r="AA74">
        <v>18.759</v>
      </c>
      <c r="AB74">
        <v>231</v>
      </c>
      <c r="AC74">
        <v>123.08199999999999</v>
      </c>
      <c r="AD74">
        <v>38.21</v>
      </c>
      <c r="AE74">
        <v>15.691000000000001</v>
      </c>
      <c r="AF74">
        <v>46</v>
      </c>
      <c r="AG74">
        <v>27.315999999999999</v>
      </c>
      <c r="AH74">
        <v>10.135</v>
      </c>
      <c r="AI74">
        <v>3.0009999999999999</v>
      </c>
      <c r="AJ74">
        <v>16</v>
      </c>
      <c r="AK74">
        <v>8.2140000000000004</v>
      </c>
      <c r="AL74">
        <v>3</v>
      </c>
      <c r="AM74">
        <v>1.0009999999999999</v>
      </c>
      <c r="AN74">
        <v>49</v>
      </c>
      <c r="AO74">
        <v>16.984999999999999</v>
      </c>
      <c r="AP74">
        <v>3.3679999999999999</v>
      </c>
      <c r="AQ74">
        <v>2</v>
      </c>
    </row>
    <row r="75" spans="1:43" x14ac:dyDescent="0.25">
      <c r="A75">
        <v>72</v>
      </c>
      <c r="B75">
        <v>245</v>
      </c>
      <c r="C75">
        <v>99.135999999999996</v>
      </c>
      <c r="D75">
        <v>23.018000000000001</v>
      </c>
      <c r="E75">
        <v>11.401</v>
      </c>
      <c r="F75">
        <f t="shared" si="2"/>
        <v>34.418999999999997</v>
      </c>
      <c r="G75">
        <v>148</v>
      </c>
      <c r="H75">
        <v>52.256</v>
      </c>
      <c r="I75">
        <v>7.3689999999999998</v>
      </c>
      <c r="J75">
        <v>7.3680000000000003</v>
      </c>
      <c r="K75">
        <f t="shared" si="3"/>
        <v>14.737</v>
      </c>
      <c r="L75">
        <v>190</v>
      </c>
      <c r="M75">
        <v>85.930999999999997</v>
      </c>
      <c r="N75">
        <v>22.018000000000001</v>
      </c>
      <c r="O75">
        <v>13</v>
      </c>
      <c r="P75">
        <v>44</v>
      </c>
      <c r="Q75">
        <v>22.364999999999998</v>
      </c>
      <c r="R75">
        <v>6</v>
      </c>
      <c r="S75">
        <v>4</v>
      </c>
      <c r="T75">
        <v>77</v>
      </c>
      <c r="U75">
        <v>19.318999999999999</v>
      </c>
      <c r="V75">
        <v>3.1349999999999998</v>
      </c>
      <c r="W75">
        <v>1.5760000000000001</v>
      </c>
      <c r="X75">
        <v>269</v>
      </c>
      <c r="Y75">
        <v>87.822999999999993</v>
      </c>
      <c r="Z75">
        <v>16.638999999999999</v>
      </c>
      <c r="AA75">
        <v>14.112</v>
      </c>
      <c r="AB75">
        <v>226</v>
      </c>
      <c r="AC75">
        <v>125.401</v>
      </c>
      <c r="AD75">
        <v>32.762</v>
      </c>
      <c r="AE75">
        <v>17.154</v>
      </c>
      <c r="AF75">
        <v>46</v>
      </c>
      <c r="AG75">
        <v>27.664999999999999</v>
      </c>
      <c r="AH75">
        <v>9.4670000000000005</v>
      </c>
      <c r="AI75">
        <v>3.3679999999999999</v>
      </c>
      <c r="AJ75">
        <v>12</v>
      </c>
      <c r="AK75">
        <v>6.5149999999999997</v>
      </c>
      <c r="AL75">
        <v>1</v>
      </c>
      <c r="AM75">
        <v>1</v>
      </c>
      <c r="AN75">
        <v>35</v>
      </c>
      <c r="AO75">
        <v>9.94</v>
      </c>
      <c r="AP75">
        <v>1.3680000000000001</v>
      </c>
      <c r="AQ75">
        <v>2</v>
      </c>
    </row>
    <row r="76" spans="1:43" x14ac:dyDescent="0.25">
      <c r="A76">
        <v>73</v>
      </c>
      <c r="B76">
        <v>236</v>
      </c>
      <c r="C76">
        <v>76.283000000000001</v>
      </c>
      <c r="D76">
        <v>13.263999999999999</v>
      </c>
      <c r="E76">
        <v>10.291</v>
      </c>
      <c r="F76">
        <f t="shared" si="2"/>
        <v>23.555</v>
      </c>
      <c r="G76">
        <v>171</v>
      </c>
      <c r="H76">
        <v>71.131</v>
      </c>
      <c r="I76">
        <v>16.021000000000001</v>
      </c>
      <c r="J76">
        <v>9.1120000000000001</v>
      </c>
      <c r="K76">
        <f t="shared" si="3"/>
        <v>25.133000000000003</v>
      </c>
      <c r="L76">
        <v>211</v>
      </c>
      <c r="M76">
        <v>118.316</v>
      </c>
      <c r="N76">
        <v>35.314</v>
      </c>
      <c r="O76">
        <v>16.103999999999999</v>
      </c>
      <c r="P76">
        <v>47</v>
      </c>
      <c r="Q76">
        <v>19.196999999999999</v>
      </c>
      <c r="R76">
        <v>2.4359999999999999</v>
      </c>
      <c r="S76">
        <v>3.0179999999999998</v>
      </c>
      <c r="T76">
        <v>82</v>
      </c>
      <c r="U76">
        <v>34.307000000000002</v>
      </c>
      <c r="V76">
        <v>5.4729999999999999</v>
      </c>
      <c r="W76">
        <v>6.7510000000000003</v>
      </c>
      <c r="X76">
        <v>322</v>
      </c>
      <c r="Y76">
        <v>121.798</v>
      </c>
      <c r="Z76">
        <v>21.349</v>
      </c>
      <c r="AA76">
        <v>24.253</v>
      </c>
      <c r="AB76">
        <v>224</v>
      </c>
      <c r="AC76">
        <v>108.16500000000001</v>
      </c>
      <c r="AD76">
        <v>28.835999999999999</v>
      </c>
      <c r="AE76">
        <v>15.135</v>
      </c>
      <c r="AF76">
        <v>26</v>
      </c>
      <c r="AG76">
        <v>17.936</v>
      </c>
      <c r="AH76">
        <v>3</v>
      </c>
      <c r="AI76">
        <v>3.7360000000000002</v>
      </c>
      <c r="AJ76">
        <v>9</v>
      </c>
      <c r="AK76">
        <v>6.2770000000000001</v>
      </c>
      <c r="AL76">
        <v>2.0499999999999998</v>
      </c>
      <c r="AM76">
        <v>1</v>
      </c>
      <c r="AN76">
        <v>56</v>
      </c>
      <c r="AO76">
        <v>23.254999999999999</v>
      </c>
      <c r="AP76">
        <v>7</v>
      </c>
      <c r="AQ76">
        <v>1</v>
      </c>
    </row>
    <row r="77" spans="1:43" x14ac:dyDescent="0.25">
      <c r="A77">
        <v>74</v>
      </c>
      <c r="B77">
        <v>240</v>
      </c>
      <c r="C77">
        <v>77.488</v>
      </c>
      <c r="D77">
        <v>22.122</v>
      </c>
      <c r="E77">
        <v>7.7469999999999999</v>
      </c>
      <c r="F77">
        <f t="shared" si="2"/>
        <v>29.869</v>
      </c>
      <c r="G77">
        <v>188</v>
      </c>
      <c r="H77">
        <v>85.938000000000002</v>
      </c>
      <c r="I77">
        <v>17.007000000000001</v>
      </c>
      <c r="J77">
        <v>17.812999999999999</v>
      </c>
      <c r="K77">
        <f t="shared" si="3"/>
        <v>34.82</v>
      </c>
      <c r="L77">
        <v>101</v>
      </c>
      <c r="M77">
        <v>40.834000000000003</v>
      </c>
      <c r="N77">
        <v>12.122999999999999</v>
      </c>
      <c r="O77">
        <v>6</v>
      </c>
      <c r="P77">
        <v>41</v>
      </c>
      <c r="Q77">
        <v>13.750999999999999</v>
      </c>
      <c r="R77">
        <v>2.3679999999999999</v>
      </c>
      <c r="S77">
        <v>2</v>
      </c>
      <c r="T77">
        <v>69</v>
      </c>
      <c r="U77">
        <v>24.788</v>
      </c>
      <c r="V77">
        <v>7.3710000000000004</v>
      </c>
      <c r="W77">
        <v>1.212</v>
      </c>
      <c r="X77">
        <v>306</v>
      </c>
      <c r="Y77">
        <v>109.108</v>
      </c>
      <c r="Z77">
        <v>18.295999999999999</v>
      </c>
      <c r="AA77">
        <v>20.812999999999999</v>
      </c>
      <c r="AB77">
        <v>169</v>
      </c>
      <c r="AC77">
        <v>100.88800000000001</v>
      </c>
      <c r="AD77">
        <v>29.309000000000001</v>
      </c>
      <c r="AE77">
        <v>16.376999999999999</v>
      </c>
      <c r="AF77">
        <v>42</v>
      </c>
      <c r="AG77">
        <v>23.14</v>
      </c>
      <c r="AH77">
        <v>9</v>
      </c>
      <c r="AI77">
        <v>1</v>
      </c>
      <c r="AJ77">
        <v>6</v>
      </c>
      <c r="AK77">
        <v>2.4649999999999999</v>
      </c>
      <c r="AL77">
        <v>1.05</v>
      </c>
      <c r="AM77">
        <v>0</v>
      </c>
      <c r="AN77">
        <v>50</v>
      </c>
      <c r="AO77">
        <v>15.52</v>
      </c>
      <c r="AP77">
        <v>4.3680000000000003</v>
      </c>
      <c r="AQ77">
        <v>2</v>
      </c>
    </row>
    <row r="78" spans="1:43" x14ac:dyDescent="0.25">
      <c r="A78">
        <v>75</v>
      </c>
      <c r="B78">
        <v>198</v>
      </c>
      <c r="C78">
        <v>64.957999999999998</v>
      </c>
      <c r="D78">
        <v>16.388999999999999</v>
      </c>
      <c r="E78">
        <v>10.074</v>
      </c>
      <c r="F78">
        <f t="shared" si="2"/>
        <v>26.463000000000001</v>
      </c>
      <c r="G78">
        <v>174</v>
      </c>
      <c r="H78">
        <v>65.072000000000003</v>
      </c>
      <c r="I78">
        <v>14.473000000000001</v>
      </c>
      <c r="J78">
        <v>14.125</v>
      </c>
      <c r="K78">
        <f t="shared" si="3"/>
        <v>28.597999999999999</v>
      </c>
      <c r="L78">
        <v>38</v>
      </c>
      <c r="M78">
        <v>10.769</v>
      </c>
      <c r="N78">
        <v>5</v>
      </c>
      <c r="O78">
        <v>0</v>
      </c>
      <c r="P78">
        <v>22</v>
      </c>
      <c r="Q78">
        <v>3.952</v>
      </c>
      <c r="R78">
        <v>2</v>
      </c>
      <c r="S78">
        <v>0</v>
      </c>
      <c r="T78">
        <v>48</v>
      </c>
      <c r="U78">
        <v>11.625999999999999</v>
      </c>
      <c r="V78">
        <v>4.5030000000000001</v>
      </c>
      <c r="W78">
        <v>1E-3</v>
      </c>
      <c r="X78">
        <v>282</v>
      </c>
      <c r="Y78">
        <v>96.536000000000001</v>
      </c>
      <c r="Z78">
        <v>17.451000000000001</v>
      </c>
      <c r="AA78">
        <v>16.509</v>
      </c>
      <c r="AB78">
        <v>136</v>
      </c>
      <c r="AC78">
        <v>61.777000000000001</v>
      </c>
      <c r="AD78">
        <v>14.522</v>
      </c>
      <c r="AE78">
        <v>7.3739999999999997</v>
      </c>
      <c r="AF78">
        <v>21</v>
      </c>
      <c r="AG78">
        <v>15.180999999999999</v>
      </c>
      <c r="AH78">
        <v>7.0019999999999998</v>
      </c>
      <c r="AI78">
        <v>0.36799999999999999</v>
      </c>
      <c r="AJ78">
        <v>9</v>
      </c>
      <c r="AK78">
        <v>4.01</v>
      </c>
      <c r="AL78">
        <v>1</v>
      </c>
      <c r="AM78">
        <v>1</v>
      </c>
      <c r="AN78">
        <v>21</v>
      </c>
      <c r="AO78">
        <v>6.2119999999999997</v>
      </c>
      <c r="AP78">
        <v>2</v>
      </c>
      <c r="AQ78">
        <v>0</v>
      </c>
    </row>
    <row r="79" spans="1:43" x14ac:dyDescent="0.25">
      <c r="A79">
        <v>76</v>
      </c>
      <c r="B79">
        <v>177</v>
      </c>
      <c r="C79">
        <v>45.667999999999999</v>
      </c>
      <c r="D79">
        <v>7.3769999999999998</v>
      </c>
      <c r="E79">
        <v>7.05</v>
      </c>
      <c r="F79">
        <f t="shared" si="2"/>
        <v>14.427</v>
      </c>
      <c r="G79">
        <v>124</v>
      </c>
      <c r="H79">
        <v>42.789000000000001</v>
      </c>
      <c r="I79">
        <v>12.439</v>
      </c>
      <c r="J79">
        <v>4.577</v>
      </c>
      <c r="K79">
        <f t="shared" si="3"/>
        <v>17.015999999999998</v>
      </c>
      <c r="L79">
        <v>39</v>
      </c>
      <c r="M79">
        <v>9.2080000000000002</v>
      </c>
      <c r="N79">
        <v>3</v>
      </c>
      <c r="O79">
        <v>2</v>
      </c>
      <c r="P79">
        <v>14</v>
      </c>
      <c r="Q79">
        <v>2.7810000000000001</v>
      </c>
      <c r="R79">
        <v>0</v>
      </c>
      <c r="S79">
        <v>1</v>
      </c>
      <c r="T79">
        <v>29</v>
      </c>
      <c r="U79">
        <v>14.975</v>
      </c>
      <c r="V79">
        <v>2</v>
      </c>
      <c r="W79">
        <v>2.2799999999999998</v>
      </c>
      <c r="X79">
        <v>261</v>
      </c>
      <c r="Y79">
        <v>93.951999999999998</v>
      </c>
      <c r="Z79">
        <v>19.195</v>
      </c>
      <c r="AA79">
        <v>16.824000000000002</v>
      </c>
      <c r="AB79">
        <v>109</v>
      </c>
      <c r="AC79">
        <v>49.481999999999999</v>
      </c>
      <c r="AD79">
        <v>13.739000000000001</v>
      </c>
      <c r="AE79">
        <v>7.3680000000000003</v>
      </c>
      <c r="AF79">
        <v>14</v>
      </c>
      <c r="AG79">
        <v>10.516</v>
      </c>
      <c r="AH79">
        <v>2</v>
      </c>
      <c r="AI79">
        <v>2.7360000000000002</v>
      </c>
      <c r="AJ79">
        <v>5</v>
      </c>
      <c r="AK79">
        <v>0.77</v>
      </c>
      <c r="AL79">
        <v>0.05</v>
      </c>
      <c r="AM79">
        <v>2E-3</v>
      </c>
      <c r="AN79">
        <v>17</v>
      </c>
      <c r="AO79">
        <v>8.3209999999999997</v>
      </c>
      <c r="AP79">
        <v>3</v>
      </c>
      <c r="AQ79">
        <v>1</v>
      </c>
    </row>
    <row r="80" spans="1:43" x14ac:dyDescent="0.25">
      <c r="A80">
        <v>77</v>
      </c>
      <c r="B80">
        <v>133</v>
      </c>
      <c r="C80">
        <v>28.497</v>
      </c>
      <c r="D80">
        <v>2.0190000000000001</v>
      </c>
      <c r="E80">
        <v>7.0140000000000002</v>
      </c>
      <c r="F80">
        <f t="shared" si="2"/>
        <v>9.0330000000000013</v>
      </c>
      <c r="G80">
        <v>80</v>
      </c>
      <c r="H80">
        <v>29.683</v>
      </c>
      <c r="I80">
        <v>5.2720000000000002</v>
      </c>
      <c r="J80">
        <v>6.0190000000000001</v>
      </c>
      <c r="K80">
        <f t="shared" si="3"/>
        <v>11.291</v>
      </c>
      <c r="L80">
        <v>18</v>
      </c>
      <c r="M80">
        <v>4.0229999999999997</v>
      </c>
      <c r="N80">
        <v>0</v>
      </c>
      <c r="O80">
        <v>1</v>
      </c>
      <c r="P80">
        <v>11</v>
      </c>
      <c r="Q80">
        <v>1.0009999999999999</v>
      </c>
      <c r="R80">
        <v>0</v>
      </c>
      <c r="S80">
        <v>0</v>
      </c>
      <c r="T80">
        <v>25</v>
      </c>
      <c r="U80">
        <v>9.4350000000000005</v>
      </c>
      <c r="V80">
        <v>3.0019999999999998</v>
      </c>
      <c r="W80">
        <v>2.23</v>
      </c>
      <c r="X80">
        <v>180</v>
      </c>
      <c r="Y80">
        <v>55.344000000000001</v>
      </c>
      <c r="Z80">
        <v>9.9779999999999998</v>
      </c>
      <c r="AA80">
        <v>10.273</v>
      </c>
      <c r="AB80">
        <v>64</v>
      </c>
      <c r="AC80">
        <v>17.449000000000002</v>
      </c>
      <c r="AD80">
        <v>3.3679999999999999</v>
      </c>
      <c r="AE80">
        <v>3</v>
      </c>
      <c r="AF80">
        <v>8</v>
      </c>
      <c r="AG80">
        <v>3.7210000000000001</v>
      </c>
      <c r="AH80">
        <v>0</v>
      </c>
      <c r="AI80">
        <v>1</v>
      </c>
      <c r="AJ80">
        <v>3</v>
      </c>
      <c r="AK80">
        <v>4.41</v>
      </c>
      <c r="AL80">
        <v>0</v>
      </c>
      <c r="AM80">
        <v>2</v>
      </c>
      <c r="AN80">
        <v>9</v>
      </c>
      <c r="AO80">
        <v>2.6589999999999998</v>
      </c>
      <c r="AP80">
        <v>1</v>
      </c>
      <c r="AQ80">
        <v>0</v>
      </c>
    </row>
    <row r="81" spans="1:43" x14ac:dyDescent="0.25">
      <c r="A81">
        <v>78</v>
      </c>
      <c r="B81">
        <v>97</v>
      </c>
      <c r="C81">
        <v>19.413</v>
      </c>
      <c r="D81">
        <v>1.387</v>
      </c>
      <c r="E81">
        <v>1</v>
      </c>
      <c r="F81">
        <f t="shared" si="2"/>
        <v>2.387</v>
      </c>
      <c r="G81">
        <v>48</v>
      </c>
      <c r="H81">
        <v>7.577</v>
      </c>
      <c r="I81">
        <v>0.36799999999999999</v>
      </c>
      <c r="J81">
        <v>1</v>
      </c>
      <c r="K81">
        <f t="shared" si="3"/>
        <v>1.3679999999999999</v>
      </c>
      <c r="L81">
        <v>10</v>
      </c>
      <c r="M81">
        <v>1.3160000000000001</v>
      </c>
      <c r="N81">
        <v>0</v>
      </c>
      <c r="O81">
        <v>1</v>
      </c>
      <c r="P81">
        <v>1</v>
      </c>
      <c r="Q81">
        <v>2.589</v>
      </c>
      <c r="R81">
        <v>0</v>
      </c>
      <c r="S81">
        <v>1</v>
      </c>
      <c r="T81">
        <v>9</v>
      </c>
      <c r="U81">
        <v>4.2720000000000002</v>
      </c>
      <c r="V81">
        <v>1E-3</v>
      </c>
      <c r="W81">
        <v>2.0009999999999999</v>
      </c>
      <c r="X81">
        <v>94</v>
      </c>
      <c r="Y81">
        <v>38</v>
      </c>
      <c r="Z81">
        <v>7.375</v>
      </c>
      <c r="AA81">
        <v>6.7359999999999998</v>
      </c>
      <c r="AB81">
        <v>37</v>
      </c>
      <c r="AC81">
        <v>8.3889999999999993</v>
      </c>
      <c r="AD81">
        <v>2.427</v>
      </c>
      <c r="AE81">
        <v>1.369</v>
      </c>
      <c r="AF81">
        <v>3</v>
      </c>
      <c r="AG81">
        <v>1.1040000000000001</v>
      </c>
      <c r="AH81">
        <v>0</v>
      </c>
      <c r="AI81">
        <v>0</v>
      </c>
      <c r="AJ81">
        <v>1</v>
      </c>
      <c r="AK81">
        <v>0.91200000000000003</v>
      </c>
      <c r="AL81">
        <v>0</v>
      </c>
      <c r="AM81">
        <v>0</v>
      </c>
      <c r="AN81">
        <v>7</v>
      </c>
      <c r="AO81">
        <v>1.2569999999999999</v>
      </c>
      <c r="AP81">
        <v>1</v>
      </c>
      <c r="AQ81">
        <v>0</v>
      </c>
    </row>
    <row r="82" spans="1:43" x14ac:dyDescent="0.25">
      <c r="A82">
        <v>79</v>
      </c>
      <c r="B82">
        <v>74</v>
      </c>
      <c r="C82">
        <v>25.725999999999999</v>
      </c>
      <c r="D82">
        <v>4.0179999999999998</v>
      </c>
      <c r="E82">
        <v>4.0069999999999997</v>
      </c>
      <c r="F82">
        <f t="shared" si="2"/>
        <v>8.0249999999999986</v>
      </c>
      <c r="G82">
        <v>22</v>
      </c>
      <c r="H82">
        <v>2.7519999999999998</v>
      </c>
      <c r="I82">
        <v>0</v>
      </c>
      <c r="J82">
        <v>0</v>
      </c>
      <c r="K82">
        <f t="shared" si="3"/>
        <v>0</v>
      </c>
      <c r="L82">
        <v>6</v>
      </c>
      <c r="M82">
        <v>0.28399999999999997</v>
      </c>
      <c r="N82">
        <v>0</v>
      </c>
      <c r="O82">
        <v>0</v>
      </c>
      <c r="P82">
        <v>4</v>
      </c>
      <c r="Q82">
        <v>0</v>
      </c>
      <c r="R82">
        <v>0</v>
      </c>
      <c r="S82">
        <v>0</v>
      </c>
      <c r="T82">
        <v>9</v>
      </c>
      <c r="U82">
        <v>5.5720000000000001</v>
      </c>
      <c r="V82">
        <v>0</v>
      </c>
      <c r="W82">
        <v>2</v>
      </c>
      <c r="X82">
        <v>37</v>
      </c>
      <c r="Y82">
        <v>11.564</v>
      </c>
      <c r="Z82">
        <v>2.0070000000000001</v>
      </c>
      <c r="AA82">
        <v>2.375</v>
      </c>
      <c r="AB82">
        <v>21</v>
      </c>
      <c r="AC82">
        <v>6.8330000000000002</v>
      </c>
      <c r="AD82">
        <v>1</v>
      </c>
      <c r="AE82">
        <v>2.0179999999999998</v>
      </c>
      <c r="AF82">
        <v>2</v>
      </c>
      <c r="AG82">
        <v>0.19400000000000001</v>
      </c>
      <c r="AH82">
        <v>0</v>
      </c>
      <c r="AI82">
        <v>0</v>
      </c>
      <c r="AJ82">
        <v>1</v>
      </c>
      <c r="AK82">
        <v>0.14199999999999999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5">
      <c r="A83">
        <v>80</v>
      </c>
      <c r="B83">
        <v>49</v>
      </c>
      <c r="C83">
        <v>7.8310000000000004</v>
      </c>
      <c r="D83">
        <v>0.13500000000000001</v>
      </c>
      <c r="E83">
        <v>2.0009999999999999</v>
      </c>
      <c r="F83">
        <f t="shared" si="2"/>
        <v>2.1360000000000001</v>
      </c>
      <c r="G83">
        <v>28</v>
      </c>
      <c r="H83">
        <v>4.2050000000000001</v>
      </c>
      <c r="I83">
        <v>0</v>
      </c>
      <c r="J83">
        <v>1</v>
      </c>
      <c r="K83">
        <f t="shared" si="3"/>
        <v>1</v>
      </c>
      <c r="L83">
        <v>1</v>
      </c>
      <c r="M83">
        <v>0</v>
      </c>
      <c r="N83">
        <v>0</v>
      </c>
      <c r="O83">
        <v>0</v>
      </c>
      <c r="P83">
        <v>1</v>
      </c>
      <c r="Q83">
        <v>0.58899999999999997</v>
      </c>
      <c r="R83">
        <v>0</v>
      </c>
      <c r="S83">
        <v>0</v>
      </c>
      <c r="T83">
        <v>7</v>
      </c>
      <c r="U83">
        <v>5.4379999999999997</v>
      </c>
      <c r="V83">
        <v>2.0009999999999999</v>
      </c>
      <c r="W83">
        <v>0</v>
      </c>
      <c r="X83">
        <v>25</v>
      </c>
      <c r="Y83">
        <v>5.9829999999999997</v>
      </c>
      <c r="Z83">
        <v>0</v>
      </c>
      <c r="AA83">
        <v>1</v>
      </c>
      <c r="AB83">
        <v>8</v>
      </c>
      <c r="AC83">
        <v>1.768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0.56100000000000005</v>
      </c>
      <c r="AP83">
        <v>0</v>
      </c>
      <c r="AQ83">
        <v>0</v>
      </c>
    </row>
    <row r="84" spans="1:43" x14ac:dyDescent="0.25">
      <c r="A84">
        <v>81</v>
      </c>
      <c r="B84">
        <v>66</v>
      </c>
      <c r="C84">
        <v>16.5</v>
      </c>
      <c r="D84">
        <v>2</v>
      </c>
      <c r="E84">
        <v>3</v>
      </c>
      <c r="F84">
        <f t="shared" si="2"/>
        <v>5</v>
      </c>
      <c r="G84">
        <v>10</v>
      </c>
      <c r="H84">
        <v>1.1719999999999999</v>
      </c>
      <c r="I84">
        <v>0</v>
      </c>
      <c r="J84">
        <v>0</v>
      </c>
      <c r="K84">
        <f t="shared" si="3"/>
        <v>0</v>
      </c>
      <c r="L84">
        <v>5</v>
      </c>
      <c r="M84">
        <v>0.28399999999999997</v>
      </c>
      <c r="N84">
        <v>0</v>
      </c>
      <c r="O84">
        <v>0</v>
      </c>
      <c r="P84">
        <v>1</v>
      </c>
      <c r="Q84">
        <v>2.34</v>
      </c>
      <c r="R84">
        <v>1</v>
      </c>
      <c r="S84">
        <v>0</v>
      </c>
      <c r="T84">
        <v>4</v>
      </c>
      <c r="U84">
        <v>1.097</v>
      </c>
      <c r="V84">
        <v>0</v>
      </c>
      <c r="W84">
        <v>0</v>
      </c>
      <c r="X84">
        <v>17</v>
      </c>
      <c r="Y84">
        <v>5.9429999999999996</v>
      </c>
      <c r="Z84">
        <v>1</v>
      </c>
      <c r="AA84">
        <v>1.0009999999999999</v>
      </c>
      <c r="AB84">
        <v>9</v>
      </c>
      <c r="AC84">
        <v>2.0779999999999998</v>
      </c>
      <c r="AD84">
        <v>1.135</v>
      </c>
      <c r="AE84">
        <v>2E-3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</row>
    <row r="85" spans="1:43" x14ac:dyDescent="0.25">
      <c r="A85">
        <v>82</v>
      </c>
      <c r="B85">
        <v>73</v>
      </c>
      <c r="C85">
        <v>12.728</v>
      </c>
      <c r="D85">
        <v>0</v>
      </c>
      <c r="E85">
        <v>1</v>
      </c>
      <c r="F85">
        <f t="shared" si="2"/>
        <v>1</v>
      </c>
      <c r="G85">
        <v>16</v>
      </c>
      <c r="H85">
        <v>4.6639999999999997</v>
      </c>
      <c r="I85">
        <v>1.05</v>
      </c>
      <c r="J85">
        <v>0</v>
      </c>
      <c r="K85">
        <f t="shared" si="3"/>
        <v>1.05</v>
      </c>
      <c r="L85">
        <v>6</v>
      </c>
      <c r="M85">
        <v>1.3180000000000001</v>
      </c>
      <c r="N85">
        <v>0</v>
      </c>
      <c r="O85">
        <v>0</v>
      </c>
      <c r="P85">
        <v>4</v>
      </c>
      <c r="Q85">
        <v>0.42599999999999999</v>
      </c>
      <c r="R85">
        <v>0</v>
      </c>
      <c r="S85">
        <v>0</v>
      </c>
      <c r="T85">
        <v>15</v>
      </c>
      <c r="U85">
        <v>2.1019999999999999</v>
      </c>
      <c r="V85">
        <v>0</v>
      </c>
      <c r="W85">
        <v>0</v>
      </c>
      <c r="X85">
        <v>27</v>
      </c>
      <c r="Y85">
        <v>10.775</v>
      </c>
      <c r="Z85">
        <v>1.0069999999999999</v>
      </c>
      <c r="AA85">
        <v>2.3679999999999999</v>
      </c>
      <c r="AB85">
        <v>6</v>
      </c>
      <c r="AC85">
        <v>5.6529999999999996</v>
      </c>
      <c r="AD85">
        <v>0</v>
      </c>
      <c r="AE85">
        <v>2</v>
      </c>
      <c r="AF85">
        <v>2</v>
      </c>
      <c r="AG85">
        <v>1.044</v>
      </c>
      <c r="AH85">
        <v>0</v>
      </c>
      <c r="AI85">
        <v>0</v>
      </c>
      <c r="AJ85">
        <v>1</v>
      </c>
      <c r="AK85">
        <v>0.14199999999999999</v>
      </c>
      <c r="AL85">
        <v>0</v>
      </c>
      <c r="AM85">
        <v>0</v>
      </c>
      <c r="AN85">
        <v>24</v>
      </c>
      <c r="AO85">
        <v>1.8819999999999999</v>
      </c>
      <c r="AP85">
        <v>1</v>
      </c>
      <c r="AQ85">
        <v>0</v>
      </c>
    </row>
    <row r="86" spans="1:43" x14ac:dyDescent="0.25">
      <c r="A86">
        <v>83</v>
      </c>
      <c r="B86">
        <v>161</v>
      </c>
      <c r="C86">
        <v>44.515999999999998</v>
      </c>
      <c r="D86">
        <v>11.397</v>
      </c>
      <c r="E86">
        <v>3.419</v>
      </c>
      <c r="F86">
        <f t="shared" si="2"/>
        <v>14.816000000000001</v>
      </c>
      <c r="G86">
        <v>22</v>
      </c>
      <c r="H86">
        <v>7.3220000000000001</v>
      </c>
      <c r="I86">
        <v>2</v>
      </c>
      <c r="J86">
        <v>0</v>
      </c>
      <c r="K86">
        <f t="shared" si="3"/>
        <v>2</v>
      </c>
      <c r="L86">
        <v>8</v>
      </c>
      <c r="M86">
        <v>0.42599999999999999</v>
      </c>
      <c r="N86">
        <v>0</v>
      </c>
      <c r="O86">
        <v>0</v>
      </c>
      <c r="P86">
        <v>5</v>
      </c>
      <c r="Q86">
        <v>1.135</v>
      </c>
      <c r="R86">
        <v>7.0000000000000001E-3</v>
      </c>
      <c r="S86">
        <v>0</v>
      </c>
      <c r="T86">
        <v>24</v>
      </c>
      <c r="U86">
        <v>15.317</v>
      </c>
      <c r="V86">
        <v>5.5030000000000001</v>
      </c>
      <c r="W86">
        <v>3</v>
      </c>
      <c r="X86">
        <v>61</v>
      </c>
      <c r="Y86">
        <v>26.753</v>
      </c>
      <c r="Z86">
        <v>6.3680000000000003</v>
      </c>
      <c r="AA86">
        <v>5.2030000000000003</v>
      </c>
      <c r="AB86">
        <v>18</v>
      </c>
      <c r="AC86">
        <v>4.806</v>
      </c>
      <c r="AD86">
        <v>0</v>
      </c>
      <c r="AE86">
        <v>1.3680000000000001</v>
      </c>
      <c r="AF86">
        <v>8</v>
      </c>
      <c r="AG86">
        <v>1.7669999999999999</v>
      </c>
      <c r="AH86">
        <v>2E-3</v>
      </c>
      <c r="AI86">
        <v>0</v>
      </c>
      <c r="AJ86">
        <v>2</v>
      </c>
      <c r="AK86">
        <v>2.9409999999999998</v>
      </c>
      <c r="AL86">
        <v>0</v>
      </c>
      <c r="AM86">
        <v>1</v>
      </c>
      <c r="AN86">
        <v>21</v>
      </c>
      <c r="AO86">
        <v>1.9710000000000001</v>
      </c>
      <c r="AP86">
        <v>0</v>
      </c>
      <c r="AQ86">
        <v>1</v>
      </c>
    </row>
    <row r="87" spans="1:43" x14ac:dyDescent="0.25">
      <c r="A87">
        <v>84</v>
      </c>
      <c r="B87">
        <v>243</v>
      </c>
      <c r="C87">
        <v>70.494</v>
      </c>
      <c r="D87">
        <v>10.26</v>
      </c>
      <c r="E87">
        <v>11.032999999999999</v>
      </c>
      <c r="F87">
        <f t="shared" si="2"/>
        <v>21.292999999999999</v>
      </c>
      <c r="G87">
        <v>37</v>
      </c>
      <c r="H87">
        <v>11.997999999999999</v>
      </c>
      <c r="I87">
        <v>3.7879999999999998</v>
      </c>
      <c r="J87">
        <v>2.0049999999999999</v>
      </c>
      <c r="K87">
        <f t="shared" si="3"/>
        <v>5.7929999999999993</v>
      </c>
      <c r="L87">
        <v>20</v>
      </c>
      <c r="M87">
        <v>9.2579999999999991</v>
      </c>
      <c r="N87">
        <v>2.1349999999999998</v>
      </c>
      <c r="O87">
        <v>2</v>
      </c>
      <c r="P87">
        <v>14</v>
      </c>
      <c r="Q87">
        <v>3.1040000000000001</v>
      </c>
      <c r="R87">
        <v>1.018</v>
      </c>
      <c r="S87">
        <v>0</v>
      </c>
      <c r="T87">
        <v>20</v>
      </c>
      <c r="U87">
        <v>10.590999999999999</v>
      </c>
      <c r="V87">
        <v>2.0019999999999998</v>
      </c>
      <c r="W87">
        <v>1</v>
      </c>
      <c r="X87">
        <v>84</v>
      </c>
      <c r="Y87">
        <v>36.235999999999997</v>
      </c>
      <c r="Z87">
        <v>6.4180000000000001</v>
      </c>
      <c r="AA87">
        <v>6</v>
      </c>
      <c r="AB87">
        <v>46</v>
      </c>
      <c r="AC87">
        <v>13.272</v>
      </c>
      <c r="AD87">
        <v>2.3690000000000002</v>
      </c>
      <c r="AE87">
        <v>2.0499999999999998</v>
      </c>
      <c r="AF87">
        <v>11</v>
      </c>
      <c r="AG87">
        <v>3.0990000000000002</v>
      </c>
      <c r="AH87">
        <v>0</v>
      </c>
      <c r="AI87">
        <v>1.3680000000000001</v>
      </c>
      <c r="AJ87">
        <v>4</v>
      </c>
      <c r="AK87">
        <v>0.42599999999999999</v>
      </c>
      <c r="AL87">
        <v>0</v>
      </c>
      <c r="AM87">
        <v>0</v>
      </c>
      <c r="AN87">
        <v>16</v>
      </c>
      <c r="AO87">
        <v>3.93</v>
      </c>
      <c r="AP87">
        <v>1</v>
      </c>
      <c r="AQ87">
        <v>0</v>
      </c>
    </row>
    <row r="88" spans="1:43" x14ac:dyDescent="0.25">
      <c r="A88">
        <v>85</v>
      </c>
      <c r="B88">
        <v>309</v>
      </c>
      <c r="C88">
        <v>106.20099999999999</v>
      </c>
      <c r="D88">
        <v>18.855</v>
      </c>
      <c r="E88">
        <v>14.577</v>
      </c>
      <c r="F88">
        <f t="shared" si="2"/>
        <v>33.432000000000002</v>
      </c>
      <c r="G88">
        <v>52</v>
      </c>
      <c r="H88">
        <v>17.521999999999998</v>
      </c>
      <c r="I88">
        <v>4</v>
      </c>
      <c r="J88">
        <v>2</v>
      </c>
      <c r="K88">
        <f t="shared" si="3"/>
        <v>6</v>
      </c>
      <c r="L88">
        <v>17</v>
      </c>
      <c r="M88">
        <v>7.9560000000000004</v>
      </c>
      <c r="N88">
        <v>3</v>
      </c>
      <c r="O88">
        <v>0.36799999999999999</v>
      </c>
      <c r="P88">
        <v>13</v>
      </c>
      <c r="Q88">
        <v>4.5860000000000003</v>
      </c>
      <c r="R88">
        <v>1.1060000000000001</v>
      </c>
      <c r="S88">
        <v>0.13500000000000001</v>
      </c>
      <c r="T88">
        <v>22</v>
      </c>
      <c r="U88">
        <v>9.9979999999999993</v>
      </c>
      <c r="V88">
        <v>2</v>
      </c>
      <c r="W88">
        <v>2.202</v>
      </c>
      <c r="X88">
        <v>180</v>
      </c>
      <c r="Y88">
        <v>63.994</v>
      </c>
      <c r="Z88">
        <v>14.154</v>
      </c>
      <c r="AA88">
        <v>10.193</v>
      </c>
      <c r="AB88">
        <v>60</v>
      </c>
      <c r="AC88">
        <v>21.312999999999999</v>
      </c>
      <c r="AD88">
        <v>3.0009999999999999</v>
      </c>
      <c r="AE88">
        <v>6.2709999999999999</v>
      </c>
      <c r="AF88">
        <v>15</v>
      </c>
      <c r="AG88">
        <v>5.0629999999999997</v>
      </c>
      <c r="AH88">
        <v>1.3680000000000001</v>
      </c>
      <c r="AI88">
        <v>1</v>
      </c>
      <c r="AJ88">
        <v>4</v>
      </c>
      <c r="AK88">
        <v>4.7629999999999999</v>
      </c>
      <c r="AL88">
        <v>2</v>
      </c>
      <c r="AM88">
        <v>1</v>
      </c>
      <c r="AN88">
        <v>42</v>
      </c>
      <c r="AO88">
        <v>9.4570000000000007</v>
      </c>
      <c r="AP88">
        <v>2.7360000000000002</v>
      </c>
      <c r="AQ88">
        <v>1</v>
      </c>
    </row>
    <row r="89" spans="1:43" x14ac:dyDescent="0.25">
      <c r="A89">
        <v>86</v>
      </c>
      <c r="B89">
        <v>287</v>
      </c>
      <c r="C89">
        <v>99.552000000000007</v>
      </c>
      <c r="D89">
        <v>21.286000000000001</v>
      </c>
      <c r="E89">
        <v>15.754</v>
      </c>
      <c r="F89">
        <f t="shared" si="2"/>
        <v>37.04</v>
      </c>
      <c r="G89">
        <v>59</v>
      </c>
      <c r="H89">
        <v>20.782</v>
      </c>
      <c r="I89">
        <v>4.742</v>
      </c>
      <c r="J89">
        <v>5.3680000000000003</v>
      </c>
      <c r="K89">
        <f t="shared" si="3"/>
        <v>10.11</v>
      </c>
      <c r="L89">
        <v>34</v>
      </c>
      <c r="M89">
        <v>6.976</v>
      </c>
      <c r="N89">
        <v>1.736</v>
      </c>
      <c r="O89">
        <v>0</v>
      </c>
      <c r="P89">
        <v>9</v>
      </c>
      <c r="Q89">
        <v>4.3230000000000004</v>
      </c>
      <c r="R89">
        <v>2</v>
      </c>
      <c r="S89">
        <v>0</v>
      </c>
      <c r="T89">
        <v>43</v>
      </c>
      <c r="U89">
        <v>10.994999999999999</v>
      </c>
      <c r="V89">
        <v>3.1379999999999999</v>
      </c>
      <c r="W89">
        <v>1.004</v>
      </c>
      <c r="X89">
        <v>207</v>
      </c>
      <c r="Y89">
        <v>87.775999999999996</v>
      </c>
      <c r="Z89">
        <v>15.734</v>
      </c>
      <c r="AA89">
        <v>16.417999999999999</v>
      </c>
      <c r="AB89">
        <v>69</v>
      </c>
      <c r="AC89">
        <v>21.314</v>
      </c>
      <c r="AD89">
        <v>2.5059999999999998</v>
      </c>
      <c r="AE89">
        <v>2.1360000000000001</v>
      </c>
      <c r="AF89">
        <v>19</v>
      </c>
      <c r="AG89">
        <v>10.131</v>
      </c>
      <c r="AH89">
        <v>2.1539999999999999</v>
      </c>
      <c r="AI89">
        <v>1</v>
      </c>
      <c r="AJ89">
        <v>7</v>
      </c>
      <c r="AK89">
        <v>2.1869999999999998</v>
      </c>
      <c r="AL89">
        <v>0</v>
      </c>
      <c r="AM89">
        <v>0</v>
      </c>
      <c r="AN89">
        <v>67</v>
      </c>
      <c r="AO89">
        <v>15.069000000000001</v>
      </c>
      <c r="AP89">
        <v>2.3679999999999999</v>
      </c>
      <c r="AQ89">
        <v>3</v>
      </c>
    </row>
    <row r="90" spans="1:43" x14ac:dyDescent="0.25">
      <c r="A90">
        <v>87</v>
      </c>
      <c r="B90">
        <v>343</v>
      </c>
      <c r="C90">
        <v>118.14</v>
      </c>
      <c r="D90">
        <v>24.757999999999999</v>
      </c>
      <c r="E90">
        <v>15.721</v>
      </c>
      <c r="F90">
        <f t="shared" si="2"/>
        <v>40.478999999999999</v>
      </c>
      <c r="G90">
        <v>63</v>
      </c>
      <c r="H90">
        <v>27.295999999999999</v>
      </c>
      <c r="I90">
        <v>2.0049999999999999</v>
      </c>
      <c r="J90">
        <v>4.5529999999999999</v>
      </c>
      <c r="K90">
        <f t="shared" si="3"/>
        <v>6.5579999999999998</v>
      </c>
      <c r="L90">
        <v>39</v>
      </c>
      <c r="M90">
        <v>11.731999999999999</v>
      </c>
      <c r="N90">
        <v>1</v>
      </c>
      <c r="O90">
        <v>3</v>
      </c>
      <c r="P90">
        <v>21</v>
      </c>
      <c r="Q90">
        <v>7.6820000000000004</v>
      </c>
      <c r="R90">
        <v>1.0069999999999999</v>
      </c>
      <c r="S90">
        <v>0.40600000000000003</v>
      </c>
      <c r="T90">
        <v>53</v>
      </c>
      <c r="U90">
        <v>23.942</v>
      </c>
      <c r="V90">
        <v>6.0519999999999996</v>
      </c>
      <c r="W90">
        <v>4.0069999999999997</v>
      </c>
      <c r="X90">
        <v>287</v>
      </c>
      <c r="Y90">
        <v>102.53</v>
      </c>
      <c r="Z90">
        <v>14.811999999999999</v>
      </c>
      <c r="AA90">
        <v>18.765000000000001</v>
      </c>
      <c r="AB90">
        <v>99</v>
      </c>
      <c r="AC90">
        <v>32.045000000000002</v>
      </c>
      <c r="AD90">
        <v>3.6909999999999998</v>
      </c>
      <c r="AE90">
        <v>7.7910000000000004</v>
      </c>
      <c r="AF90">
        <v>37</v>
      </c>
      <c r="AG90">
        <v>21.405000000000001</v>
      </c>
      <c r="AH90">
        <v>10.050000000000001</v>
      </c>
      <c r="AI90">
        <v>0</v>
      </c>
      <c r="AJ90">
        <v>9</v>
      </c>
      <c r="AK90">
        <v>4.8949999999999996</v>
      </c>
      <c r="AL90">
        <v>1.05</v>
      </c>
      <c r="AM90">
        <v>0</v>
      </c>
      <c r="AN90">
        <v>58</v>
      </c>
      <c r="AO90">
        <v>14.951000000000001</v>
      </c>
      <c r="AP90">
        <v>3</v>
      </c>
      <c r="AQ90">
        <v>2</v>
      </c>
    </row>
    <row r="91" spans="1:43" x14ac:dyDescent="0.25">
      <c r="A91">
        <v>88</v>
      </c>
      <c r="B91">
        <v>380</v>
      </c>
      <c r="C91">
        <v>124.905</v>
      </c>
      <c r="D91">
        <v>28.56</v>
      </c>
      <c r="E91">
        <v>12.166</v>
      </c>
      <c r="F91">
        <f t="shared" si="2"/>
        <v>40.725999999999999</v>
      </c>
      <c r="G91">
        <v>73</v>
      </c>
      <c r="H91">
        <v>25.474</v>
      </c>
      <c r="I91">
        <v>6.056</v>
      </c>
      <c r="J91">
        <v>3</v>
      </c>
      <c r="K91">
        <f t="shared" si="3"/>
        <v>9.0560000000000009</v>
      </c>
      <c r="L91">
        <v>42</v>
      </c>
      <c r="M91">
        <v>11.25</v>
      </c>
      <c r="N91">
        <v>3</v>
      </c>
      <c r="O91">
        <v>1</v>
      </c>
      <c r="P91">
        <v>18</v>
      </c>
      <c r="Q91">
        <v>8.4030000000000005</v>
      </c>
      <c r="R91">
        <v>0</v>
      </c>
      <c r="S91">
        <v>2</v>
      </c>
      <c r="T91">
        <v>50</v>
      </c>
      <c r="U91">
        <v>22.161000000000001</v>
      </c>
      <c r="V91">
        <v>3.0030000000000001</v>
      </c>
      <c r="W91">
        <v>6.2069999999999999</v>
      </c>
      <c r="X91">
        <v>283</v>
      </c>
      <c r="Y91">
        <v>123.42400000000001</v>
      </c>
      <c r="Z91">
        <v>24.655000000000001</v>
      </c>
      <c r="AA91">
        <v>19.161000000000001</v>
      </c>
      <c r="AB91">
        <v>99</v>
      </c>
      <c r="AC91">
        <v>52.951000000000001</v>
      </c>
      <c r="AD91">
        <v>10.156000000000001</v>
      </c>
      <c r="AE91">
        <v>9.5039999999999996</v>
      </c>
      <c r="AF91">
        <v>39</v>
      </c>
      <c r="AG91">
        <v>14.927</v>
      </c>
      <c r="AH91">
        <v>4.3680000000000003</v>
      </c>
      <c r="AI91">
        <v>0</v>
      </c>
      <c r="AJ91">
        <v>12</v>
      </c>
      <c r="AK91">
        <v>1.804</v>
      </c>
      <c r="AL91">
        <v>0</v>
      </c>
      <c r="AM91">
        <v>1E-3</v>
      </c>
      <c r="AN91">
        <v>32</v>
      </c>
      <c r="AO91">
        <v>15.603999999999999</v>
      </c>
      <c r="AP91">
        <v>5.3680000000000003</v>
      </c>
      <c r="AQ91">
        <v>2</v>
      </c>
    </row>
    <row r="92" spans="1:43" x14ac:dyDescent="0.25">
      <c r="A92">
        <v>89</v>
      </c>
      <c r="B92">
        <v>357</v>
      </c>
      <c r="C92">
        <v>117.64400000000001</v>
      </c>
      <c r="D92">
        <v>27.713999999999999</v>
      </c>
      <c r="E92">
        <v>9.1419999999999995</v>
      </c>
      <c r="F92">
        <f t="shared" si="2"/>
        <v>36.855999999999995</v>
      </c>
      <c r="G92">
        <v>93</v>
      </c>
      <c r="H92">
        <v>32.933</v>
      </c>
      <c r="I92">
        <v>7.4240000000000004</v>
      </c>
      <c r="J92">
        <v>6</v>
      </c>
      <c r="K92">
        <f t="shared" si="3"/>
        <v>13.423999999999999</v>
      </c>
      <c r="L92">
        <v>46</v>
      </c>
      <c r="M92">
        <v>10.135999999999999</v>
      </c>
      <c r="N92">
        <v>2.7360000000000002</v>
      </c>
      <c r="O92">
        <v>0.13500000000000001</v>
      </c>
      <c r="P92">
        <v>16</v>
      </c>
      <c r="Q92">
        <v>6.0430000000000001</v>
      </c>
      <c r="R92">
        <v>3</v>
      </c>
      <c r="S92">
        <v>0.14899999999999999</v>
      </c>
      <c r="T92">
        <v>51</v>
      </c>
      <c r="U92">
        <v>22.870999999999999</v>
      </c>
      <c r="V92">
        <v>6.0039999999999996</v>
      </c>
      <c r="W92">
        <v>2.754</v>
      </c>
      <c r="X92">
        <v>323</v>
      </c>
      <c r="Y92">
        <v>148.79300000000001</v>
      </c>
      <c r="Z92">
        <v>23.712</v>
      </c>
      <c r="AA92">
        <v>25.716000000000001</v>
      </c>
      <c r="AB92">
        <v>99</v>
      </c>
      <c r="AC92">
        <v>30.065000000000001</v>
      </c>
      <c r="AD92">
        <v>5.774</v>
      </c>
      <c r="AE92">
        <v>3.1349999999999998</v>
      </c>
      <c r="AF92">
        <v>57</v>
      </c>
      <c r="AG92">
        <v>29.895</v>
      </c>
      <c r="AH92">
        <v>9.5030000000000001</v>
      </c>
      <c r="AI92">
        <v>2</v>
      </c>
      <c r="AJ92">
        <v>11</v>
      </c>
      <c r="AK92">
        <v>5.7210000000000001</v>
      </c>
      <c r="AL92">
        <v>2</v>
      </c>
      <c r="AM92">
        <v>1</v>
      </c>
      <c r="AN92">
        <v>47</v>
      </c>
      <c r="AO92">
        <v>9.1039999999999992</v>
      </c>
      <c r="AP92">
        <v>2</v>
      </c>
      <c r="AQ92">
        <v>2</v>
      </c>
    </row>
    <row r="93" spans="1:43" x14ac:dyDescent="0.25">
      <c r="A93">
        <v>90</v>
      </c>
      <c r="B93">
        <v>358</v>
      </c>
      <c r="C93">
        <v>123.56100000000001</v>
      </c>
      <c r="D93">
        <v>25.425000000000001</v>
      </c>
      <c r="E93">
        <v>10.938000000000001</v>
      </c>
      <c r="F93">
        <f t="shared" si="2"/>
        <v>36.363</v>
      </c>
      <c r="G93">
        <v>102</v>
      </c>
      <c r="H93">
        <v>27.808</v>
      </c>
      <c r="I93">
        <v>6.5220000000000002</v>
      </c>
      <c r="J93">
        <v>6.3680000000000003</v>
      </c>
      <c r="K93">
        <f t="shared" si="3"/>
        <v>12.89</v>
      </c>
      <c r="L93">
        <v>52</v>
      </c>
      <c r="M93">
        <v>20.437000000000001</v>
      </c>
      <c r="N93">
        <v>3</v>
      </c>
      <c r="O93">
        <v>3</v>
      </c>
      <c r="P93">
        <v>19</v>
      </c>
      <c r="Q93">
        <v>8.7010000000000005</v>
      </c>
      <c r="R93">
        <v>2</v>
      </c>
      <c r="S93">
        <v>1</v>
      </c>
      <c r="T93">
        <v>55</v>
      </c>
      <c r="U93">
        <v>21.864999999999998</v>
      </c>
      <c r="V93">
        <v>4.1349999999999998</v>
      </c>
      <c r="W93">
        <v>3</v>
      </c>
      <c r="X93">
        <v>306</v>
      </c>
      <c r="Y93">
        <v>110.444</v>
      </c>
      <c r="Z93">
        <v>19.605</v>
      </c>
      <c r="AA93">
        <v>16.692</v>
      </c>
      <c r="AB93">
        <v>105</v>
      </c>
      <c r="AC93">
        <v>45.612000000000002</v>
      </c>
      <c r="AD93">
        <v>9.16</v>
      </c>
      <c r="AE93">
        <v>6.37</v>
      </c>
      <c r="AF93">
        <v>35</v>
      </c>
      <c r="AG93">
        <v>12.741</v>
      </c>
      <c r="AH93">
        <v>4</v>
      </c>
      <c r="AI93">
        <v>2</v>
      </c>
      <c r="AJ93">
        <v>15</v>
      </c>
      <c r="AK93">
        <v>3.88</v>
      </c>
      <c r="AL93">
        <v>0.36799999999999999</v>
      </c>
      <c r="AM93">
        <v>0</v>
      </c>
      <c r="AN93">
        <v>29</v>
      </c>
      <c r="AO93">
        <v>5.7560000000000002</v>
      </c>
      <c r="AP93">
        <v>1</v>
      </c>
      <c r="AQ93">
        <v>1</v>
      </c>
    </row>
    <row r="94" spans="1:43" x14ac:dyDescent="0.25">
      <c r="A94">
        <v>91</v>
      </c>
      <c r="B94">
        <v>343</v>
      </c>
      <c r="C94">
        <v>111.447</v>
      </c>
      <c r="D94">
        <v>18.388999999999999</v>
      </c>
      <c r="E94">
        <v>15.103999999999999</v>
      </c>
      <c r="F94">
        <f t="shared" si="2"/>
        <v>33.492999999999995</v>
      </c>
      <c r="G94">
        <v>86</v>
      </c>
      <c r="H94">
        <v>28.093</v>
      </c>
      <c r="I94">
        <v>4.1349999999999998</v>
      </c>
      <c r="J94">
        <v>4.0369999999999999</v>
      </c>
      <c r="K94">
        <f t="shared" si="3"/>
        <v>8.1720000000000006</v>
      </c>
      <c r="L94">
        <v>63</v>
      </c>
      <c r="M94">
        <v>24.43</v>
      </c>
      <c r="N94">
        <v>8</v>
      </c>
      <c r="O94">
        <v>2</v>
      </c>
      <c r="P94">
        <v>31</v>
      </c>
      <c r="Q94">
        <v>7.8929999999999998</v>
      </c>
      <c r="R94">
        <v>2.3679999999999999</v>
      </c>
      <c r="S94">
        <v>0</v>
      </c>
      <c r="T94">
        <v>58</v>
      </c>
      <c r="U94">
        <v>21.626000000000001</v>
      </c>
      <c r="V94">
        <v>5.4109999999999996</v>
      </c>
      <c r="W94">
        <v>2</v>
      </c>
      <c r="X94">
        <v>266</v>
      </c>
      <c r="Y94">
        <v>103.233</v>
      </c>
      <c r="Z94">
        <v>20.425999999999998</v>
      </c>
      <c r="AA94">
        <v>16.018999999999998</v>
      </c>
      <c r="AB94">
        <v>88</v>
      </c>
      <c r="AC94">
        <v>37.261000000000003</v>
      </c>
      <c r="AD94">
        <v>8.0500000000000007</v>
      </c>
      <c r="AE94">
        <v>3.0529999999999999</v>
      </c>
      <c r="AF94">
        <v>28</v>
      </c>
      <c r="AG94">
        <v>13.741</v>
      </c>
      <c r="AH94">
        <v>5</v>
      </c>
      <c r="AI94">
        <v>0</v>
      </c>
      <c r="AJ94">
        <v>7</v>
      </c>
      <c r="AK94">
        <v>2.9860000000000002</v>
      </c>
      <c r="AL94">
        <v>1</v>
      </c>
      <c r="AM94">
        <v>0</v>
      </c>
      <c r="AN94">
        <v>41</v>
      </c>
      <c r="AO94">
        <v>10.961</v>
      </c>
      <c r="AP94">
        <v>2</v>
      </c>
      <c r="AQ94">
        <v>1</v>
      </c>
    </row>
    <row r="95" spans="1:43" x14ac:dyDescent="0.25">
      <c r="A95">
        <v>92</v>
      </c>
      <c r="B95">
        <v>352</v>
      </c>
      <c r="C95">
        <v>116.979</v>
      </c>
      <c r="D95">
        <v>24.006</v>
      </c>
      <c r="E95">
        <v>14.792999999999999</v>
      </c>
      <c r="F95">
        <f t="shared" si="2"/>
        <v>38.798999999999999</v>
      </c>
      <c r="G95">
        <v>87</v>
      </c>
      <c r="H95">
        <v>33.344999999999999</v>
      </c>
      <c r="I95">
        <v>8.0589999999999993</v>
      </c>
      <c r="J95">
        <v>2</v>
      </c>
      <c r="K95">
        <f t="shared" si="3"/>
        <v>10.058999999999999</v>
      </c>
      <c r="L95">
        <v>63</v>
      </c>
      <c r="M95">
        <v>28.709</v>
      </c>
      <c r="N95">
        <v>8</v>
      </c>
      <c r="O95">
        <v>4</v>
      </c>
      <c r="P95">
        <v>32</v>
      </c>
      <c r="Q95">
        <v>9.7260000000000009</v>
      </c>
      <c r="R95">
        <v>3.05</v>
      </c>
      <c r="S95">
        <v>2.375</v>
      </c>
      <c r="T95">
        <v>47</v>
      </c>
      <c r="U95">
        <v>24.436</v>
      </c>
      <c r="V95">
        <v>1</v>
      </c>
      <c r="W95">
        <v>9</v>
      </c>
      <c r="X95">
        <v>318</v>
      </c>
      <c r="Y95">
        <v>135.97800000000001</v>
      </c>
      <c r="Z95">
        <v>23.32</v>
      </c>
      <c r="AA95">
        <v>26.059000000000001</v>
      </c>
      <c r="AB95">
        <v>103</v>
      </c>
      <c r="AC95">
        <v>42.542999999999999</v>
      </c>
      <c r="AD95">
        <v>6.5060000000000002</v>
      </c>
      <c r="AE95">
        <v>8</v>
      </c>
      <c r="AF95">
        <v>32</v>
      </c>
      <c r="AG95">
        <v>14.699</v>
      </c>
      <c r="AH95">
        <v>5.4180000000000001</v>
      </c>
      <c r="AI95">
        <v>1.0069999999999999</v>
      </c>
      <c r="AJ95">
        <v>4</v>
      </c>
      <c r="AK95">
        <v>2.5110000000000001</v>
      </c>
      <c r="AL95">
        <v>0</v>
      </c>
      <c r="AM95">
        <v>1</v>
      </c>
      <c r="AN95">
        <v>47</v>
      </c>
      <c r="AO95">
        <v>12.250999999999999</v>
      </c>
      <c r="AP95">
        <v>5</v>
      </c>
      <c r="AQ95">
        <v>0</v>
      </c>
    </row>
    <row r="96" spans="1:43" x14ac:dyDescent="0.25">
      <c r="A96">
        <v>93</v>
      </c>
      <c r="B96">
        <v>351</v>
      </c>
      <c r="C96">
        <v>131.62100000000001</v>
      </c>
      <c r="D96">
        <v>27.693000000000001</v>
      </c>
      <c r="E96">
        <v>20.206</v>
      </c>
      <c r="F96">
        <f t="shared" si="2"/>
        <v>47.899000000000001</v>
      </c>
      <c r="G96">
        <v>105</v>
      </c>
      <c r="H96">
        <v>35.567</v>
      </c>
      <c r="I96">
        <v>6.0019999999999998</v>
      </c>
      <c r="J96">
        <v>5.24</v>
      </c>
      <c r="K96">
        <f t="shared" si="3"/>
        <v>11.242000000000001</v>
      </c>
      <c r="L96">
        <v>75</v>
      </c>
      <c r="M96">
        <v>27.623999999999999</v>
      </c>
      <c r="N96">
        <v>6.4180000000000001</v>
      </c>
      <c r="O96">
        <v>3</v>
      </c>
      <c r="P96">
        <v>31</v>
      </c>
      <c r="Q96">
        <v>12.676</v>
      </c>
      <c r="R96">
        <v>3.05</v>
      </c>
      <c r="S96">
        <v>2.0179999999999998</v>
      </c>
      <c r="T96">
        <v>48</v>
      </c>
      <c r="U96">
        <v>29.109000000000002</v>
      </c>
      <c r="V96">
        <v>6</v>
      </c>
      <c r="W96">
        <v>6.202</v>
      </c>
      <c r="X96">
        <v>286</v>
      </c>
      <c r="Y96">
        <v>121.655</v>
      </c>
      <c r="Z96">
        <v>21.425000000000001</v>
      </c>
      <c r="AA96">
        <v>20.161999999999999</v>
      </c>
      <c r="AB96">
        <v>114</v>
      </c>
      <c r="AC96">
        <v>45.74</v>
      </c>
      <c r="AD96">
        <v>14.276999999999999</v>
      </c>
      <c r="AE96">
        <v>3.556</v>
      </c>
      <c r="AF96">
        <v>29</v>
      </c>
      <c r="AG96">
        <v>15.917999999999999</v>
      </c>
      <c r="AH96">
        <v>4</v>
      </c>
      <c r="AI96">
        <v>2</v>
      </c>
      <c r="AJ96">
        <v>6</v>
      </c>
      <c r="AK96">
        <v>3.4529999999999998</v>
      </c>
      <c r="AL96">
        <v>1.3680000000000001</v>
      </c>
      <c r="AM96">
        <v>0</v>
      </c>
      <c r="AN96">
        <v>42</v>
      </c>
      <c r="AO96">
        <v>15.06</v>
      </c>
      <c r="AP96">
        <v>4</v>
      </c>
      <c r="AQ96">
        <v>2</v>
      </c>
    </row>
    <row r="97" spans="1:43" x14ac:dyDescent="0.25">
      <c r="A97">
        <v>94</v>
      </c>
      <c r="B97">
        <v>314</v>
      </c>
      <c r="C97">
        <v>125.749</v>
      </c>
      <c r="D97">
        <v>24.555</v>
      </c>
      <c r="E97">
        <v>17.056999999999999</v>
      </c>
      <c r="F97">
        <f t="shared" si="2"/>
        <v>41.611999999999995</v>
      </c>
      <c r="G97">
        <v>121</v>
      </c>
      <c r="H97">
        <v>34.151000000000003</v>
      </c>
      <c r="I97">
        <v>6.5709999999999997</v>
      </c>
      <c r="J97">
        <v>4.2030000000000003</v>
      </c>
      <c r="K97">
        <f t="shared" si="3"/>
        <v>10.774000000000001</v>
      </c>
      <c r="L97">
        <v>186</v>
      </c>
      <c r="M97">
        <v>64.3</v>
      </c>
      <c r="N97">
        <v>20.204000000000001</v>
      </c>
      <c r="O97">
        <v>5.1539999999999999</v>
      </c>
      <c r="P97">
        <v>43</v>
      </c>
      <c r="Q97">
        <v>25.140999999999998</v>
      </c>
      <c r="R97">
        <v>6</v>
      </c>
      <c r="S97">
        <v>4</v>
      </c>
      <c r="T97">
        <v>43</v>
      </c>
      <c r="U97">
        <v>18.478999999999999</v>
      </c>
      <c r="V97">
        <v>4.3680000000000003</v>
      </c>
      <c r="W97">
        <v>3</v>
      </c>
      <c r="X97">
        <v>260</v>
      </c>
      <c r="Y97">
        <v>103.843</v>
      </c>
      <c r="Z97">
        <v>27.431000000000001</v>
      </c>
      <c r="AA97">
        <v>12.456</v>
      </c>
      <c r="AB97">
        <v>101</v>
      </c>
      <c r="AC97">
        <v>50.692</v>
      </c>
      <c r="AD97">
        <v>16.05</v>
      </c>
      <c r="AE97">
        <v>4.0250000000000004</v>
      </c>
      <c r="AF97">
        <v>33</v>
      </c>
      <c r="AG97">
        <v>13.792</v>
      </c>
      <c r="AH97">
        <v>1.3680000000000001</v>
      </c>
      <c r="AI97">
        <v>3</v>
      </c>
      <c r="AJ97">
        <v>8</v>
      </c>
      <c r="AK97">
        <v>3.3490000000000002</v>
      </c>
      <c r="AL97">
        <v>1.05</v>
      </c>
      <c r="AM97">
        <v>1</v>
      </c>
      <c r="AN97">
        <v>48</v>
      </c>
      <c r="AO97">
        <v>20.954000000000001</v>
      </c>
      <c r="AP97">
        <v>3</v>
      </c>
      <c r="AQ97">
        <v>5</v>
      </c>
    </row>
    <row r="98" spans="1:43" x14ac:dyDescent="0.25">
      <c r="A98">
        <v>95</v>
      </c>
      <c r="B98">
        <v>297</v>
      </c>
      <c r="C98">
        <v>94.867000000000004</v>
      </c>
      <c r="D98">
        <v>19.922999999999998</v>
      </c>
      <c r="E98">
        <v>11.468</v>
      </c>
      <c r="F98">
        <f t="shared" si="2"/>
        <v>31.390999999999998</v>
      </c>
      <c r="G98">
        <v>146</v>
      </c>
      <c r="H98">
        <v>59.530999999999999</v>
      </c>
      <c r="I98">
        <v>17.266999999999999</v>
      </c>
      <c r="J98">
        <v>3.37</v>
      </c>
      <c r="K98">
        <f t="shared" si="3"/>
        <v>20.637</v>
      </c>
      <c r="L98">
        <v>302</v>
      </c>
      <c r="M98">
        <v>119.724</v>
      </c>
      <c r="N98">
        <v>28.375</v>
      </c>
      <c r="O98">
        <v>9.4359999999999999</v>
      </c>
      <c r="P98">
        <v>51</v>
      </c>
      <c r="Q98">
        <v>16.888999999999999</v>
      </c>
      <c r="R98">
        <v>4.0069999999999997</v>
      </c>
      <c r="S98">
        <v>4</v>
      </c>
      <c r="T98">
        <v>74</v>
      </c>
      <c r="U98">
        <v>33.915999999999997</v>
      </c>
      <c r="V98">
        <v>11.003</v>
      </c>
      <c r="W98">
        <v>4.5490000000000004</v>
      </c>
      <c r="X98">
        <v>263</v>
      </c>
      <c r="Y98">
        <v>95.900999999999996</v>
      </c>
      <c r="Z98">
        <v>22.382000000000001</v>
      </c>
      <c r="AA98">
        <v>11.05</v>
      </c>
      <c r="AB98">
        <v>188</v>
      </c>
      <c r="AC98">
        <v>90.242999999999995</v>
      </c>
      <c r="AD98">
        <v>22.527000000000001</v>
      </c>
      <c r="AE98">
        <v>9.3699999999999992</v>
      </c>
      <c r="AF98">
        <v>40</v>
      </c>
      <c r="AG98">
        <v>16.616</v>
      </c>
      <c r="AH98">
        <v>5</v>
      </c>
      <c r="AI98">
        <v>3</v>
      </c>
      <c r="AJ98">
        <v>12</v>
      </c>
      <c r="AK98">
        <v>4.2779999999999996</v>
      </c>
      <c r="AL98">
        <v>0.36799999999999999</v>
      </c>
      <c r="AM98">
        <v>1</v>
      </c>
      <c r="AN98">
        <v>53</v>
      </c>
      <c r="AO98">
        <v>15.414999999999999</v>
      </c>
      <c r="AP98">
        <v>4</v>
      </c>
      <c r="AQ98">
        <v>1</v>
      </c>
    </row>
    <row r="99" spans="1:43" x14ac:dyDescent="0.25">
      <c r="A99">
        <v>96</v>
      </c>
      <c r="B99">
        <v>297</v>
      </c>
      <c r="C99">
        <v>100.32899999999999</v>
      </c>
      <c r="D99">
        <v>25.007999999999999</v>
      </c>
      <c r="E99">
        <v>13.617000000000001</v>
      </c>
      <c r="F99">
        <f t="shared" si="2"/>
        <v>38.625</v>
      </c>
      <c r="G99">
        <v>154</v>
      </c>
      <c r="H99">
        <v>60.075000000000003</v>
      </c>
      <c r="I99">
        <v>16.071999999999999</v>
      </c>
      <c r="J99">
        <v>10.37</v>
      </c>
      <c r="K99">
        <f t="shared" si="3"/>
        <v>26.442</v>
      </c>
      <c r="L99">
        <v>276</v>
      </c>
      <c r="M99">
        <v>138.197</v>
      </c>
      <c r="N99">
        <v>39.368000000000002</v>
      </c>
      <c r="O99">
        <v>14</v>
      </c>
      <c r="P99">
        <v>41</v>
      </c>
      <c r="Q99">
        <v>12.265000000000001</v>
      </c>
      <c r="R99">
        <v>2.3679999999999999</v>
      </c>
      <c r="S99">
        <v>2</v>
      </c>
      <c r="T99">
        <v>70</v>
      </c>
      <c r="U99">
        <v>36.555999999999997</v>
      </c>
      <c r="V99">
        <v>13.141999999999999</v>
      </c>
      <c r="W99">
        <v>3.0139999999999998</v>
      </c>
      <c r="X99">
        <v>351</v>
      </c>
      <c r="Y99">
        <v>127.798</v>
      </c>
      <c r="Z99">
        <v>21.533000000000001</v>
      </c>
      <c r="AA99">
        <v>27.568999999999999</v>
      </c>
      <c r="AB99">
        <v>228</v>
      </c>
      <c r="AC99">
        <v>123.59099999999999</v>
      </c>
      <c r="AD99">
        <v>34.646999999999998</v>
      </c>
      <c r="AE99">
        <v>14.871</v>
      </c>
      <c r="AF99">
        <v>50</v>
      </c>
      <c r="AG99">
        <v>30.448</v>
      </c>
      <c r="AH99">
        <v>9.1530000000000005</v>
      </c>
      <c r="AI99">
        <v>4</v>
      </c>
      <c r="AJ99">
        <v>12</v>
      </c>
      <c r="AK99">
        <v>2.62</v>
      </c>
      <c r="AL99">
        <v>1</v>
      </c>
      <c r="AM99">
        <v>0</v>
      </c>
      <c r="AN99">
        <v>59</v>
      </c>
      <c r="AO99">
        <v>20.321999999999999</v>
      </c>
      <c r="AP99">
        <v>2.3679999999999999</v>
      </c>
      <c r="AQ99">
        <v>4</v>
      </c>
    </row>
    <row r="100" spans="1:43" x14ac:dyDescent="0.25">
      <c r="A100">
        <v>97</v>
      </c>
      <c r="B100">
        <v>290</v>
      </c>
      <c r="C100">
        <v>80.73</v>
      </c>
      <c r="D100">
        <v>16.518000000000001</v>
      </c>
      <c r="E100">
        <v>9.0180000000000007</v>
      </c>
      <c r="F100">
        <f t="shared" si="2"/>
        <v>25.536000000000001</v>
      </c>
      <c r="G100">
        <v>168</v>
      </c>
      <c r="H100">
        <v>59.874000000000002</v>
      </c>
      <c r="I100">
        <v>14.419</v>
      </c>
      <c r="J100">
        <v>7.1879999999999997</v>
      </c>
      <c r="K100">
        <f t="shared" si="3"/>
        <v>21.606999999999999</v>
      </c>
      <c r="L100">
        <v>216</v>
      </c>
      <c r="M100">
        <v>96.677000000000007</v>
      </c>
      <c r="N100">
        <v>29.702000000000002</v>
      </c>
      <c r="O100">
        <v>8.5709999999999997</v>
      </c>
      <c r="P100">
        <v>48</v>
      </c>
      <c r="Q100">
        <v>17.141999999999999</v>
      </c>
      <c r="R100">
        <v>5</v>
      </c>
      <c r="S100">
        <v>4</v>
      </c>
      <c r="T100">
        <v>81</v>
      </c>
      <c r="U100">
        <v>26.814</v>
      </c>
      <c r="V100">
        <v>5.3680000000000003</v>
      </c>
      <c r="W100">
        <v>2.16</v>
      </c>
      <c r="X100">
        <v>332</v>
      </c>
      <c r="Y100">
        <v>120.102</v>
      </c>
      <c r="Z100">
        <v>14.79</v>
      </c>
      <c r="AA100">
        <v>23.422999999999998</v>
      </c>
      <c r="AB100">
        <v>189</v>
      </c>
      <c r="AC100">
        <v>94.203000000000003</v>
      </c>
      <c r="AD100">
        <v>28.527000000000001</v>
      </c>
      <c r="AE100">
        <v>12.162000000000001</v>
      </c>
      <c r="AF100">
        <v>38</v>
      </c>
      <c r="AG100">
        <v>11.430999999999999</v>
      </c>
      <c r="AH100">
        <v>2.1040000000000001</v>
      </c>
      <c r="AI100">
        <v>1.0069999999999999</v>
      </c>
      <c r="AJ100">
        <v>8</v>
      </c>
      <c r="AK100">
        <v>6.6829999999999998</v>
      </c>
      <c r="AL100">
        <v>3.1349999999999998</v>
      </c>
      <c r="AM100">
        <v>1</v>
      </c>
      <c r="AN100">
        <v>60</v>
      </c>
      <c r="AO100">
        <v>21.02</v>
      </c>
      <c r="AP100">
        <v>7</v>
      </c>
      <c r="AQ100">
        <v>4</v>
      </c>
    </row>
    <row r="101" spans="1:43" x14ac:dyDescent="0.25">
      <c r="A101">
        <v>98</v>
      </c>
      <c r="B101">
        <v>308</v>
      </c>
      <c r="C101">
        <v>80.028999999999996</v>
      </c>
      <c r="D101">
        <v>19.007000000000001</v>
      </c>
      <c r="E101">
        <v>11.032</v>
      </c>
      <c r="F101">
        <f t="shared" si="2"/>
        <v>30.039000000000001</v>
      </c>
      <c r="G101">
        <v>222</v>
      </c>
      <c r="H101">
        <v>79.888000000000005</v>
      </c>
      <c r="I101">
        <v>18.527000000000001</v>
      </c>
      <c r="J101">
        <v>13.054</v>
      </c>
      <c r="K101">
        <f t="shared" si="3"/>
        <v>31.581000000000003</v>
      </c>
      <c r="L101">
        <v>189</v>
      </c>
      <c r="M101">
        <v>88.212999999999994</v>
      </c>
      <c r="N101">
        <v>19.373999999999999</v>
      </c>
      <c r="O101">
        <v>16.922000000000001</v>
      </c>
      <c r="P101">
        <v>68</v>
      </c>
      <c r="Q101">
        <v>18.036999999999999</v>
      </c>
      <c r="R101">
        <v>4.375</v>
      </c>
      <c r="S101">
        <v>1</v>
      </c>
      <c r="T101">
        <v>71</v>
      </c>
      <c r="U101">
        <v>24.606999999999999</v>
      </c>
      <c r="V101">
        <v>2.0030000000000001</v>
      </c>
      <c r="W101">
        <v>3.6040000000000001</v>
      </c>
      <c r="X101">
        <v>375</v>
      </c>
      <c r="Y101">
        <v>153.07400000000001</v>
      </c>
      <c r="Z101">
        <v>26.097000000000001</v>
      </c>
      <c r="AA101">
        <v>28.785</v>
      </c>
      <c r="AB101">
        <v>179</v>
      </c>
      <c r="AC101">
        <v>94.835999999999999</v>
      </c>
      <c r="AD101">
        <v>27.143000000000001</v>
      </c>
      <c r="AE101">
        <v>13.013999999999999</v>
      </c>
      <c r="AF101">
        <v>40</v>
      </c>
      <c r="AG101">
        <v>18.289000000000001</v>
      </c>
      <c r="AH101">
        <v>6</v>
      </c>
      <c r="AI101">
        <v>1</v>
      </c>
      <c r="AJ101">
        <v>10</v>
      </c>
      <c r="AK101">
        <v>6.3959999999999999</v>
      </c>
      <c r="AL101">
        <v>1</v>
      </c>
      <c r="AM101">
        <v>1</v>
      </c>
      <c r="AN101">
        <v>49</v>
      </c>
      <c r="AO101">
        <v>13.689</v>
      </c>
      <c r="AP101">
        <v>4.3680000000000003</v>
      </c>
      <c r="AQ101">
        <v>2</v>
      </c>
    </row>
    <row r="102" spans="1:43" x14ac:dyDescent="0.25">
      <c r="A102">
        <v>99</v>
      </c>
      <c r="B102">
        <v>259</v>
      </c>
      <c r="C102">
        <v>65.585999999999999</v>
      </c>
      <c r="D102">
        <v>9.8119999999999994</v>
      </c>
      <c r="E102">
        <v>10</v>
      </c>
      <c r="F102">
        <f t="shared" si="2"/>
        <v>19.811999999999998</v>
      </c>
      <c r="G102">
        <v>159</v>
      </c>
      <c r="H102">
        <v>59.512</v>
      </c>
      <c r="I102">
        <v>16.135999999999999</v>
      </c>
      <c r="J102">
        <v>10.750999999999999</v>
      </c>
      <c r="K102">
        <f t="shared" si="3"/>
        <v>26.887</v>
      </c>
      <c r="L102">
        <v>123</v>
      </c>
      <c r="M102">
        <v>57.582000000000001</v>
      </c>
      <c r="N102">
        <v>14.878</v>
      </c>
      <c r="O102">
        <v>8.1850000000000005</v>
      </c>
      <c r="P102">
        <v>34</v>
      </c>
      <c r="Q102">
        <v>9.9920000000000009</v>
      </c>
      <c r="R102">
        <v>1</v>
      </c>
      <c r="S102">
        <v>2</v>
      </c>
      <c r="T102">
        <v>58</v>
      </c>
      <c r="U102">
        <v>18.649999999999999</v>
      </c>
      <c r="V102">
        <v>0.69299999999999995</v>
      </c>
      <c r="W102">
        <v>5.58</v>
      </c>
      <c r="X102">
        <v>337</v>
      </c>
      <c r="Y102">
        <v>99.305000000000007</v>
      </c>
      <c r="Z102">
        <v>17.024999999999999</v>
      </c>
      <c r="AA102">
        <v>20.398</v>
      </c>
      <c r="AB102">
        <v>155</v>
      </c>
      <c r="AC102">
        <v>64.950999999999993</v>
      </c>
      <c r="AD102">
        <v>15.021000000000001</v>
      </c>
      <c r="AE102">
        <v>11.782</v>
      </c>
      <c r="AF102">
        <v>23</v>
      </c>
      <c r="AG102">
        <v>8.7189999999999994</v>
      </c>
      <c r="AH102">
        <v>1.135</v>
      </c>
      <c r="AI102">
        <v>1</v>
      </c>
      <c r="AJ102">
        <v>14</v>
      </c>
      <c r="AK102">
        <v>3.2029999999999998</v>
      </c>
      <c r="AL102">
        <v>1</v>
      </c>
      <c r="AM102">
        <v>0</v>
      </c>
      <c r="AN102">
        <v>22</v>
      </c>
      <c r="AO102">
        <v>8.1530000000000005</v>
      </c>
      <c r="AP102">
        <v>2.3679999999999999</v>
      </c>
      <c r="AQ102">
        <v>1</v>
      </c>
    </row>
    <row r="103" spans="1:43" x14ac:dyDescent="0.25">
      <c r="A103">
        <v>100</v>
      </c>
      <c r="B103">
        <v>209</v>
      </c>
      <c r="C103">
        <v>56.295999999999999</v>
      </c>
      <c r="D103">
        <v>13.503</v>
      </c>
      <c r="E103">
        <v>3.1419999999999999</v>
      </c>
      <c r="F103">
        <f t="shared" si="2"/>
        <v>16.645</v>
      </c>
      <c r="G103">
        <v>182</v>
      </c>
      <c r="H103">
        <v>53.228999999999999</v>
      </c>
      <c r="I103">
        <v>12.15</v>
      </c>
      <c r="J103">
        <v>8.4369999999999994</v>
      </c>
      <c r="K103">
        <f t="shared" si="3"/>
        <v>20.587</v>
      </c>
      <c r="L103">
        <v>56</v>
      </c>
      <c r="M103">
        <v>18.035</v>
      </c>
      <c r="N103">
        <v>3</v>
      </c>
      <c r="O103">
        <v>2</v>
      </c>
      <c r="P103">
        <v>15</v>
      </c>
      <c r="Q103">
        <v>5.4939999999999998</v>
      </c>
      <c r="R103">
        <v>1</v>
      </c>
      <c r="S103">
        <v>2</v>
      </c>
      <c r="T103">
        <v>32</v>
      </c>
      <c r="U103">
        <v>13.378</v>
      </c>
      <c r="V103">
        <v>4.0010000000000003</v>
      </c>
      <c r="W103">
        <v>1.004</v>
      </c>
      <c r="X103">
        <v>270</v>
      </c>
      <c r="Y103">
        <v>103.131</v>
      </c>
      <c r="Z103">
        <v>15.715999999999999</v>
      </c>
      <c r="AA103">
        <v>21.878</v>
      </c>
      <c r="AB103">
        <v>87</v>
      </c>
      <c r="AC103">
        <v>32.317999999999998</v>
      </c>
      <c r="AD103">
        <v>11.448</v>
      </c>
      <c r="AE103">
        <v>3.5289999999999999</v>
      </c>
      <c r="AF103">
        <v>13</v>
      </c>
      <c r="AG103">
        <v>4.1120000000000001</v>
      </c>
      <c r="AH103">
        <v>0</v>
      </c>
      <c r="AI103">
        <v>1</v>
      </c>
      <c r="AJ103">
        <v>6</v>
      </c>
      <c r="AK103">
        <v>4.08</v>
      </c>
      <c r="AL103">
        <v>2</v>
      </c>
      <c r="AM103">
        <v>0</v>
      </c>
      <c r="AN103">
        <v>18</v>
      </c>
      <c r="AO103">
        <v>7.399</v>
      </c>
      <c r="AP103">
        <v>5</v>
      </c>
      <c r="AQ103">
        <v>0</v>
      </c>
    </row>
    <row r="104" spans="1:43" x14ac:dyDescent="0.25">
      <c r="A104">
        <v>101</v>
      </c>
      <c r="B104">
        <v>148</v>
      </c>
      <c r="C104">
        <v>32.662999999999997</v>
      </c>
      <c r="D104">
        <v>5.6219999999999999</v>
      </c>
      <c r="E104">
        <v>3.5550000000000002</v>
      </c>
      <c r="F104">
        <f t="shared" si="2"/>
        <v>9.1769999999999996</v>
      </c>
      <c r="G104">
        <v>109</v>
      </c>
      <c r="H104">
        <v>30.210999999999999</v>
      </c>
      <c r="I104">
        <v>10.789</v>
      </c>
      <c r="J104">
        <v>3</v>
      </c>
      <c r="K104">
        <f t="shared" si="3"/>
        <v>13.789</v>
      </c>
      <c r="L104">
        <v>24</v>
      </c>
      <c r="M104">
        <v>5.8259999999999996</v>
      </c>
      <c r="N104">
        <v>1.05</v>
      </c>
      <c r="O104">
        <v>0</v>
      </c>
      <c r="P104">
        <v>15</v>
      </c>
      <c r="Q104">
        <v>4.0750000000000002</v>
      </c>
      <c r="R104">
        <v>1</v>
      </c>
      <c r="S104">
        <v>0</v>
      </c>
      <c r="T104">
        <v>26</v>
      </c>
      <c r="U104">
        <v>6.4089999999999998</v>
      </c>
      <c r="V104">
        <v>2.0049999999999999</v>
      </c>
      <c r="W104">
        <v>1.4E-2</v>
      </c>
      <c r="X104">
        <v>177</v>
      </c>
      <c r="Y104">
        <v>56.537999999999997</v>
      </c>
      <c r="Z104">
        <v>14.548999999999999</v>
      </c>
      <c r="AA104">
        <v>7.5339999999999998</v>
      </c>
      <c r="AB104">
        <v>73</v>
      </c>
      <c r="AC104">
        <v>28.134</v>
      </c>
      <c r="AD104">
        <v>6.2409999999999997</v>
      </c>
      <c r="AE104">
        <v>4.8899999999999997</v>
      </c>
      <c r="AF104">
        <v>5</v>
      </c>
      <c r="AG104">
        <v>0.71</v>
      </c>
      <c r="AH104">
        <v>0</v>
      </c>
      <c r="AI104">
        <v>0</v>
      </c>
      <c r="AJ104">
        <v>2</v>
      </c>
      <c r="AK104">
        <v>0.66700000000000004</v>
      </c>
      <c r="AL104">
        <v>0</v>
      </c>
      <c r="AM104">
        <v>0</v>
      </c>
      <c r="AN104">
        <v>10</v>
      </c>
      <c r="AO104">
        <v>3.3839999999999999</v>
      </c>
      <c r="AP104">
        <v>2</v>
      </c>
      <c r="AQ104">
        <v>0</v>
      </c>
    </row>
    <row r="105" spans="1:43" x14ac:dyDescent="0.25">
      <c r="A105">
        <v>102</v>
      </c>
      <c r="B105">
        <v>100</v>
      </c>
      <c r="C105">
        <v>26.326000000000001</v>
      </c>
      <c r="D105">
        <v>4.0019999999999998</v>
      </c>
      <c r="E105">
        <v>6.05</v>
      </c>
      <c r="F105">
        <f t="shared" si="2"/>
        <v>10.052</v>
      </c>
      <c r="G105">
        <v>63</v>
      </c>
      <c r="H105">
        <v>20.154</v>
      </c>
      <c r="I105">
        <v>5.0049999999999999</v>
      </c>
      <c r="J105">
        <v>3.37</v>
      </c>
      <c r="K105">
        <f t="shared" si="3"/>
        <v>8.375</v>
      </c>
      <c r="L105">
        <v>12</v>
      </c>
      <c r="M105">
        <v>1.143</v>
      </c>
      <c r="N105">
        <v>0.36799999999999999</v>
      </c>
      <c r="O105">
        <v>0</v>
      </c>
      <c r="P105">
        <v>8</v>
      </c>
      <c r="Q105">
        <v>0.19600000000000001</v>
      </c>
      <c r="R105">
        <v>0</v>
      </c>
      <c r="S105">
        <v>0</v>
      </c>
      <c r="T105">
        <v>26</v>
      </c>
      <c r="U105">
        <v>1.87</v>
      </c>
      <c r="V105">
        <v>2E-3</v>
      </c>
      <c r="W105">
        <v>0.03</v>
      </c>
      <c r="X105">
        <v>98</v>
      </c>
      <c r="Y105">
        <v>40.146999999999998</v>
      </c>
      <c r="Z105">
        <v>6.3860000000000001</v>
      </c>
      <c r="AA105">
        <v>8.8710000000000004</v>
      </c>
      <c r="AB105">
        <v>33</v>
      </c>
      <c r="AC105">
        <v>15.534000000000001</v>
      </c>
      <c r="AD105">
        <v>2</v>
      </c>
      <c r="AE105">
        <v>4</v>
      </c>
      <c r="AF105">
        <v>3</v>
      </c>
      <c r="AG105">
        <v>0.42599999999999999</v>
      </c>
      <c r="AH105">
        <v>0</v>
      </c>
      <c r="AI105">
        <v>0</v>
      </c>
      <c r="AJ105">
        <v>7</v>
      </c>
      <c r="AK105">
        <v>3.4950000000000001</v>
      </c>
      <c r="AL105">
        <v>1</v>
      </c>
      <c r="AM105">
        <v>1</v>
      </c>
      <c r="AN105">
        <v>5</v>
      </c>
      <c r="AO105">
        <v>0.14199999999999999</v>
      </c>
      <c r="AP105">
        <v>0</v>
      </c>
      <c r="AQ105">
        <v>0</v>
      </c>
    </row>
    <row r="106" spans="1:43" x14ac:dyDescent="0.25">
      <c r="A106">
        <v>103</v>
      </c>
      <c r="B106">
        <v>68</v>
      </c>
      <c r="C106">
        <v>9.0069999999999997</v>
      </c>
      <c r="D106">
        <v>1</v>
      </c>
      <c r="E106">
        <v>0</v>
      </c>
      <c r="F106">
        <f t="shared" si="2"/>
        <v>1</v>
      </c>
      <c r="G106">
        <v>33</v>
      </c>
      <c r="H106">
        <v>7.9459999999999997</v>
      </c>
      <c r="I106">
        <v>2</v>
      </c>
      <c r="J106">
        <v>1.375</v>
      </c>
      <c r="K106">
        <f t="shared" si="3"/>
        <v>3.375</v>
      </c>
      <c r="L106">
        <v>8</v>
      </c>
      <c r="M106">
        <v>0.92700000000000005</v>
      </c>
      <c r="N106">
        <v>0</v>
      </c>
      <c r="O106">
        <v>0</v>
      </c>
      <c r="P106">
        <v>4</v>
      </c>
      <c r="Q106">
        <v>0</v>
      </c>
      <c r="R106">
        <v>0</v>
      </c>
      <c r="S106">
        <v>0</v>
      </c>
      <c r="T106">
        <v>16</v>
      </c>
      <c r="U106">
        <v>5.2759999999999998</v>
      </c>
      <c r="V106">
        <v>1</v>
      </c>
      <c r="W106">
        <v>2.202</v>
      </c>
      <c r="X106">
        <v>59</v>
      </c>
      <c r="Y106">
        <v>16.864999999999998</v>
      </c>
      <c r="Z106">
        <v>3.4430000000000001</v>
      </c>
      <c r="AA106">
        <v>3.1349999999999998</v>
      </c>
      <c r="AB106">
        <v>17</v>
      </c>
      <c r="AC106">
        <v>7.407</v>
      </c>
      <c r="AD106">
        <v>0.36799999999999999</v>
      </c>
      <c r="AE106">
        <v>2</v>
      </c>
      <c r="AF106">
        <v>4</v>
      </c>
      <c r="AG106">
        <v>2.298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</row>
    <row r="107" spans="1:43" x14ac:dyDescent="0.25">
      <c r="A107">
        <v>104</v>
      </c>
      <c r="B107">
        <v>65</v>
      </c>
      <c r="C107">
        <v>9.2789999999999999</v>
      </c>
      <c r="D107">
        <v>1.018</v>
      </c>
      <c r="E107">
        <v>5.7000000000000002E-2</v>
      </c>
      <c r="F107">
        <f t="shared" si="2"/>
        <v>1.075</v>
      </c>
      <c r="G107">
        <v>17</v>
      </c>
      <c r="H107">
        <v>3.4849999999999999</v>
      </c>
      <c r="I107">
        <v>8.0000000000000002E-3</v>
      </c>
      <c r="J107">
        <v>2.0179999999999998</v>
      </c>
      <c r="K107">
        <f t="shared" si="3"/>
        <v>2.0259999999999998</v>
      </c>
      <c r="L107">
        <v>6</v>
      </c>
      <c r="M107">
        <v>2.0419999999999998</v>
      </c>
      <c r="N107">
        <v>0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3</v>
      </c>
      <c r="U107">
        <v>0.46800000000000003</v>
      </c>
      <c r="V107">
        <v>0</v>
      </c>
      <c r="W107">
        <v>0</v>
      </c>
      <c r="X107">
        <v>25</v>
      </c>
      <c r="Y107">
        <v>8.3870000000000005</v>
      </c>
      <c r="Z107">
        <v>2</v>
      </c>
      <c r="AA107">
        <v>2</v>
      </c>
      <c r="AB107">
        <v>7</v>
      </c>
      <c r="AC107">
        <v>1.522</v>
      </c>
      <c r="AD107">
        <v>1</v>
      </c>
      <c r="AE107">
        <v>0</v>
      </c>
      <c r="AF107">
        <v>2</v>
      </c>
      <c r="AG107">
        <v>2.4710000000000001</v>
      </c>
      <c r="AH107">
        <v>0.36799999999999999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3</v>
      </c>
      <c r="AO107">
        <v>0</v>
      </c>
      <c r="AP107">
        <v>0</v>
      </c>
      <c r="AQ107">
        <v>0</v>
      </c>
    </row>
    <row r="108" spans="1:43" x14ac:dyDescent="0.25">
      <c r="A108">
        <v>105</v>
      </c>
      <c r="B108">
        <v>58</v>
      </c>
      <c r="C108">
        <v>8.4160000000000004</v>
      </c>
      <c r="D108">
        <v>0.13500000000000001</v>
      </c>
      <c r="E108">
        <v>1.05</v>
      </c>
      <c r="F108">
        <f t="shared" si="2"/>
        <v>1.1850000000000001</v>
      </c>
      <c r="G108">
        <v>15</v>
      </c>
      <c r="H108">
        <v>0.86799999999999999</v>
      </c>
      <c r="I108">
        <v>0.05</v>
      </c>
      <c r="J108">
        <v>0</v>
      </c>
      <c r="K108">
        <f t="shared" si="3"/>
        <v>0.05</v>
      </c>
      <c r="L108">
        <v>4</v>
      </c>
      <c r="M108">
        <v>0</v>
      </c>
      <c r="N108">
        <v>0</v>
      </c>
      <c r="O108">
        <v>0</v>
      </c>
      <c r="P108">
        <v>2</v>
      </c>
      <c r="Q108">
        <v>1.073</v>
      </c>
      <c r="R108">
        <v>0</v>
      </c>
      <c r="S108">
        <v>0</v>
      </c>
      <c r="T108">
        <v>8</v>
      </c>
      <c r="U108">
        <v>7.8940000000000001</v>
      </c>
      <c r="V108">
        <v>0</v>
      </c>
      <c r="W108">
        <v>2</v>
      </c>
      <c r="X108">
        <v>12</v>
      </c>
      <c r="Y108">
        <v>6.36</v>
      </c>
      <c r="Z108">
        <v>1</v>
      </c>
      <c r="AA108">
        <v>1</v>
      </c>
      <c r="AB108">
        <v>6</v>
      </c>
      <c r="AC108">
        <v>2.0209999999999999</v>
      </c>
      <c r="AD108">
        <v>0</v>
      </c>
      <c r="AE108">
        <v>0.36799999999999999</v>
      </c>
      <c r="AF108">
        <v>2</v>
      </c>
      <c r="AG108">
        <v>2.0870000000000002</v>
      </c>
      <c r="AH108">
        <v>2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1.96</v>
      </c>
      <c r="AP108">
        <v>1</v>
      </c>
      <c r="AQ108">
        <v>0</v>
      </c>
    </row>
    <row r="109" spans="1:43" x14ac:dyDescent="0.25">
      <c r="A109">
        <v>106</v>
      </c>
      <c r="B109">
        <v>76</v>
      </c>
      <c r="C109">
        <v>14.462999999999999</v>
      </c>
      <c r="D109">
        <v>1</v>
      </c>
      <c r="E109">
        <v>1</v>
      </c>
      <c r="F109">
        <f t="shared" si="2"/>
        <v>2</v>
      </c>
      <c r="G109">
        <v>8</v>
      </c>
      <c r="H109">
        <v>2.847</v>
      </c>
      <c r="I109">
        <v>1</v>
      </c>
      <c r="J109">
        <v>0</v>
      </c>
      <c r="K109">
        <f t="shared" si="3"/>
        <v>1</v>
      </c>
      <c r="L109">
        <v>4</v>
      </c>
      <c r="M109">
        <v>1.4770000000000001</v>
      </c>
      <c r="N109">
        <v>1</v>
      </c>
      <c r="O109">
        <v>0</v>
      </c>
      <c r="P109">
        <v>2</v>
      </c>
      <c r="Q109">
        <v>0.93400000000000005</v>
      </c>
      <c r="R109">
        <v>0</v>
      </c>
      <c r="S109">
        <v>0</v>
      </c>
      <c r="T109">
        <v>9</v>
      </c>
      <c r="U109">
        <v>5.0789999999999997</v>
      </c>
      <c r="V109">
        <v>1</v>
      </c>
      <c r="W109">
        <v>1.5489999999999999</v>
      </c>
      <c r="X109">
        <v>27</v>
      </c>
      <c r="Y109">
        <v>6.407</v>
      </c>
      <c r="Z109">
        <v>1</v>
      </c>
      <c r="AA109">
        <v>1</v>
      </c>
      <c r="AB109">
        <v>7</v>
      </c>
      <c r="AC109">
        <v>0.70099999999999996</v>
      </c>
      <c r="AD109">
        <v>0</v>
      </c>
      <c r="AE109">
        <v>0</v>
      </c>
      <c r="AF109">
        <v>6</v>
      </c>
      <c r="AG109">
        <v>2.9359999999999999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16</v>
      </c>
      <c r="AO109">
        <v>0.14199999999999999</v>
      </c>
      <c r="AP109">
        <v>0</v>
      </c>
      <c r="AQ109">
        <v>0</v>
      </c>
    </row>
    <row r="110" spans="1:43" x14ac:dyDescent="0.25">
      <c r="A110">
        <v>107</v>
      </c>
      <c r="B110">
        <v>158</v>
      </c>
      <c r="C110">
        <v>48.963999999999999</v>
      </c>
      <c r="D110">
        <v>6.3029999999999999</v>
      </c>
      <c r="E110">
        <v>10.135</v>
      </c>
      <c r="F110">
        <f t="shared" si="2"/>
        <v>16.437999999999999</v>
      </c>
      <c r="G110">
        <v>36</v>
      </c>
      <c r="H110">
        <v>11.635999999999999</v>
      </c>
      <c r="I110">
        <v>2.1349999999999998</v>
      </c>
      <c r="J110">
        <v>2.0499999999999998</v>
      </c>
      <c r="K110">
        <f t="shared" si="3"/>
        <v>4.1849999999999996</v>
      </c>
      <c r="L110">
        <v>14</v>
      </c>
      <c r="M110">
        <v>2.77</v>
      </c>
      <c r="N110">
        <v>3.0000000000000001E-3</v>
      </c>
      <c r="O110">
        <v>1</v>
      </c>
      <c r="P110">
        <v>1</v>
      </c>
      <c r="Q110">
        <v>0.72099999999999997</v>
      </c>
      <c r="R110">
        <v>0</v>
      </c>
      <c r="S110">
        <v>0</v>
      </c>
      <c r="T110">
        <v>31</v>
      </c>
      <c r="U110">
        <v>14.944000000000001</v>
      </c>
      <c r="V110">
        <v>3.05</v>
      </c>
      <c r="W110">
        <v>1.02</v>
      </c>
      <c r="X110">
        <v>44</v>
      </c>
      <c r="Y110">
        <v>20.233000000000001</v>
      </c>
      <c r="Z110">
        <v>4</v>
      </c>
      <c r="AA110">
        <v>2</v>
      </c>
      <c r="AB110">
        <v>18</v>
      </c>
      <c r="AC110">
        <v>5.8209999999999997</v>
      </c>
      <c r="AD110">
        <v>1.0069999999999999</v>
      </c>
      <c r="AE110">
        <v>0</v>
      </c>
      <c r="AF110">
        <v>14</v>
      </c>
      <c r="AG110">
        <v>6.4630000000000001</v>
      </c>
      <c r="AH110">
        <v>1.05</v>
      </c>
      <c r="AI110">
        <v>0</v>
      </c>
      <c r="AJ110">
        <v>2</v>
      </c>
      <c r="AK110">
        <v>1.768</v>
      </c>
      <c r="AL110">
        <v>1</v>
      </c>
      <c r="AM110">
        <v>0</v>
      </c>
      <c r="AN110">
        <v>19</v>
      </c>
      <c r="AO110">
        <v>1.502</v>
      </c>
      <c r="AP110">
        <v>0</v>
      </c>
      <c r="AQ110">
        <v>0</v>
      </c>
    </row>
    <row r="111" spans="1:43" x14ac:dyDescent="0.25">
      <c r="A111">
        <v>108</v>
      </c>
      <c r="B111">
        <v>277</v>
      </c>
      <c r="C111">
        <v>93.777000000000001</v>
      </c>
      <c r="D111">
        <v>13.292</v>
      </c>
      <c r="E111">
        <v>13.211</v>
      </c>
      <c r="F111">
        <f t="shared" si="2"/>
        <v>26.503</v>
      </c>
      <c r="G111">
        <v>35</v>
      </c>
      <c r="H111">
        <v>13.784000000000001</v>
      </c>
      <c r="I111">
        <v>4.3860000000000001</v>
      </c>
      <c r="J111">
        <v>1</v>
      </c>
      <c r="K111">
        <f t="shared" si="3"/>
        <v>5.3860000000000001</v>
      </c>
      <c r="L111">
        <v>19</v>
      </c>
      <c r="M111">
        <v>9.3480000000000008</v>
      </c>
      <c r="N111">
        <v>2</v>
      </c>
      <c r="O111">
        <v>2.3679999999999999</v>
      </c>
      <c r="P111">
        <v>10</v>
      </c>
      <c r="Q111">
        <v>2.1179999999999999</v>
      </c>
      <c r="R111">
        <v>7.0000000000000001E-3</v>
      </c>
      <c r="S111">
        <v>0</v>
      </c>
      <c r="T111">
        <v>26</v>
      </c>
      <c r="U111">
        <v>10.696</v>
      </c>
      <c r="V111">
        <v>3.0680000000000001</v>
      </c>
      <c r="W111">
        <v>1</v>
      </c>
      <c r="X111">
        <v>98</v>
      </c>
      <c r="Y111">
        <v>43.64</v>
      </c>
      <c r="Z111">
        <v>8.5030000000000001</v>
      </c>
      <c r="AA111">
        <v>8.0570000000000004</v>
      </c>
      <c r="AB111">
        <v>36</v>
      </c>
      <c r="AC111">
        <v>16.379000000000001</v>
      </c>
      <c r="AD111">
        <v>3</v>
      </c>
      <c r="AE111">
        <v>4</v>
      </c>
      <c r="AF111">
        <v>10</v>
      </c>
      <c r="AG111">
        <v>2.2290000000000001</v>
      </c>
      <c r="AH111">
        <v>1.05</v>
      </c>
      <c r="AI111">
        <v>0</v>
      </c>
      <c r="AJ111">
        <v>6</v>
      </c>
      <c r="AK111">
        <v>3.875</v>
      </c>
      <c r="AL111">
        <v>1.05</v>
      </c>
      <c r="AM111">
        <v>0.36799999999999999</v>
      </c>
      <c r="AN111">
        <v>25</v>
      </c>
      <c r="AO111">
        <v>6.5650000000000004</v>
      </c>
      <c r="AP111">
        <v>1</v>
      </c>
      <c r="AQ111">
        <v>1</v>
      </c>
    </row>
    <row r="112" spans="1:43" x14ac:dyDescent="0.25">
      <c r="A112">
        <v>109</v>
      </c>
      <c r="B112">
        <v>331</v>
      </c>
      <c r="C112">
        <v>109.642</v>
      </c>
      <c r="D112">
        <v>26.22</v>
      </c>
      <c r="E112">
        <v>8.4019999999999992</v>
      </c>
      <c r="F112">
        <f t="shared" si="2"/>
        <v>34.622</v>
      </c>
      <c r="G112">
        <v>60</v>
      </c>
      <c r="H112">
        <v>15.076000000000001</v>
      </c>
      <c r="I112">
        <v>3.3959999999999999</v>
      </c>
      <c r="J112">
        <v>1</v>
      </c>
      <c r="K112">
        <f t="shared" si="3"/>
        <v>4.3959999999999999</v>
      </c>
      <c r="L112">
        <v>35</v>
      </c>
      <c r="M112">
        <v>11.467000000000001</v>
      </c>
      <c r="N112">
        <v>3.3679999999999999</v>
      </c>
      <c r="O112">
        <v>0</v>
      </c>
      <c r="P112">
        <v>14</v>
      </c>
      <c r="Q112">
        <v>4.3360000000000003</v>
      </c>
      <c r="R112">
        <v>7.0000000000000001E-3</v>
      </c>
      <c r="S112">
        <v>2.0179999999999998</v>
      </c>
      <c r="T112">
        <v>31</v>
      </c>
      <c r="U112">
        <v>10.193</v>
      </c>
      <c r="V112">
        <v>2.1539999999999999</v>
      </c>
      <c r="W112">
        <v>0</v>
      </c>
      <c r="X112">
        <v>167</v>
      </c>
      <c r="Y112">
        <v>60.832999999999998</v>
      </c>
      <c r="Z112">
        <v>8.0869999999999997</v>
      </c>
      <c r="AA112">
        <v>14.000999999999999</v>
      </c>
      <c r="AB112">
        <v>56</v>
      </c>
      <c r="AC112">
        <v>22.024999999999999</v>
      </c>
      <c r="AD112">
        <v>2.774</v>
      </c>
      <c r="AE112">
        <v>2.0510000000000002</v>
      </c>
      <c r="AF112">
        <v>18</v>
      </c>
      <c r="AG112">
        <v>9.3529999999999998</v>
      </c>
      <c r="AH112">
        <v>2</v>
      </c>
      <c r="AI112">
        <v>1</v>
      </c>
      <c r="AJ112">
        <v>10</v>
      </c>
      <c r="AK112">
        <v>3.3460000000000001</v>
      </c>
      <c r="AL112">
        <v>1</v>
      </c>
      <c r="AM112">
        <v>0</v>
      </c>
      <c r="AN112">
        <v>43</v>
      </c>
      <c r="AO112">
        <v>12.347</v>
      </c>
      <c r="AP112">
        <v>4.3680000000000003</v>
      </c>
      <c r="AQ112">
        <v>1</v>
      </c>
    </row>
    <row r="113" spans="1:43" x14ac:dyDescent="0.25">
      <c r="A113">
        <v>110</v>
      </c>
      <c r="B113">
        <v>434</v>
      </c>
      <c r="C113">
        <v>119.352</v>
      </c>
      <c r="D113">
        <v>19.151</v>
      </c>
      <c r="E113">
        <v>16.084</v>
      </c>
      <c r="F113">
        <f t="shared" si="2"/>
        <v>35.234999999999999</v>
      </c>
      <c r="G113">
        <v>67</v>
      </c>
      <c r="H113">
        <v>29.64</v>
      </c>
      <c r="I113">
        <v>6.0030000000000001</v>
      </c>
      <c r="J113">
        <v>6.0010000000000003</v>
      </c>
      <c r="K113">
        <f t="shared" si="3"/>
        <v>12.004000000000001</v>
      </c>
      <c r="L113">
        <v>44</v>
      </c>
      <c r="M113">
        <v>17.372</v>
      </c>
      <c r="N113">
        <v>7</v>
      </c>
      <c r="O113">
        <v>1</v>
      </c>
      <c r="P113">
        <v>11</v>
      </c>
      <c r="Q113">
        <v>4.1710000000000003</v>
      </c>
      <c r="R113">
        <v>0</v>
      </c>
      <c r="S113">
        <v>1</v>
      </c>
      <c r="T113">
        <v>45</v>
      </c>
      <c r="U113">
        <v>16.227</v>
      </c>
      <c r="V113">
        <v>3.4060000000000001</v>
      </c>
      <c r="W113">
        <v>3.004</v>
      </c>
      <c r="X113">
        <v>251</v>
      </c>
      <c r="Y113">
        <v>95.13</v>
      </c>
      <c r="Z113">
        <v>24.356000000000002</v>
      </c>
      <c r="AA113">
        <v>12.177</v>
      </c>
      <c r="AB113">
        <v>66</v>
      </c>
      <c r="AC113">
        <v>36.146000000000001</v>
      </c>
      <c r="AD113">
        <v>9.1349999999999998</v>
      </c>
      <c r="AE113">
        <v>4.5030000000000001</v>
      </c>
      <c r="AF113">
        <v>25</v>
      </c>
      <c r="AG113">
        <v>6.8650000000000002</v>
      </c>
      <c r="AH113">
        <v>0.13500000000000001</v>
      </c>
      <c r="AI113">
        <v>0</v>
      </c>
      <c r="AJ113">
        <v>3</v>
      </c>
      <c r="AK113">
        <v>1.5029999999999999</v>
      </c>
      <c r="AL113">
        <v>0</v>
      </c>
      <c r="AM113">
        <v>0</v>
      </c>
      <c r="AN113">
        <v>49</v>
      </c>
      <c r="AO113">
        <v>13.571</v>
      </c>
      <c r="AP113">
        <v>4.3680000000000003</v>
      </c>
      <c r="AQ113">
        <v>3.3679999999999999</v>
      </c>
    </row>
    <row r="114" spans="1:43" x14ac:dyDescent="0.25">
      <c r="A114">
        <v>111</v>
      </c>
      <c r="B114">
        <v>429</v>
      </c>
      <c r="C114">
        <v>153.36199999999999</v>
      </c>
      <c r="D114">
        <v>31.24</v>
      </c>
      <c r="E114">
        <v>14.513</v>
      </c>
      <c r="F114">
        <f t="shared" si="2"/>
        <v>45.753</v>
      </c>
      <c r="G114">
        <v>63</v>
      </c>
      <c r="H114">
        <v>18.481999999999999</v>
      </c>
      <c r="I114">
        <v>3.1379999999999999</v>
      </c>
      <c r="J114">
        <v>1</v>
      </c>
      <c r="K114">
        <f t="shared" si="3"/>
        <v>4.1379999999999999</v>
      </c>
      <c r="L114">
        <v>39</v>
      </c>
      <c r="M114">
        <v>8.3330000000000002</v>
      </c>
      <c r="N114">
        <v>2.1349999999999998</v>
      </c>
      <c r="O114">
        <v>0</v>
      </c>
      <c r="P114">
        <v>11</v>
      </c>
      <c r="Q114">
        <v>1.4339999999999999</v>
      </c>
      <c r="R114">
        <v>0.05</v>
      </c>
      <c r="S114">
        <v>0.38600000000000001</v>
      </c>
      <c r="T114">
        <v>36</v>
      </c>
      <c r="U114">
        <v>19.704999999999998</v>
      </c>
      <c r="V114">
        <v>6.1349999999999998</v>
      </c>
      <c r="W114">
        <v>1.6160000000000001</v>
      </c>
      <c r="X114">
        <v>285</v>
      </c>
      <c r="Y114">
        <v>130.797</v>
      </c>
      <c r="Z114">
        <v>20.364000000000001</v>
      </c>
      <c r="AA114">
        <v>31.341000000000001</v>
      </c>
      <c r="AB114">
        <v>79</v>
      </c>
      <c r="AC114">
        <v>31.146999999999998</v>
      </c>
      <c r="AD114">
        <v>3.391</v>
      </c>
      <c r="AE114">
        <v>5.2709999999999999</v>
      </c>
      <c r="AF114">
        <v>33</v>
      </c>
      <c r="AG114">
        <v>17.033999999999999</v>
      </c>
      <c r="AH114">
        <v>3.1040000000000001</v>
      </c>
      <c r="AI114">
        <v>3</v>
      </c>
      <c r="AJ114">
        <v>9</v>
      </c>
      <c r="AK114">
        <v>4.867</v>
      </c>
      <c r="AL114">
        <v>1</v>
      </c>
      <c r="AM114">
        <v>2E-3</v>
      </c>
      <c r="AN114">
        <v>37</v>
      </c>
      <c r="AO114">
        <v>10.07</v>
      </c>
      <c r="AP114">
        <v>3.7360000000000002</v>
      </c>
      <c r="AQ114">
        <v>0</v>
      </c>
    </row>
    <row r="115" spans="1:43" x14ac:dyDescent="0.25">
      <c r="A115">
        <v>112</v>
      </c>
      <c r="B115">
        <v>384</v>
      </c>
      <c r="C115">
        <v>135.78299999999999</v>
      </c>
      <c r="D115">
        <v>28.602</v>
      </c>
      <c r="E115">
        <v>18.405999999999999</v>
      </c>
      <c r="F115">
        <f t="shared" si="2"/>
        <v>47.007999999999996</v>
      </c>
      <c r="G115">
        <v>107</v>
      </c>
      <c r="H115">
        <v>41.948</v>
      </c>
      <c r="I115">
        <v>11.375999999999999</v>
      </c>
      <c r="J115">
        <v>3.069</v>
      </c>
      <c r="K115">
        <f t="shared" si="3"/>
        <v>14.445</v>
      </c>
      <c r="L115">
        <v>55</v>
      </c>
      <c r="M115">
        <v>23.236000000000001</v>
      </c>
      <c r="N115">
        <v>4</v>
      </c>
      <c r="O115">
        <v>4</v>
      </c>
      <c r="P115">
        <v>28</v>
      </c>
      <c r="Q115">
        <v>10.913</v>
      </c>
      <c r="R115">
        <v>2.0070000000000001</v>
      </c>
      <c r="S115">
        <v>4.05</v>
      </c>
      <c r="T115">
        <v>60</v>
      </c>
      <c r="U115">
        <v>26.233000000000001</v>
      </c>
      <c r="V115">
        <v>6.0069999999999997</v>
      </c>
      <c r="W115">
        <v>5</v>
      </c>
      <c r="X115">
        <v>343</v>
      </c>
      <c r="Y115">
        <v>143.34200000000001</v>
      </c>
      <c r="Z115">
        <v>28.186</v>
      </c>
      <c r="AA115">
        <v>24.422999999999998</v>
      </c>
      <c r="AB115">
        <v>104</v>
      </c>
      <c r="AC115">
        <v>49.408000000000001</v>
      </c>
      <c r="AD115">
        <v>11</v>
      </c>
      <c r="AE115">
        <v>9.0069999999999997</v>
      </c>
      <c r="AF115">
        <v>29</v>
      </c>
      <c r="AG115">
        <v>12.026</v>
      </c>
      <c r="AH115">
        <v>4</v>
      </c>
      <c r="AI115">
        <v>7.0000000000000001E-3</v>
      </c>
      <c r="AJ115">
        <v>6</v>
      </c>
      <c r="AK115">
        <v>3.153</v>
      </c>
      <c r="AL115">
        <v>1</v>
      </c>
      <c r="AM115">
        <v>0</v>
      </c>
      <c r="AN115">
        <v>36</v>
      </c>
      <c r="AO115">
        <v>11.484</v>
      </c>
      <c r="AP115">
        <v>2</v>
      </c>
      <c r="AQ115">
        <v>0.36799999999999999</v>
      </c>
    </row>
    <row r="116" spans="1:43" x14ac:dyDescent="0.25">
      <c r="A116">
        <v>113</v>
      </c>
      <c r="B116">
        <v>400</v>
      </c>
      <c r="C116">
        <v>141.006</v>
      </c>
      <c r="D116">
        <v>27.609000000000002</v>
      </c>
      <c r="E116">
        <v>18.869</v>
      </c>
      <c r="F116">
        <f t="shared" si="2"/>
        <v>46.478000000000002</v>
      </c>
      <c r="G116">
        <v>105</v>
      </c>
      <c r="H116">
        <v>37.290999999999997</v>
      </c>
      <c r="I116">
        <v>5.6230000000000002</v>
      </c>
      <c r="J116">
        <v>7.3869999999999996</v>
      </c>
      <c r="K116">
        <f t="shared" si="3"/>
        <v>13.01</v>
      </c>
      <c r="L116">
        <v>53</v>
      </c>
      <c r="M116">
        <v>20.18</v>
      </c>
      <c r="N116">
        <v>5</v>
      </c>
      <c r="O116">
        <v>2</v>
      </c>
      <c r="P116">
        <v>40</v>
      </c>
      <c r="Q116">
        <v>15.742000000000001</v>
      </c>
      <c r="R116">
        <v>4.5030000000000001</v>
      </c>
      <c r="S116">
        <v>2.1850000000000001</v>
      </c>
      <c r="T116">
        <v>48</v>
      </c>
      <c r="U116">
        <v>21.175999999999998</v>
      </c>
      <c r="V116">
        <v>3.7469999999999999</v>
      </c>
      <c r="W116">
        <v>3.01</v>
      </c>
      <c r="X116">
        <v>337</v>
      </c>
      <c r="Y116">
        <v>134.27799999999999</v>
      </c>
      <c r="Z116">
        <v>27.952999999999999</v>
      </c>
      <c r="AA116">
        <v>17.2</v>
      </c>
      <c r="AB116">
        <v>88</v>
      </c>
      <c r="AC116">
        <v>41.588999999999999</v>
      </c>
      <c r="AD116">
        <v>4.3769999999999998</v>
      </c>
      <c r="AE116">
        <v>10.369</v>
      </c>
      <c r="AF116">
        <v>31</v>
      </c>
      <c r="AG116">
        <v>11.667</v>
      </c>
      <c r="AH116">
        <v>2</v>
      </c>
      <c r="AI116">
        <v>0.36799999999999999</v>
      </c>
      <c r="AJ116">
        <v>10</v>
      </c>
      <c r="AK116">
        <v>4.218</v>
      </c>
      <c r="AL116">
        <v>2</v>
      </c>
      <c r="AM116">
        <v>0</v>
      </c>
      <c r="AN116">
        <v>47</v>
      </c>
      <c r="AO116">
        <v>9.7469999999999999</v>
      </c>
      <c r="AP116">
        <v>1</v>
      </c>
      <c r="AQ116">
        <v>2</v>
      </c>
    </row>
    <row r="117" spans="1:43" x14ac:dyDescent="0.25">
      <c r="A117">
        <v>114</v>
      </c>
      <c r="B117">
        <v>407</v>
      </c>
      <c r="C117">
        <v>149.74199999999999</v>
      </c>
      <c r="D117">
        <v>30.021999999999998</v>
      </c>
      <c r="E117">
        <v>22.483000000000001</v>
      </c>
      <c r="F117">
        <f t="shared" si="2"/>
        <v>52.504999999999995</v>
      </c>
      <c r="G117">
        <v>90</v>
      </c>
      <c r="H117">
        <v>34.613999999999997</v>
      </c>
      <c r="I117">
        <v>11.763</v>
      </c>
      <c r="J117">
        <v>2.339</v>
      </c>
      <c r="K117">
        <f t="shared" si="3"/>
        <v>14.102</v>
      </c>
      <c r="L117">
        <v>59</v>
      </c>
      <c r="M117">
        <v>24.085000000000001</v>
      </c>
      <c r="N117">
        <v>5.1349999999999998</v>
      </c>
      <c r="O117">
        <v>4</v>
      </c>
      <c r="P117">
        <v>29</v>
      </c>
      <c r="Q117">
        <v>6.5309999999999997</v>
      </c>
      <c r="R117">
        <v>2</v>
      </c>
      <c r="S117">
        <v>1</v>
      </c>
      <c r="T117">
        <v>54</v>
      </c>
      <c r="U117">
        <v>18.588000000000001</v>
      </c>
      <c r="V117">
        <v>3.42</v>
      </c>
      <c r="W117">
        <v>4</v>
      </c>
      <c r="X117">
        <v>339</v>
      </c>
      <c r="Y117">
        <v>128.13999999999999</v>
      </c>
      <c r="Z117">
        <v>13.557</v>
      </c>
      <c r="AA117">
        <v>31.347000000000001</v>
      </c>
      <c r="AB117">
        <v>104</v>
      </c>
      <c r="AC117">
        <v>39.787999999999997</v>
      </c>
      <c r="AD117">
        <v>8.5030000000000001</v>
      </c>
      <c r="AE117">
        <v>5</v>
      </c>
      <c r="AF117">
        <v>35</v>
      </c>
      <c r="AG117">
        <v>17.620999999999999</v>
      </c>
      <c r="AH117">
        <v>3.0369999999999999</v>
      </c>
      <c r="AI117">
        <v>4</v>
      </c>
      <c r="AJ117">
        <v>12</v>
      </c>
      <c r="AK117">
        <v>5.5759999999999996</v>
      </c>
      <c r="AL117">
        <v>0.503</v>
      </c>
      <c r="AM117">
        <v>1</v>
      </c>
      <c r="AN117">
        <v>29</v>
      </c>
      <c r="AO117">
        <v>1.5189999999999999</v>
      </c>
      <c r="AP117">
        <v>0</v>
      </c>
      <c r="AQ117">
        <v>0</v>
      </c>
    </row>
    <row r="118" spans="1:43" x14ac:dyDescent="0.25">
      <c r="A118">
        <v>115</v>
      </c>
      <c r="B118">
        <v>392</v>
      </c>
      <c r="C118">
        <v>129.61000000000001</v>
      </c>
      <c r="D118">
        <v>24.977</v>
      </c>
      <c r="E118">
        <v>14.249000000000001</v>
      </c>
      <c r="F118">
        <f t="shared" si="2"/>
        <v>39.225999999999999</v>
      </c>
      <c r="G118">
        <v>104</v>
      </c>
      <c r="H118">
        <v>39.045999999999999</v>
      </c>
      <c r="I118">
        <v>8.3119999999999994</v>
      </c>
      <c r="J118">
        <v>4.0199999999999996</v>
      </c>
      <c r="K118">
        <f t="shared" si="3"/>
        <v>12.331999999999999</v>
      </c>
      <c r="L118">
        <v>59</v>
      </c>
      <c r="M118">
        <v>25.102</v>
      </c>
      <c r="N118">
        <v>7</v>
      </c>
      <c r="O118">
        <v>2</v>
      </c>
      <c r="P118">
        <v>37</v>
      </c>
      <c r="Q118">
        <v>13.443</v>
      </c>
      <c r="R118">
        <v>2.2370000000000001</v>
      </c>
      <c r="S118">
        <v>2.375</v>
      </c>
      <c r="T118">
        <v>55</v>
      </c>
      <c r="U118">
        <v>20.603000000000002</v>
      </c>
      <c r="V118">
        <v>4.5030000000000001</v>
      </c>
      <c r="W118">
        <v>2.004</v>
      </c>
      <c r="X118">
        <v>340</v>
      </c>
      <c r="Y118">
        <v>139.166</v>
      </c>
      <c r="Z118">
        <v>23.763999999999999</v>
      </c>
      <c r="AA118">
        <v>26.504999999999999</v>
      </c>
      <c r="AB118">
        <v>101</v>
      </c>
      <c r="AC118">
        <v>38.244</v>
      </c>
      <c r="AD118">
        <v>6.1989999999999998</v>
      </c>
      <c r="AE118">
        <v>9.2710000000000008</v>
      </c>
      <c r="AF118">
        <v>43</v>
      </c>
      <c r="AG118">
        <v>9.8629999999999995</v>
      </c>
      <c r="AH118">
        <v>2</v>
      </c>
      <c r="AI118">
        <v>0.13500000000000001</v>
      </c>
      <c r="AJ118">
        <v>14</v>
      </c>
      <c r="AK118">
        <v>8.7319999999999993</v>
      </c>
      <c r="AL118">
        <v>2</v>
      </c>
      <c r="AM118">
        <v>1</v>
      </c>
      <c r="AN118">
        <v>49</v>
      </c>
      <c r="AO118">
        <v>13.778</v>
      </c>
      <c r="AP118">
        <v>4</v>
      </c>
      <c r="AQ118">
        <v>3</v>
      </c>
    </row>
    <row r="119" spans="1:43" x14ac:dyDescent="0.25">
      <c r="A119">
        <v>116</v>
      </c>
      <c r="B119">
        <v>342</v>
      </c>
      <c r="C119">
        <v>143.511</v>
      </c>
      <c r="D119">
        <v>28.106000000000002</v>
      </c>
      <c r="E119">
        <v>18.234999999999999</v>
      </c>
      <c r="F119">
        <f t="shared" si="2"/>
        <v>46.341000000000001</v>
      </c>
      <c r="G119">
        <v>122</v>
      </c>
      <c r="H119">
        <v>37.098999999999997</v>
      </c>
      <c r="I119">
        <v>6.0519999999999996</v>
      </c>
      <c r="J119">
        <v>5.4930000000000003</v>
      </c>
      <c r="K119">
        <f t="shared" si="3"/>
        <v>11.545</v>
      </c>
      <c r="L119">
        <v>58</v>
      </c>
      <c r="M119">
        <v>15.925000000000001</v>
      </c>
      <c r="N119">
        <v>4</v>
      </c>
      <c r="O119">
        <v>3</v>
      </c>
      <c r="P119">
        <v>30</v>
      </c>
      <c r="Q119">
        <v>14.393000000000001</v>
      </c>
      <c r="R119">
        <v>3.3679999999999999</v>
      </c>
      <c r="S119">
        <v>2</v>
      </c>
      <c r="T119">
        <v>43</v>
      </c>
      <c r="U119">
        <v>15.475</v>
      </c>
      <c r="V119">
        <v>3.5289999999999999</v>
      </c>
      <c r="W119">
        <v>2</v>
      </c>
      <c r="X119">
        <v>294</v>
      </c>
      <c r="Y119">
        <v>121.09</v>
      </c>
      <c r="Z119">
        <v>29.382000000000001</v>
      </c>
      <c r="AA119">
        <v>20.242000000000001</v>
      </c>
      <c r="AB119">
        <v>102</v>
      </c>
      <c r="AC119">
        <v>38.206000000000003</v>
      </c>
      <c r="AD119">
        <v>6.1559999999999997</v>
      </c>
      <c r="AE119">
        <v>7.4189999999999996</v>
      </c>
      <c r="AF119">
        <v>29</v>
      </c>
      <c r="AG119">
        <v>13.7</v>
      </c>
      <c r="AH119">
        <v>3</v>
      </c>
      <c r="AI119">
        <v>2</v>
      </c>
      <c r="AJ119">
        <v>8</v>
      </c>
      <c r="AK119">
        <v>7.0019999999999998</v>
      </c>
      <c r="AL119">
        <v>3</v>
      </c>
      <c r="AM119">
        <v>2</v>
      </c>
      <c r="AN119">
        <v>46</v>
      </c>
      <c r="AO119">
        <v>8.9369999999999994</v>
      </c>
      <c r="AP119">
        <v>2</v>
      </c>
      <c r="AQ119">
        <v>2</v>
      </c>
    </row>
    <row r="120" spans="1:43" x14ac:dyDescent="0.25">
      <c r="A120">
        <v>117</v>
      </c>
      <c r="B120">
        <v>347</v>
      </c>
      <c r="C120">
        <v>116.15300000000001</v>
      </c>
      <c r="D120">
        <v>21.85</v>
      </c>
      <c r="E120">
        <v>15.141999999999999</v>
      </c>
      <c r="F120">
        <f t="shared" si="2"/>
        <v>36.992000000000004</v>
      </c>
      <c r="G120">
        <v>127</v>
      </c>
      <c r="H120">
        <v>57.131</v>
      </c>
      <c r="I120">
        <v>14.605</v>
      </c>
      <c r="J120">
        <v>9.39</v>
      </c>
      <c r="K120">
        <f t="shared" si="3"/>
        <v>23.995000000000001</v>
      </c>
      <c r="L120">
        <v>62</v>
      </c>
      <c r="M120">
        <v>19.638999999999999</v>
      </c>
      <c r="N120">
        <v>4</v>
      </c>
      <c r="O120">
        <v>2</v>
      </c>
      <c r="P120">
        <v>22</v>
      </c>
      <c r="Q120">
        <v>8.9949999999999992</v>
      </c>
      <c r="R120">
        <v>2</v>
      </c>
      <c r="S120">
        <v>1</v>
      </c>
      <c r="T120">
        <v>43</v>
      </c>
      <c r="U120">
        <v>15.672000000000001</v>
      </c>
      <c r="V120">
        <v>3.0209999999999999</v>
      </c>
      <c r="W120">
        <v>2.234</v>
      </c>
      <c r="X120">
        <v>272</v>
      </c>
      <c r="Y120">
        <v>105.624</v>
      </c>
      <c r="Z120">
        <v>21.654</v>
      </c>
      <c r="AA120">
        <v>19.07</v>
      </c>
      <c r="AB120">
        <v>102</v>
      </c>
      <c r="AC120">
        <v>30.515999999999998</v>
      </c>
      <c r="AD120">
        <v>3.0569999999999999</v>
      </c>
      <c r="AE120">
        <v>7.1369999999999996</v>
      </c>
      <c r="AF120">
        <v>43</v>
      </c>
      <c r="AG120">
        <v>16.02</v>
      </c>
      <c r="AH120">
        <v>4</v>
      </c>
      <c r="AI120">
        <v>2</v>
      </c>
      <c r="AJ120">
        <v>11</v>
      </c>
      <c r="AK120">
        <v>5.1609999999999996</v>
      </c>
      <c r="AL120">
        <v>1.135</v>
      </c>
      <c r="AM120">
        <v>1</v>
      </c>
      <c r="AN120">
        <v>82</v>
      </c>
      <c r="AO120">
        <v>31.436</v>
      </c>
      <c r="AP120">
        <v>9</v>
      </c>
      <c r="AQ120">
        <v>4</v>
      </c>
    </row>
    <row r="121" spans="1:43" x14ac:dyDescent="0.25">
      <c r="A121">
        <v>118</v>
      </c>
      <c r="B121">
        <v>296</v>
      </c>
      <c r="C121">
        <v>95.679000000000002</v>
      </c>
      <c r="D121">
        <v>21.704000000000001</v>
      </c>
      <c r="E121">
        <v>9.1140000000000008</v>
      </c>
      <c r="F121">
        <f t="shared" si="2"/>
        <v>30.818000000000001</v>
      </c>
      <c r="G121">
        <v>142</v>
      </c>
      <c r="H121">
        <v>66.924000000000007</v>
      </c>
      <c r="I121">
        <v>13.781000000000001</v>
      </c>
      <c r="J121">
        <v>7.1630000000000003</v>
      </c>
      <c r="K121">
        <f t="shared" si="3"/>
        <v>20.944000000000003</v>
      </c>
      <c r="L121">
        <v>109</v>
      </c>
      <c r="M121">
        <v>45.889000000000003</v>
      </c>
      <c r="N121">
        <v>11.736000000000001</v>
      </c>
      <c r="O121">
        <v>6</v>
      </c>
      <c r="P121">
        <v>40</v>
      </c>
      <c r="Q121">
        <v>12.316000000000001</v>
      </c>
      <c r="R121">
        <v>2.0099999999999998</v>
      </c>
      <c r="S121">
        <v>1</v>
      </c>
      <c r="T121">
        <v>79</v>
      </c>
      <c r="U121">
        <v>35.841999999999999</v>
      </c>
      <c r="V121">
        <v>9.39</v>
      </c>
      <c r="W121">
        <v>3.206</v>
      </c>
      <c r="X121">
        <v>279</v>
      </c>
      <c r="Y121">
        <v>119.399</v>
      </c>
      <c r="Z121">
        <v>25.597000000000001</v>
      </c>
      <c r="AA121">
        <v>20.677</v>
      </c>
      <c r="AB121">
        <v>155</v>
      </c>
      <c r="AC121">
        <v>67.313000000000002</v>
      </c>
      <c r="AD121">
        <v>11.192</v>
      </c>
      <c r="AE121">
        <v>15.019</v>
      </c>
      <c r="AF121">
        <v>42</v>
      </c>
      <c r="AG121">
        <v>14.21</v>
      </c>
      <c r="AH121">
        <v>4.1349999999999998</v>
      </c>
      <c r="AI121">
        <v>0</v>
      </c>
      <c r="AJ121">
        <v>10</v>
      </c>
      <c r="AK121">
        <v>1.8640000000000001</v>
      </c>
      <c r="AL121">
        <v>0</v>
      </c>
      <c r="AM121">
        <v>0</v>
      </c>
      <c r="AN121">
        <v>92</v>
      </c>
      <c r="AO121">
        <v>34.119999999999997</v>
      </c>
      <c r="AP121">
        <v>6.1349999999999998</v>
      </c>
      <c r="AQ121">
        <v>4.3680000000000003</v>
      </c>
    </row>
    <row r="122" spans="1:43" x14ac:dyDescent="0.25">
      <c r="A122">
        <v>119</v>
      </c>
      <c r="B122">
        <v>300</v>
      </c>
      <c r="C122">
        <v>110.56</v>
      </c>
      <c r="D122">
        <v>30.122</v>
      </c>
      <c r="E122">
        <v>9.3949999999999996</v>
      </c>
      <c r="F122">
        <f t="shared" si="2"/>
        <v>39.516999999999996</v>
      </c>
      <c r="G122">
        <v>170</v>
      </c>
      <c r="H122">
        <v>75.822000000000003</v>
      </c>
      <c r="I122">
        <v>22.573</v>
      </c>
      <c r="J122">
        <v>12</v>
      </c>
      <c r="K122">
        <f t="shared" si="3"/>
        <v>34.573</v>
      </c>
      <c r="L122">
        <v>159</v>
      </c>
      <c r="M122">
        <v>65.465000000000003</v>
      </c>
      <c r="N122">
        <v>20.135000000000002</v>
      </c>
      <c r="O122">
        <v>4.5030000000000001</v>
      </c>
      <c r="P122">
        <v>41</v>
      </c>
      <c r="Q122">
        <v>19.315999999999999</v>
      </c>
      <c r="R122">
        <v>6</v>
      </c>
      <c r="S122">
        <v>1.3680000000000001</v>
      </c>
      <c r="T122">
        <v>64</v>
      </c>
      <c r="U122">
        <v>31.666</v>
      </c>
      <c r="V122">
        <v>6.423</v>
      </c>
      <c r="W122">
        <v>8</v>
      </c>
      <c r="X122">
        <v>300</v>
      </c>
      <c r="Y122">
        <v>96.974000000000004</v>
      </c>
      <c r="Z122">
        <v>17.033999999999999</v>
      </c>
      <c r="AA122">
        <v>16.186</v>
      </c>
      <c r="AB122">
        <v>244</v>
      </c>
      <c r="AC122">
        <v>135.21199999999999</v>
      </c>
      <c r="AD122">
        <v>47.363999999999997</v>
      </c>
      <c r="AE122">
        <v>15.241</v>
      </c>
      <c r="AF122">
        <v>53</v>
      </c>
      <c r="AG122">
        <v>18.748999999999999</v>
      </c>
      <c r="AH122">
        <v>6.3680000000000003</v>
      </c>
      <c r="AI122">
        <v>2</v>
      </c>
      <c r="AJ122">
        <v>9</v>
      </c>
      <c r="AK122">
        <v>2.3450000000000002</v>
      </c>
      <c r="AL122">
        <v>1</v>
      </c>
      <c r="AM122">
        <v>0</v>
      </c>
      <c r="AN122">
        <v>179</v>
      </c>
      <c r="AO122">
        <v>75.736999999999995</v>
      </c>
      <c r="AP122">
        <v>21.007000000000001</v>
      </c>
      <c r="AQ122">
        <v>9</v>
      </c>
    </row>
    <row r="123" spans="1:43" x14ac:dyDescent="0.25">
      <c r="A123">
        <v>120</v>
      </c>
      <c r="B123">
        <v>334</v>
      </c>
      <c r="C123">
        <v>113.628</v>
      </c>
      <c r="D123">
        <v>26.138000000000002</v>
      </c>
      <c r="E123">
        <v>11.419</v>
      </c>
      <c r="F123">
        <f t="shared" si="2"/>
        <v>37.557000000000002</v>
      </c>
      <c r="G123">
        <v>159</v>
      </c>
      <c r="H123">
        <v>64.042000000000002</v>
      </c>
      <c r="I123">
        <v>22.559000000000001</v>
      </c>
      <c r="J123">
        <v>11.053000000000001</v>
      </c>
      <c r="K123">
        <f t="shared" si="3"/>
        <v>33.612000000000002</v>
      </c>
      <c r="L123">
        <v>149</v>
      </c>
      <c r="M123">
        <v>63.283000000000001</v>
      </c>
      <c r="N123">
        <v>18.803999999999998</v>
      </c>
      <c r="O123">
        <v>7.2889999999999997</v>
      </c>
      <c r="P123">
        <v>53</v>
      </c>
      <c r="Q123">
        <v>15.244999999999999</v>
      </c>
      <c r="R123">
        <v>4.0140000000000002</v>
      </c>
      <c r="S123">
        <v>2.3679999999999999</v>
      </c>
      <c r="T123">
        <v>79</v>
      </c>
      <c r="U123">
        <v>37.883000000000003</v>
      </c>
      <c r="V123">
        <v>9.0190000000000001</v>
      </c>
      <c r="W123">
        <v>5.7549999999999999</v>
      </c>
      <c r="X123">
        <v>264</v>
      </c>
      <c r="Y123">
        <v>92.956999999999994</v>
      </c>
      <c r="Z123">
        <v>19.254000000000001</v>
      </c>
      <c r="AA123">
        <v>13.186</v>
      </c>
      <c r="AB123">
        <v>241</v>
      </c>
      <c r="AC123">
        <v>136.71600000000001</v>
      </c>
      <c r="AD123">
        <v>40.56</v>
      </c>
      <c r="AE123">
        <v>16.507999999999999</v>
      </c>
      <c r="AF123">
        <v>41</v>
      </c>
      <c r="AG123">
        <v>12.128</v>
      </c>
      <c r="AH123">
        <v>4.5030000000000001</v>
      </c>
      <c r="AI123">
        <v>1</v>
      </c>
      <c r="AJ123">
        <v>14</v>
      </c>
      <c r="AK123">
        <v>4.6550000000000002</v>
      </c>
      <c r="AL123">
        <v>1.3680000000000001</v>
      </c>
      <c r="AM123">
        <v>0</v>
      </c>
      <c r="AN123">
        <v>210</v>
      </c>
      <c r="AO123">
        <v>92.388999999999996</v>
      </c>
      <c r="AP123">
        <v>25.873999999999999</v>
      </c>
      <c r="AQ123">
        <v>8.3680000000000003</v>
      </c>
    </row>
    <row r="124" spans="1:43" x14ac:dyDescent="0.25">
      <c r="A124">
        <v>121</v>
      </c>
      <c r="B124">
        <v>304</v>
      </c>
      <c r="C124">
        <v>102.59099999999999</v>
      </c>
      <c r="D124">
        <v>16.141999999999999</v>
      </c>
      <c r="E124">
        <v>14.375</v>
      </c>
      <c r="F124">
        <f t="shared" si="2"/>
        <v>30.516999999999999</v>
      </c>
      <c r="G124">
        <v>185</v>
      </c>
      <c r="H124">
        <v>62.920999999999999</v>
      </c>
      <c r="I124">
        <v>17.670999999999999</v>
      </c>
      <c r="J124">
        <v>3.8740000000000001</v>
      </c>
      <c r="K124">
        <f t="shared" si="3"/>
        <v>21.544999999999998</v>
      </c>
      <c r="L124">
        <v>103</v>
      </c>
      <c r="M124">
        <v>42.579000000000001</v>
      </c>
      <c r="N124">
        <v>9.0370000000000008</v>
      </c>
      <c r="O124">
        <v>9</v>
      </c>
      <c r="P124">
        <v>58</v>
      </c>
      <c r="Q124">
        <v>22.295000000000002</v>
      </c>
      <c r="R124">
        <v>4.0209999999999999</v>
      </c>
      <c r="S124">
        <v>3.7360000000000002</v>
      </c>
      <c r="T124">
        <v>62</v>
      </c>
      <c r="U124">
        <v>24.802</v>
      </c>
      <c r="V124">
        <v>6.1539999999999999</v>
      </c>
      <c r="W124">
        <v>4.0739999999999998</v>
      </c>
      <c r="X124">
        <v>317</v>
      </c>
      <c r="Y124">
        <v>110.375</v>
      </c>
      <c r="Z124">
        <v>18.54</v>
      </c>
      <c r="AA124">
        <v>15.427</v>
      </c>
      <c r="AB124">
        <v>234</v>
      </c>
      <c r="AC124">
        <v>121.736</v>
      </c>
      <c r="AD124">
        <v>32.176000000000002</v>
      </c>
      <c r="AE124">
        <v>15.532999999999999</v>
      </c>
      <c r="AF124">
        <v>72</v>
      </c>
      <c r="AG124">
        <v>26.509</v>
      </c>
      <c r="AH124">
        <v>8.4719999999999995</v>
      </c>
      <c r="AI124">
        <v>0.75600000000000001</v>
      </c>
      <c r="AJ124">
        <v>11</v>
      </c>
      <c r="AK124">
        <v>9.2629999999999999</v>
      </c>
      <c r="AL124">
        <v>3</v>
      </c>
      <c r="AM124">
        <v>1</v>
      </c>
      <c r="AN124">
        <v>160</v>
      </c>
      <c r="AO124">
        <v>47.36</v>
      </c>
      <c r="AP124">
        <v>13.368</v>
      </c>
      <c r="AQ124">
        <v>7</v>
      </c>
    </row>
    <row r="125" spans="1:43" x14ac:dyDescent="0.25">
      <c r="A125">
        <v>122</v>
      </c>
      <c r="B125">
        <v>298</v>
      </c>
      <c r="C125">
        <v>86.599000000000004</v>
      </c>
      <c r="D125">
        <v>16.283999999999999</v>
      </c>
      <c r="E125">
        <v>9.1359999999999992</v>
      </c>
      <c r="F125">
        <f t="shared" si="2"/>
        <v>25.419999999999998</v>
      </c>
      <c r="G125">
        <v>229</v>
      </c>
      <c r="H125">
        <v>97.590999999999994</v>
      </c>
      <c r="I125">
        <v>24.427</v>
      </c>
      <c r="J125">
        <v>12.768000000000001</v>
      </c>
      <c r="K125">
        <f t="shared" si="3"/>
        <v>37.195</v>
      </c>
      <c r="L125">
        <v>96</v>
      </c>
      <c r="M125">
        <v>42.646999999999998</v>
      </c>
      <c r="N125">
        <v>15</v>
      </c>
      <c r="O125">
        <v>3</v>
      </c>
      <c r="P125">
        <v>40</v>
      </c>
      <c r="Q125">
        <v>20.007999999999999</v>
      </c>
      <c r="R125">
        <v>7.0179999999999998</v>
      </c>
      <c r="S125">
        <v>2</v>
      </c>
      <c r="T125">
        <v>52</v>
      </c>
      <c r="U125">
        <v>23.783000000000001</v>
      </c>
      <c r="V125">
        <v>2</v>
      </c>
      <c r="W125">
        <v>5</v>
      </c>
      <c r="X125">
        <v>328</v>
      </c>
      <c r="Y125">
        <v>120.85299999999999</v>
      </c>
      <c r="Z125">
        <v>20.591999999999999</v>
      </c>
      <c r="AA125">
        <v>22.387</v>
      </c>
      <c r="AB125">
        <v>139</v>
      </c>
      <c r="AC125">
        <v>71.438999999999993</v>
      </c>
      <c r="AD125">
        <v>21.742999999999999</v>
      </c>
      <c r="AE125">
        <v>8.7539999999999996</v>
      </c>
      <c r="AF125">
        <v>41</v>
      </c>
      <c r="AG125">
        <v>20.774000000000001</v>
      </c>
      <c r="AH125">
        <v>5.0519999999999996</v>
      </c>
      <c r="AI125">
        <v>4.375</v>
      </c>
      <c r="AJ125">
        <v>23</v>
      </c>
      <c r="AK125">
        <v>4.8730000000000002</v>
      </c>
      <c r="AL125">
        <v>0</v>
      </c>
      <c r="AM125">
        <v>0</v>
      </c>
      <c r="AN125">
        <v>136</v>
      </c>
      <c r="AO125">
        <v>45.801000000000002</v>
      </c>
      <c r="AP125">
        <v>12</v>
      </c>
      <c r="AQ125">
        <v>3</v>
      </c>
    </row>
    <row r="126" spans="1:43" x14ac:dyDescent="0.25">
      <c r="A126">
        <v>123</v>
      </c>
      <c r="B126">
        <v>261</v>
      </c>
      <c r="C126">
        <v>72.614000000000004</v>
      </c>
      <c r="D126">
        <v>10.611000000000001</v>
      </c>
      <c r="E126">
        <v>12.087</v>
      </c>
      <c r="F126">
        <f t="shared" si="2"/>
        <v>22.698</v>
      </c>
      <c r="G126">
        <v>208</v>
      </c>
      <c r="H126">
        <v>93.100999999999999</v>
      </c>
      <c r="I126">
        <v>17.547999999999998</v>
      </c>
      <c r="J126">
        <v>15.529</v>
      </c>
      <c r="K126">
        <f t="shared" si="3"/>
        <v>33.076999999999998</v>
      </c>
      <c r="L126">
        <v>55</v>
      </c>
      <c r="M126">
        <v>17.715</v>
      </c>
      <c r="N126">
        <v>6.0060000000000002</v>
      </c>
      <c r="O126">
        <v>2</v>
      </c>
      <c r="P126">
        <v>27</v>
      </c>
      <c r="Q126">
        <v>3.9220000000000002</v>
      </c>
      <c r="R126">
        <v>1</v>
      </c>
      <c r="S126">
        <v>1E-3</v>
      </c>
      <c r="T126">
        <v>45</v>
      </c>
      <c r="U126">
        <v>23.279</v>
      </c>
      <c r="V126">
        <v>4</v>
      </c>
      <c r="W126">
        <v>5.0039999999999996</v>
      </c>
      <c r="X126">
        <v>300</v>
      </c>
      <c r="Y126">
        <v>114.211</v>
      </c>
      <c r="Z126">
        <v>23.995999999999999</v>
      </c>
      <c r="AA126">
        <v>16.521999999999998</v>
      </c>
      <c r="AB126">
        <v>103</v>
      </c>
      <c r="AC126">
        <v>37.819000000000003</v>
      </c>
      <c r="AD126">
        <v>8.3030000000000008</v>
      </c>
      <c r="AE126">
        <v>6.1609999999999996</v>
      </c>
      <c r="AF126">
        <v>52</v>
      </c>
      <c r="AG126">
        <v>33.463000000000001</v>
      </c>
      <c r="AH126">
        <v>7.2709999999999999</v>
      </c>
      <c r="AI126">
        <v>8</v>
      </c>
      <c r="AJ126">
        <v>8</v>
      </c>
      <c r="AK126">
        <v>2.3370000000000002</v>
      </c>
      <c r="AL126">
        <v>0.13500000000000001</v>
      </c>
      <c r="AM126">
        <v>0</v>
      </c>
      <c r="AN126">
        <v>69</v>
      </c>
      <c r="AO126">
        <v>33.042000000000002</v>
      </c>
      <c r="AP126">
        <v>10.368</v>
      </c>
      <c r="AQ126">
        <v>5</v>
      </c>
    </row>
    <row r="127" spans="1:43" x14ac:dyDescent="0.25">
      <c r="A127">
        <v>124</v>
      </c>
      <c r="B127">
        <v>182</v>
      </c>
      <c r="C127">
        <v>55.704999999999998</v>
      </c>
      <c r="D127">
        <v>11.315</v>
      </c>
      <c r="E127">
        <v>6.2759999999999998</v>
      </c>
      <c r="F127">
        <f t="shared" si="2"/>
        <v>17.591000000000001</v>
      </c>
      <c r="G127">
        <v>175</v>
      </c>
      <c r="H127">
        <v>66.254999999999995</v>
      </c>
      <c r="I127">
        <v>16.103999999999999</v>
      </c>
      <c r="J127">
        <v>12.003</v>
      </c>
      <c r="K127">
        <f t="shared" si="3"/>
        <v>28.106999999999999</v>
      </c>
      <c r="L127">
        <v>34</v>
      </c>
      <c r="M127">
        <v>11.334</v>
      </c>
      <c r="N127">
        <v>2</v>
      </c>
      <c r="O127">
        <v>2</v>
      </c>
      <c r="P127">
        <v>27</v>
      </c>
      <c r="Q127">
        <v>3.9460000000000002</v>
      </c>
      <c r="R127">
        <v>0</v>
      </c>
      <c r="S127">
        <v>1</v>
      </c>
      <c r="T127">
        <v>33</v>
      </c>
      <c r="U127">
        <v>11.048</v>
      </c>
      <c r="V127">
        <v>2.0209999999999999</v>
      </c>
      <c r="W127">
        <v>3.202</v>
      </c>
      <c r="X127">
        <v>316</v>
      </c>
      <c r="Y127">
        <v>108.999</v>
      </c>
      <c r="Z127">
        <v>28.8</v>
      </c>
      <c r="AA127">
        <v>14.342000000000001</v>
      </c>
      <c r="AB127">
        <v>73</v>
      </c>
      <c r="AC127">
        <v>20.948</v>
      </c>
      <c r="AD127">
        <v>3.242</v>
      </c>
      <c r="AE127">
        <v>4</v>
      </c>
      <c r="AF127">
        <v>45</v>
      </c>
      <c r="AG127">
        <v>23.126000000000001</v>
      </c>
      <c r="AH127">
        <v>7</v>
      </c>
      <c r="AI127">
        <v>2</v>
      </c>
      <c r="AJ127">
        <v>12</v>
      </c>
      <c r="AK127">
        <v>8.0609999999999999</v>
      </c>
      <c r="AL127">
        <v>2</v>
      </c>
      <c r="AM127">
        <v>1.002</v>
      </c>
      <c r="AN127">
        <v>32</v>
      </c>
      <c r="AO127">
        <v>10.24</v>
      </c>
      <c r="AP127">
        <v>3</v>
      </c>
      <c r="AQ127">
        <v>1</v>
      </c>
    </row>
    <row r="128" spans="1:43" x14ac:dyDescent="0.25">
      <c r="A128">
        <v>125</v>
      </c>
      <c r="B128">
        <v>157</v>
      </c>
      <c r="C128">
        <v>44.408000000000001</v>
      </c>
      <c r="D128">
        <v>8.4719999999999995</v>
      </c>
      <c r="E128">
        <v>4.0069999999999997</v>
      </c>
      <c r="F128">
        <f t="shared" si="2"/>
        <v>12.478999999999999</v>
      </c>
      <c r="G128">
        <v>120</v>
      </c>
      <c r="H128">
        <v>48.874000000000002</v>
      </c>
      <c r="I128">
        <v>17.289000000000001</v>
      </c>
      <c r="J128">
        <v>7</v>
      </c>
      <c r="K128">
        <f t="shared" si="3"/>
        <v>24.289000000000001</v>
      </c>
      <c r="L128">
        <v>21</v>
      </c>
      <c r="M128">
        <v>3.4990000000000001</v>
      </c>
      <c r="N128">
        <v>1</v>
      </c>
      <c r="O128">
        <v>0.13500000000000001</v>
      </c>
      <c r="P128">
        <v>5</v>
      </c>
      <c r="Q128">
        <v>4.5359999999999996</v>
      </c>
      <c r="R128">
        <v>0.13500000000000001</v>
      </c>
      <c r="S128">
        <v>2</v>
      </c>
      <c r="T128">
        <v>25</v>
      </c>
      <c r="U128">
        <v>11.491</v>
      </c>
      <c r="V128">
        <v>4.7380000000000004</v>
      </c>
      <c r="W128">
        <v>1.004</v>
      </c>
      <c r="X128">
        <v>204</v>
      </c>
      <c r="Y128">
        <v>65.150000000000006</v>
      </c>
      <c r="Z128">
        <v>12.125999999999999</v>
      </c>
      <c r="AA128">
        <v>7.21</v>
      </c>
      <c r="AB128">
        <v>73</v>
      </c>
      <c r="AC128">
        <v>17.181000000000001</v>
      </c>
      <c r="AD128">
        <v>6.1669999999999998</v>
      </c>
      <c r="AE128">
        <v>1.3859999999999999</v>
      </c>
      <c r="AF128">
        <v>36</v>
      </c>
      <c r="AG128">
        <v>20.132000000000001</v>
      </c>
      <c r="AH128">
        <v>4</v>
      </c>
      <c r="AI128">
        <v>3.3679999999999999</v>
      </c>
      <c r="AJ128">
        <v>1</v>
      </c>
      <c r="AK128">
        <v>0.998</v>
      </c>
      <c r="AL128">
        <v>0</v>
      </c>
      <c r="AM128">
        <v>0</v>
      </c>
      <c r="AN128">
        <v>30</v>
      </c>
      <c r="AO128">
        <v>11.412000000000001</v>
      </c>
      <c r="AP128">
        <v>4.3680000000000003</v>
      </c>
      <c r="AQ128">
        <v>1</v>
      </c>
    </row>
    <row r="129" spans="1:43" x14ac:dyDescent="0.25">
      <c r="A129">
        <v>126</v>
      </c>
      <c r="B129">
        <v>122</v>
      </c>
      <c r="C129">
        <v>29.777999999999999</v>
      </c>
      <c r="D129">
        <v>5.3760000000000003</v>
      </c>
      <c r="E129">
        <v>3</v>
      </c>
      <c r="F129">
        <f t="shared" si="2"/>
        <v>8.3760000000000012</v>
      </c>
      <c r="G129">
        <v>69</v>
      </c>
      <c r="H129">
        <v>20.248999999999999</v>
      </c>
      <c r="I129">
        <v>6.1429999999999998</v>
      </c>
      <c r="J129">
        <v>3.4180000000000001</v>
      </c>
      <c r="K129">
        <f t="shared" si="3"/>
        <v>9.5609999999999999</v>
      </c>
      <c r="L129">
        <v>13</v>
      </c>
      <c r="M129">
        <v>2.891</v>
      </c>
      <c r="N129">
        <v>1.3680000000000001</v>
      </c>
      <c r="O129">
        <v>0</v>
      </c>
      <c r="P129">
        <v>5</v>
      </c>
      <c r="Q129">
        <v>0</v>
      </c>
      <c r="R129">
        <v>0</v>
      </c>
      <c r="S129">
        <v>0</v>
      </c>
      <c r="T129">
        <v>17</v>
      </c>
      <c r="U129">
        <v>6.74</v>
      </c>
      <c r="V129">
        <v>3.0019999999999998</v>
      </c>
      <c r="W129">
        <v>4.0000000000000001E-3</v>
      </c>
      <c r="X129">
        <v>121</v>
      </c>
      <c r="Y129">
        <v>40.603999999999999</v>
      </c>
      <c r="Z129">
        <v>6.1</v>
      </c>
      <c r="AA129">
        <v>9.7949999999999999</v>
      </c>
      <c r="AB129">
        <v>47</v>
      </c>
      <c r="AC129">
        <v>14.933999999999999</v>
      </c>
      <c r="AD129">
        <v>4.3680000000000003</v>
      </c>
      <c r="AE129">
        <v>2</v>
      </c>
      <c r="AF129">
        <v>17</v>
      </c>
      <c r="AG129">
        <v>15.172000000000001</v>
      </c>
      <c r="AH129">
        <v>3</v>
      </c>
      <c r="AI129">
        <v>2</v>
      </c>
      <c r="AJ129">
        <v>0</v>
      </c>
      <c r="AK129">
        <v>0</v>
      </c>
      <c r="AL129">
        <v>0</v>
      </c>
      <c r="AM129">
        <v>0</v>
      </c>
      <c r="AN129">
        <v>11</v>
      </c>
      <c r="AO129">
        <v>1.2989999999999999</v>
      </c>
      <c r="AP129">
        <v>0</v>
      </c>
      <c r="AQ129">
        <v>0</v>
      </c>
    </row>
    <row r="130" spans="1:43" x14ac:dyDescent="0.25">
      <c r="A130">
        <v>127</v>
      </c>
      <c r="B130">
        <v>68</v>
      </c>
      <c r="C130">
        <v>17.215</v>
      </c>
      <c r="D130">
        <v>2.1549999999999998</v>
      </c>
      <c r="E130">
        <v>2</v>
      </c>
      <c r="F130">
        <f t="shared" si="2"/>
        <v>4.1549999999999994</v>
      </c>
      <c r="G130">
        <v>29</v>
      </c>
      <c r="H130">
        <v>5.6890000000000001</v>
      </c>
      <c r="I130">
        <v>0</v>
      </c>
      <c r="J130">
        <v>2</v>
      </c>
      <c r="K130">
        <f t="shared" si="3"/>
        <v>2</v>
      </c>
      <c r="L130">
        <v>4</v>
      </c>
      <c r="M130">
        <v>0.14199999999999999</v>
      </c>
      <c r="N130">
        <v>0</v>
      </c>
      <c r="O130">
        <v>0</v>
      </c>
      <c r="P130">
        <v>2</v>
      </c>
      <c r="Q130">
        <v>3.0830000000000002</v>
      </c>
      <c r="R130">
        <v>0</v>
      </c>
      <c r="S130">
        <v>1</v>
      </c>
      <c r="T130">
        <v>13</v>
      </c>
      <c r="U130">
        <v>6.5659999999999998</v>
      </c>
      <c r="V130">
        <v>1E-3</v>
      </c>
      <c r="W130">
        <v>3</v>
      </c>
      <c r="X130">
        <v>67</v>
      </c>
      <c r="Y130">
        <v>29.221</v>
      </c>
      <c r="Z130">
        <v>5.5279999999999996</v>
      </c>
      <c r="AA130">
        <v>7.0069999999999997</v>
      </c>
      <c r="AB130">
        <v>21</v>
      </c>
      <c r="AC130">
        <v>4.8010000000000002</v>
      </c>
      <c r="AD130">
        <v>1.018</v>
      </c>
      <c r="AE130">
        <v>0.36799999999999999</v>
      </c>
      <c r="AF130">
        <v>8</v>
      </c>
      <c r="AG130">
        <v>5.5750000000000002</v>
      </c>
      <c r="AH130">
        <v>2</v>
      </c>
      <c r="AI130">
        <v>1</v>
      </c>
      <c r="AJ130">
        <v>0</v>
      </c>
      <c r="AK130">
        <v>0</v>
      </c>
      <c r="AL130">
        <v>0</v>
      </c>
      <c r="AM130">
        <v>0</v>
      </c>
      <c r="AN130">
        <v>2</v>
      </c>
      <c r="AO130">
        <v>1.47</v>
      </c>
      <c r="AP130">
        <v>0</v>
      </c>
      <c r="AQ130">
        <v>0</v>
      </c>
    </row>
    <row r="131" spans="1:43" x14ac:dyDescent="0.25">
      <c r="A131">
        <v>128</v>
      </c>
      <c r="B131">
        <v>43</v>
      </c>
      <c r="C131">
        <v>12.709</v>
      </c>
      <c r="D131">
        <v>1</v>
      </c>
      <c r="E131">
        <v>1</v>
      </c>
      <c r="F131">
        <f t="shared" si="2"/>
        <v>2</v>
      </c>
      <c r="G131">
        <v>26</v>
      </c>
      <c r="H131">
        <v>4.0449999999999999</v>
      </c>
      <c r="I131">
        <v>2</v>
      </c>
      <c r="J131">
        <v>1.018</v>
      </c>
      <c r="K131">
        <f t="shared" si="3"/>
        <v>3.0179999999999998</v>
      </c>
      <c r="L131">
        <v>2</v>
      </c>
      <c r="M131">
        <v>0.98399999999999999</v>
      </c>
      <c r="N131">
        <v>0</v>
      </c>
      <c r="O131">
        <v>0</v>
      </c>
      <c r="P131">
        <v>2</v>
      </c>
      <c r="Q131">
        <v>1.4999999999999999E-2</v>
      </c>
      <c r="R131">
        <v>0</v>
      </c>
      <c r="S131">
        <v>0</v>
      </c>
      <c r="T131">
        <v>5</v>
      </c>
      <c r="U131">
        <v>0.70699999999999996</v>
      </c>
      <c r="V131">
        <v>1.7999999999999999E-2</v>
      </c>
      <c r="W131">
        <v>0</v>
      </c>
      <c r="X131">
        <v>29</v>
      </c>
      <c r="Y131">
        <v>9.4190000000000005</v>
      </c>
      <c r="Z131">
        <v>2</v>
      </c>
      <c r="AA131">
        <v>2.5529999999999999</v>
      </c>
      <c r="AB131">
        <v>7</v>
      </c>
      <c r="AC131">
        <v>0.314</v>
      </c>
      <c r="AD131">
        <v>1.7999999999999999E-2</v>
      </c>
      <c r="AE131">
        <v>0</v>
      </c>
      <c r="AF131">
        <v>2</v>
      </c>
      <c r="AG131">
        <v>1.3420000000000001</v>
      </c>
      <c r="AH131">
        <v>0</v>
      </c>
      <c r="AI131">
        <v>1</v>
      </c>
      <c r="AJ131">
        <v>2</v>
      </c>
      <c r="AK131">
        <v>0.152</v>
      </c>
      <c r="AL131">
        <v>0</v>
      </c>
      <c r="AM131">
        <v>0</v>
      </c>
      <c r="AN131">
        <v>1</v>
      </c>
      <c r="AO131">
        <v>0.87</v>
      </c>
      <c r="AP131">
        <v>0</v>
      </c>
      <c r="AQ131">
        <v>0</v>
      </c>
    </row>
    <row r="132" spans="1:43" x14ac:dyDescent="0.25">
      <c r="A132">
        <v>129</v>
      </c>
      <c r="B132">
        <v>46</v>
      </c>
      <c r="C132">
        <v>11.505000000000001</v>
      </c>
      <c r="D132">
        <v>0</v>
      </c>
      <c r="E132">
        <v>2.0009999999999999</v>
      </c>
      <c r="F132">
        <f t="shared" ref="F132:F170" si="4">D132+E132</f>
        <v>2.0009999999999999</v>
      </c>
      <c r="G132">
        <v>28</v>
      </c>
      <c r="H132">
        <v>1.0720000000000001</v>
      </c>
      <c r="I132">
        <v>0.14899999999999999</v>
      </c>
      <c r="J132">
        <v>0</v>
      </c>
      <c r="K132">
        <f t="shared" ref="K132:K170" si="5">I132+J132</f>
        <v>0.14899999999999999</v>
      </c>
      <c r="L132">
        <v>5</v>
      </c>
      <c r="M132">
        <v>1.0620000000000001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2</v>
      </c>
      <c r="U132">
        <v>1.349</v>
      </c>
      <c r="V132">
        <v>1</v>
      </c>
      <c r="W132">
        <v>0</v>
      </c>
      <c r="X132">
        <v>7</v>
      </c>
      <c r="Y132">
        <v>2.4079999999999999</v>
      </c>
      <c r="Z132">
        <v>0</v>
      </c>
      <c r="AA132">
        <v>1</v>
      </c>
      <c r="AB132">
        <v>7</v>
      </c>
      <c r="AC132">
        <v>4.6159999999999997</v>
      </c>
      <c r="AD132">
        <v>0</v>
      </c>
      <c r="AE132">
        <v>2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0.14199999999999999</v>
      </c>
      <c r="AL132">
        <v>0</v>
      </c>
      <c r="AM132">
        <v>0</v>
      </c>
      <c r="AN132">
        <v>5</v>
      </c>
      <c r="AO132">
        <v>3.5819999999999999</v>
      </c>
      <c r="AP132">
        <v>2</v>
      </c>
      <c r="AQ132">
        <v>0</v>
      </c>
    </row>
    <row r="133" spans="1:43" x14ac:dyDescent="0.25">
      <c r="A133">
        <v>130</v>
      </c>
      <c r="B133">
        <v>112</v>
      </c>
      <c r="C133">
        <v>31.038</v>
      </c>
      <c r="D133">
        <v>6.7359999999999998</v>
      </c>
      <c r="E133">
        <v>2.0499999999999998</v>
      </c>
      <c r="F133">
        <f t="shared" si="4"/>
        <v>8.7859999999999996</v>
      </c>
      <c r="G133">
        <v>20</v>
      </c>
      <c r="H133">
        <v>5.351</v>
      </c>
      <c r="I133">
        <v>1.3680000000000001</v>
      </c>
      <c r="J133">
        <v>0</v>
      </c>
      <c r="K133">
        <f t="shared" si="5"/>
        <v>1.3680000000000001</v>
      </c>
      <c r="L133">
        <v>5</v>
      </c>
      <c r="M133">
        <v>1.351</v>
      </c>
      <c r="N133">
        <v>1.0009999999999999</v>
      </c>
      <c r="O133">
        <v>0</v>
      </c>
      <c r="P133">
        <v>5</v>
      </c>
      <c r="Q133">
        <v>1.9670000000000001</v>
      </c>
      <c r="R133">
        <v>0</v>
      </c>
      <c r="S133">
        <v>0</v>
      </c>
      <c r="T133">
        <v>9</v>
      </c>
      <c r="U133">
        <v>5.2690000000000001</v>
      </c>
      <c r="V133">
        <v>2</v>
      </c>
      <c r="W133">
        <v>0</v>
      </c>
      <c r="X133">
        <v>27</v>
      </c>
      <c r="Y133">
        <v>11.05</v>
      </c>
      <c r="Z133">
        <v>5.0179999999999998</v>
      </c>
      <c r="AA133">
        <v>0</v>
      </c>
      <c r="AB133">
        <v>4</v>
      </c>
      <c r="AC133">
        <v>5.0030000000000001</v>
      </c>
      <c r="AD133">
        <v>3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25</v>
      </c>
      <c r="AO133">
        <v>5.22</v>
      </c>
      <c r="AP133">
        <v>1</v>
      </c>
      <c r="AQ133">
        <v>2</v>
      </c>
    </row>
    <row r="134" spans="1:43" x14ac:dyDescent="0.25">
      <c r="A134">
        <v>131</v>
      </c>
      <c r="B134">
        <v>146</v>
      </c>
      <c r="C134">
        <v>41.136000000000003</v>
      </c>
      <c r="D134">
        <v>5.0010000000000003</v>
      </c>
      <c r="E134">
        <v>6.0010000000000003</v>
      </c>
      <c r="F134">
        <f t="shared" si="4"/>
        <v>11.002000000000001</v>
      </c>
      <c r="G134">
        <v>25</v>
      </c>
      <c r="H134">
        <v>10.465999999999999</v>
      </c>
      <c r="I134">
        <v>3.5169999999999999</v>
      </c>
      <c r="J134">
        <v>1</v>
      </c>
      <c r="K134">
        <f t="shared" si="5"/>
        <v>4.5169999999999995</v>
      </c>
      <c r="L134">
        <v>6</v>
      </c>
      <c r="M134">
        <v>3.8079999999999998</v>
      </c>
      <c r="N134">
        <v>0</v>
      </c>
      <c r="O134">
        <v>1</v>
      </c>
      <c r="P134">
        <v>6</v>
      </c>
      <c r="Q134">
        <v>1.4350000000000001</v>
      </c>
      <c r="R134">
        <v>0</v>
      </c>
      <c r="S134">
        <v>1</v>
      </c>
      <c r="T134">
        <v>23</v>
      </c>
      <c r="U134">
        <v>10.734</v>
      </c>
      <c r="V134">
        <v>3.1850000000000001</v>
      </c>
      <c r="W134">
        <v>1</v>
      </c>
      <c r="X134">
        <v>52</v>
      </c>
      <c r="Y134">
        <v>20.556999999999999</v>
      </c>
      <c r="Z134">
        <v>4</v>
      </c>
      <c r="AA134">
        <v>4.05</v>
      </c>
      <c r="AB134">
        <v>20</v>
      </c>
      <c r="AC134">
        <v>7.3449999999999998</v>
      </c>
      <c r="AD134">
        <v>1</v>
      </c>
      <c r="AE134">
        <v>2.3679999999999999</v>
      </c>
      <c r="AF134">
        <v>10</v>
      </c>
      <c r="AG134">
        <v>2.5579999999999998</v>
      </c>
      <c r="AH134">
        <v>0</v>
      </c>
      <c r="AI134">
        <v>0.36799999999999999</v>
      </c>
      <c r="AJ134">
        <v>3</v>
      </c>
      <c r="AK134">
        <v>1.5069999999999999</v>
      </c>
      <c r="AL134">
        <v>0.13500000000000001</v>
      </c>
      <c r="AM134">
        <v>0</v>
      </c>
      <c r="AN134">
        <v>18</v>
      </c>
      <c r="AO134">
        <v>3.0489999999999999</v>
      </c>
      <c r="AP134">
        <v>1</v>
      </c>
      <c r="AQ134">
        <v>0</v>
      </c>
    </row>
    <row r="135" spans="1:43" x14ac:dyDescent="0.25">
      <c r="A135">
        <v>132</v>
      </c>
      <c r="B135">
        <v>274</v>
      </c>
      <c r="C135">
        <v>96.197000000000003</v>
      </c>
      <c r="D135">
        <v>15.52</v>
      </c>
      <c r="E135">
        <v>7.3049999999999997</v>
      </c>
      <c r="F135">
        <f t="shared" si="4"/>
        <v>22.824999999999999</v>
      </c>
      <c r="G135">
        <v>51</v>
      </c>
      <c r="H135">
        <v>17.802</v>
      </c>
      <c r="I135">
        <v>3.0009999999999999</v>
      </c>
      <c r="J135">
        <v>4.1070000000000002</v>
      </c>
      <c r="K135">
        <f t="shared" si="5"/>
        <v>7.1080000000000005</v>
      </c>
      <c r="L135">
        <v>17</v>
      </c>
      <c r="M135">
        <v>4.5010000000000003</v>
      </c>
      <c r="N135">
        <v>1</v>
      </c>
      <c r="O135">
        <v>1</v>
      </c>
      <c r="P135">
        <v>6</v>
      </c>
      <c r="Q135">
        <v>0.38800000000000001</v>
      </c>
      <c r="R135">
        <v>7.0000000000000001E-3</v>
      </c>
      <c r="S135">
        <v>0</v>
      </c>
      <c r="T135">
        <v>43</v>
      </c>
      <c r="U135">
        <v>27.126000000000001</v>
      </c>
      <c r="V135">
        <v>5.1349999999999998</v>
      </c>
      <c r="W135">
        <v>5</v>
      </c>
      <c r="X135">
        <v>93</v>
      </c>
      <c r="Y135">
        <v>35.338000000000001</v>
      </c>
      <c r="Z135">
        <v>8.0679999999999996</v>
      </c>
      <c r="AA135">
        <v>5.1509999999999998</v>
      </c>
      <c r="AB135">
        <v>35</v>
      </c>
      <c r="AC135">
        <v>21.56</v>
      </c>
      <c r="AD135">
        <v>4.0679999999999996</v>
      </c>
      <c r="AE135">
        <v>5</v>
      </c>
      <c r="AF135">
        <v>10</v>
      </c>
      <c r="AG135">
        <v>2.6869999999999998</v>
      </c>
      <c r="AH135">
        <v>1.002</v>
      </c>
      <c r="AI135">
        <v>0</v>
      </c>
      <c r="AJ135">
        <v>7</v>
      </c>
      <c r="AK135">
        <v>1.2210000000000001</v>
      </c>
      <c r="AL135">
        <v>0</v>
      </c>
      <c r="AM135">
        <v>0</v>
      </c>
      <c r="AN135">
        <v>13</v>
      </c>
      <c r="AO135">
        <v>6.19</v>
      </c>
      <c r="AP135">
        <v>2.3679999999999999</v>
      </c>
      <c r="AQ135">
        <v>0</v>
      </c>
    </row>
    <row r="136" spans="1:43" x14ac:dyDescent="0.25">
      <c r="A136">
        <v>133</v>
      </c>
      <c r="B136">
        <v>290</v>
      </c>
      <c r="C136">
        <v>111.092</v>
      </c>
      <c r="D136">
        <v>26.885999999999999</v>
      </c>
      <c r="E136">
        <v>13.204000000000001</v>
      </c>
      <c r="F136">
        <f t="shared" si="4"/>
        <v>40.090000000000003</v>
      </c>
      <c r="G136">
        <v>69</v>
      </c>
      <c r="H136">
        <v>22.847000000000001</v>
      </c>
      <c r="I136">
        <v>5.0720000000000001</v>
      </c>
      <c r="J136">
        <v>2.871</v>
      </c>
      <c r="K136">
        <f t="shared" si="5"/>
        <v>7.9429999999999996</v>
      </c>
      <c r="L136">
        <v>21</v>
      </c>
      <c r="M136">
        <v>4.7519999999999998</v>
      </c>
      <c r="N136">
        <v>1</v>
      </c>
      <c r="O136">
        <v>1.135</v>
      </c>
      <c r="P136">
        <v>9</v>
      </c>
      <c r="Q136">
        <v>1.397</v>
      </c>
      <c r="R136">
        <v>0</v>
      </c>
      <c r="S136">
        <v>0</v>
      </c>
      <c r="T136">
        <v>45</v>
      </c>
      <c r="U136">
        <v>18.71</v>
      </c>
      <c r="V136">
        <v>3.4180000000000001</v>
      </c>
      <c r="W136">
        <v>3.0310000000000001</v>
      </c>
      <c r="X136">
        <v>143</v>
      </c>
      <c r="Y136">
        <v>69.774000000000001</v>
      </c>
      <c r="Z136">
        <v>15.388999999999999</v>
      </c>
      <c r="AA136">
        <v>11.375</v>
      </c>
      <c r="AB136">
        <v>73</v>
      </c>
      <c r="AC136">
        <v>28.811</v>
      </c>
      <c r="AD136">
        <v>7.3390000000000004</v>
      </c>
      <c r="AE136">
        <v>3.2890000000000001</v>
      </c>
      <c r="AF136">
        <v>22</v>
      </c>
      <c r="AG136">
        <v>8.0809999999999995</v>
      </c>
      <c r="AH136">
        <v>3</v>
      </c>
      <c r="AI136">
        <v>0</v>
      </c>
      <c r="AJ136">
        <v>12</v>
      </c>
      <c r="AK136">
        <v>4.5609999999999999</v>
      </c>
      <c r="AL136">
        <v>2.0499999999999998</v>
      </c>
      <c r="AM136">
        <v>0</v>
      </c>
      <c r="AN136">
        <v>34</v>
      </c>
      <c r="AO136">
        <v>6.32</v>
      </c>
      <c r="AP136">
        <v>1</v>
      </c>
      <c r="AQ136">
        <v>1</v>
      </c>
    </row>
    <row r="137" spans="1:43" x14ac:dyDescent="0.25">
      <c r="A137">
        <v>134</v>
      </c>
      <c r="B137">
        <v>328</v>
      </c>
      <c r="C137">
        <v>117.661</v>
      </c>
      <c r="D137">
        <v>29.661999999999999</v>
      </c>
      <c r="E137">
        <v>14.387</v>
      </c>
      <c r="F137">
        <f t="shared" si="4"/>
        <v>44.048999999999999</v>
      </c>
      <c r="G137">
        <v>81</v>
      </c>
      <c r="H137">
        <v>24.457000000000001</v>
      </c>
      <c r="I137">
        <v>7.5149999999999997</v>
      </c>
      <c r="J137">
        <v>4.1379999999999999</v>
      </c>
      <c r="K137">
        <f t="shared" si="5"/>
        <v>11.652999999999999</v>
      </c>
      <c r="L137">
        <v>25</v>
      </c>
      <c r="M137">
        <v>9.3230000000000004</v>
      </c>
      <c r="N137">
        <v>5</v>
      </c>
      <c r="O137">
        <v>0</v>
      </c>
      <c r="P137">
        <v>9</v>
      </c>
      <c r="Q137">
        <v>1.9279999999999999</v>
      </c>
      <c r="R137">
        <v>0.13500000000000001</v>
      </c>
      <c r="S137">
        <v>1</v>
      </c>
      <c r="T137">
        <v>49</v>
      </c>
      <c r="U137">
        <v>24.361000000000001</v>
      </c>
      <c r="V137">
        <v>8.1859999999999999</v>
      </c>
      <c r="W137">
        <v>1.5029999999999999</v>
      </c>
      <c r="X137">
        <v>226</v>
      </c>
      <c r="Y137">
        <v>99.165999999999997</v>
      </c>
      <c r="Z137">
        <v>18.437000000000001</v>
      </c>
      <c r="AA137">
        <v>13.375999999999999</v>
      </c>
      <c r="AB137">
        <v>100</v>
      </c>
      <c r="AC137">
        <v>47.963999999999999</v>
      </c>
      <c r="AD137">
        <v>8.2110000000000003</v>
      </c>
      <c r="AE137">
        <v>7.4080000000000004</v>
      </c>
      <c r="AF137">
        <v>29</v>
      </c>
      <c r="AG137">
        <v>9.7460000000000004</v>
      </c>
      <c r="AH137">
        <v>4.05</v>
      </c>
      <c r="AI137">
        <v>7.0000000000000001E-3</v>
      </c>
      <c r="AJ137">
        <v>9</v>
      </c>
      <c r="AK137">
        <v>3.2210000000000001</v>
      </c>
      <c r="AL137">
        <v>0</v>
      </c>
      <c r="AM137">
        <v>1</v>
      </c>
      <c r="AN137">
        <v>50</v>
      </c>
      <c r="AO137">
        <v>19.326000000000001</v>
      </c>
      <c r="AP137">
        <v>6.3680000000000003</v>
      </c>
      <c r="AQ137">
        <v>2</v>
      </c>
    </row>
    <row r="138" spans="1:43" x14ac:dyDescent="0.25">
      <c r="A138">
        <v>135</v>
      </c>
      <c r="B138">
        <v>339</v>
      </c>
      <c r="C138">
        <v>134.32599999999999</v>
      </c>
      <c r="D138">
        <v>21.904</v>
      </c>
      <c r="E138">
        <v>23.957999999999998</v>
      </c>
      <c r="F138">
        <f t="shared" si="4"/>
        <v>45.861999999999995</v>
      </c>
      <c r="G138">
        <v>77</v>
      </c>
      <c r="H138">
        <v>35.926000000000002</v>
      </c>
      <c r="I138">
        <v>8.0030000000000001</v>
      </c>
      <c r="J138">
        <v>6.7539999999999996</v>
      </c>
      <c r="K138">
        <f t="shared" si="5"/>
        <v>14.757</v>
      </c>
      <c r="L138">
        <v>33</v>
      </c>
      <c r="M138">
        <v>15.273</v>
      </c>
      <c r="N138">
        <v>2</v>
      </c>
      <c r="O138">
        <v>3</v>
      </c>
      <c r="P138">
        <v>13</v>
      </c>
      <c r="Q138">
        <v>3.488</v>
      </c>
      <c r="R138">
        <v>0</v>
      </c>
      <c r="S138">
        <v>1</v>
      </c>
      <c r="T138">
        <v>33</v>
      </c>
      <c r="U138">
        <v>12.38</v>
      </c>
      <c r="V138">
        <v>3.371</v>
      </c>
      <c r="W138">
        <v>2.5489999999999999</v>
      </c>
      <c r="X138">
        <v>291</v>
      </c>
      <c r="Y138">
        <v>119.741</v>
      </c>
      <c r="Z138">
        <v>19.891999999999999</v>
      </c>
      <c r="AA138">
        <v>22.725999999999999</v>
      </c>
      <c r="AB138">
        <v>100</v>
      </c>
      <c r="AC138">
        <v>34.898000000000003</v>
      </c>
      <c r="AD138">
        <v>8.4410000000000007</v>
      </c>
      <c r="AE138">
        <v>3.0030000000000001</v>
      </c>
      <c r="AF138">
        <v>56</v>
      </c>
      <c r="AG138">
        <v>29.295000000000002</v>
      </c>
      <c r="AH138">
        <v>6.1040000000000001</v>
      </c>
      <c r="AI138">
        <v>5</v>
      </c>
      <c r="AJ138">
        <v>6</v>
      </c>
      <c r="AK138">
        <v>3.1059999999999999</v>
      </c>
      <c r="AL138">
        <v>2</v>
      </c>
      <c r="AM138">
        <v>0</v>
      </c>
      <c r="AN138">
        <v>61</v>
      </c>
      <c r="AO138">
        <v>22.574000000000002</v>
      </c>
      <c r="AP138">
        <v>2</v>
      </c>
      <c r="AQ138">
        <v>3.3679999999999999</v>
      </c>
    </row>
    <row r="139" spans="1:43" x14ac:dyDescent="0.25">
      <c r="A139">
        <v>136</v>
      </c>
      <c r="B139">
        <v>412</v>
      </c>
      <c r="C139">
        <v>172.71199999999999</v>
      </c>
      <c r="D139">
        <v>31.484999999999999</v>
      </c>
      <c r="E139">
        <v>29.295999999999999</v>
      </c>
      <c r="F139">
        <f t="shared" si="4"/>
        <v>60.780999999999999</v>
      </c>
      <c r="G139">
        <v>90</v>
      </c>
      <c r="H139">
        <v>30.411000000000001</v>
      </c>
      <c r="I139">
        <v>9.4670000000000005</v>
      </c>
      <c r="J139">
        <v>1</v>
      </c>
      <c r="K139">
        <f t="shared" si="5"/>
        <v>10.467000000000001</v>
      </c>
      <c r="L139">
        <v>49</v>
      </c>
      <c r="M139">
        <v>12.683999999999999</v>
      </c>
      <c r="N139">
        <v>2.0499999999999998</v>
      </c>
      <c r="O139">
        <v>1.2709999999999999</v>
      </c>
      <c r="P139">
        <v>25</v>
      </c>
      <c r="Q139">
        <v>11.68</v>
      </c>
      <c r="R139">
        <v>1.37</v>
      </c>
      <c r="S139">
        <v>1</v>
      </c>
      <c r="T139">
        <v>57</v>
      </c>
      <c r="U139">
        <v>28.329000000000001</v>
      </c>
      <c r="V139">
        <v>6.1849999999999996</v>
      </c>
      <c r="W139">
        <v>5.0279999999999996</v>
      </c>
      <c r="X139">
        <v>285</v>
      </c>
      <c r="Y139">
        <v>112.05200000000001</v>
      </c>
      <c r="Z139">
        <v>23.315000000000001</v>
      </c>
      <c r="AA139">
        <v>18.712</v>
      </c>
      <c r="AB139">
        <v>95</v>
      </c>
      <c r="AC139">
        <v>35.01</v>
      </c>
      <c r="AD139">
        <v>2.2370000000000001</v>
      </c>
      <c r="AE139">
        <v>8</v>
      </c>
      <c r="AF139">
        <v>56</v>
      </c>
      <c r="AG139">
        <v>32.963000000000001</v>
      </c>
      <c r="AH139">
        <v>9.3680000000000003</v>
      </c>
      <c r="AI139">
        <v>4</v>
      </c>
      <c r="AJ139">
        <v>11</v>
      </c>
      <c r="AK139">
        <v>7.3849999999999998</v>
      </c>
      <c r="AL139">
        <v>1</v>
      </c>
      <c r="AM139">
        <v>1</v>
      </c>
      <c r="AN139">
        <v>42</v>
      </c>
      <c r="AO139">
        <v>17.273</v>
      </c>
      <c r="AP139">
        <v>4</v>
      </c>
      <c r="AQ139">
        <v>4</v>
      </c>
    </row>
    <row r="140" spans="1:43" x14ac:dyDescent="0.25">
      <c r="A140">
        <v>137</v>
      </c>
      <c r="B140">
        <v>341</v>
      </c>
      <c r="C140">
        <v>129.303</v>
      </c>
      <c r="D140">
        <v>25.803999999999998</v>
      </c>
      <c r="E140">
        <v>15.11</v>
      </c>
      <c r="F140">
        <f t="shared" si="4"/>
        <v>40.914000000000001</v>
      </c>
      <c r="G140">
        <v>104</v>
      </c>
      <c r="H140">
        <v>36.325000000000003</v>
      </c>
      <c r="I140">
        <v>10.871</v>
      </c>
      <c r="J140">
        <v>4.1349999999999998</v>
      </c>
      <c r="K140">
        <f t="shared" si="5"/>
        <v>15.006</v>
      </c>
      <c r="L140">
        <v>29</v>
      </c>
      <c r="M140">
        <v>12.317</v>
      </c>
      <c r="N140">
        <v>4</v>
      </c>
      <c r="O140">
        <v>1.3680000000000001</v>
      </c>
      <c r="P140">
        <v>25</v>
      </c>
      <c r="Q140">
        <v>6.742</v>
      </c>
      <c r="R140">
        <v>1.3680000000000001</v>
      </c>
      <c r="S140">
        <v>1</v>
      </c>
      <c r="T140">
        <v>60</v>
      </c>
      <c r="U140">
        <v>20.588999999999999</v>
      </c>
      <c r="V140">
        <v>3.7429999999999999</v>
      </c>
      <c r="W140">
        <v>3.202</v>
      </c>
      <c r="X140">
        <v>312</v>
      </c>
      <c r="Y140">
        <v>120.86799999999999</v>
      </c>
      <c r="Z140">
        <v>21.797000000000001</v>
      </c>
      <c r="AA140">
        <v>20.024999999999999</v>
      </c>
      <c r="AB140">
        <v>105</v>
      </c>
      <c r="AC140">
        <v>41.936</v>
      </c>
      <c r="AD140">
        <v>8.7629999999999999</v>
      </c>
      <c r="AE140">
        <v>9.3759999999999994</v>
      </c>
      <c r="AF140">
        <v>57</v>
      </c>
      <c r="AG140">
        <v>33.143000000000001</v>
      </c>
      <c r="AH140">
        <v>12.05</v>
      </c>
      <c r="AI140">
        <v>4.3680000000000003</v>
      </c>
      <c r="AJ140">
        <v>10</v>
      </c>
      <c r="AK140">
        <v>4.8639999999999999</v>
      </c>
      <c r="AL140">
        <v>1</v>
      </c>
      <c r="AM140">
        <v>0</v>
      </c>
      <c r="AN140">
        <v>55</v>
      </c>
      <c r="AO140">
        <v>24.878</v>
      </c>
      <c r="AP140">
        <v>10</v>
      </c>
      <c r="AQ140">
        <v>2</v>
      </c>
    </row>
    <row r="141" spans="1:43" x14ac:dyDescent="0.25">
      <c r="A141">
        <v>138</v>
      </c>
      <c r="B141">
        <v>370</v>
      </c>
      <c r="C141">
        <v>140.78100000000001</v>
      </c>
      <c r="D141">
        <v>31.434000000000001</v>
      </c>
      <c r="E141">
        <v>18.370999999999999</v>
      </c>
      <c r="F141">
        <f t="shared" si="4"/>
        <v>49.805</v>
      </c>
      <c r="G141">
        <v>109</v>
      </c>
      <c r="H141">
        <v>39.011000000000003</v>
      </c>
      <c r="I141">
        <v>9.0139999999999993</v>
      </c>
      <c r="J141">
        <v>3.4260000000000002</v>
      </c>
      <c r="K141">
        <f t="shared" si="5"/>
        <v>12.44</v>
      </c>
      <c r="L141">
        <v>39</v>
      </c>
      <c r="M141">
        <v>18.026</v>
      </c>
      <c r="N141">
        <v>3.3679999999999999</v>
      </c>
      <c r="O141">
        <v>2</v>
      </c>
      <c r="P141">
        <v>22</v>
      </c>
      <c r="Q141">
        <v>6.4370000000000003</v>
      </c>
      <c r="R141">
        <v>2</v>
      </c>
      <c r="S141">
        <v>0</v>
      </c>
      <c r="T141">
        <v>43</v>
      </c>
      <c r="U141">
        <v>24.073</v>
      </c>
      <c r="V141">
        <v>3.0030000000000001</v>
      </c>
      <c r="W141">
        <v>5.0039999999999996</v>
      </c>
      <c r="X141">
        <v>285</v>
      </c>
      <c r="Y141">
        <v>89.415999999999997</v>
      </c>
      <c r="Z141">
        <v>16.439</v>
      </c>
      <c r="AA141">
        <v>9.1539999999999999</v>
      </c>
      <c r="AB141">
        <v>94</v>
      </c>
      <c r="AC141">
        <v>29.76</v>
      </c>
      <c r="AD141">
        <v>6.1449999999999996</v>
      </c>
      <c r="AE141">
        <v>3.5049999999999999</v>
      </c>
      <c r="AF141">
        <v>44</v>
      </c>
      <c r="AG141">
        <v>23.632999999999999</v>
      </c>
      <c r="AH141">
        <v>9.0050000000000008</v>
      </c>
      <c r="AI141">
        <v>2</v>
      </c>
      <c r="AJ141">
        <v>16</v>
      </c>
      <c r="AK141">
        <v>6.5570000000000004</v>
      </c>
      <c r="AL141">
        <v>1</v>
      </c>
      <c r="AM141">
        <v>2.0009999999999999</v>
      </c>
      <c r="AN141">
        <v>50</v>
      </c>
      <c r="AO141">
        <v>13.489000000000001</v>
      </c>
      <c r="AP141">
        <v>1</v>
      </c>
      <c r="AQ141">
        <v>2</v>
      </c>
    </row>
    <row r="142" spans="1:43" x14ac:dyDescent="0.25">
      <c r="A142">
        <v>139</v>
      </c>
      <c r="B142">
        <v>368</v>
      </c>
      <c r="C142">
        <v>130.542</v>
      </c>
      <c r="D142">
        <v>22.867999999999999</v>
      </c>
      <c r="E142">
        <v>16.251999999999999</v>
      </c>
      <c r="F142">
        <f t="shared" si="4"/>
        <v>39.119999999999997</v>
      </c>
      <c r="G142">
        <v>101</v>
      </c>
      <c r="H142">
        <v>40.637999999999998</v>
      </c>
      <c r="I142">
        <v>9.4359999999999999</v>
      </c>
      <c r="J142">
        <v>3.1429999999999998</v>
      </c>
      <c r="K142">
        <f t="shared" si="5"/>
        <v>12.579000000000001</v>
      </c>
      <c r="L142">
        <v>48</v>
      </c>
      <c r="M142">
        <v>17.251999999999999</v>
      </c>
      <c r="N142">
        <v>5.3680000000000003</v>
      </c>
      <c r="O142">
        <v>1.018</v>
      </c>
      <c r="P142">
        <v>27</v>
      </c>
      <c r="Q142">
        <v>9.0060000000000002</v>
      </c>
      <c r="R142">
        <v>2.3679999999999999</v>
      </c>
      <c r="S142">
        <v>1</v>
      </c>
      <c r="T142">
        <v>57</v>
      </c>
      <c r="U142">
        <v>23.12</v>
      </c>
      <c r="V142">
        <v>4.7359999999999998</v>
      </c>
      <c r="W142">
        <v>3</v>
      </c>
      <c r="X142">
        <v>230</v>
      </c>
      <c r="Y142">
        <v>103.792</v>
      </c>
      <c r="Z142">
        <v>26</v>
      </c>
      <c r="AA142">
        <v>15.9</v>
      </c>
      <c r="AB142">
        <v>93</v>
      </c>
      <c r="AC142">
        <v>38.993000000000002</v>
      </c>
      <c r="AD142">
        <v>12.388999999999999</v>
      </c>
      <c r="AE142">
        <v>4.3710000000000004</v>
      </c>
      <c r="AF142">
        <v>49</v>
      </c>
      <c r="AG142">
        <v>26.81</v>
      </c>
      <c r="AH142">
        <v>8.3680000000000003</v>
      </c>
      <c r="AI142">
        <v>4.3680000000000003</v>
      </c>
      <c r="AJ142">
        <v>9</v>
      </c>
      <c r="AK142">
        <v>2.819</v>
      </c>
      <c r="AL142">
        <v>1</v>
      </c>
      <c r="AM142">
        <v>0</v>
      </c>
      <c r="AN142">
        <v>49</v>
      </c>
      <c r="AO142">
        <v>13.878</v>
      </c>
      <c r="AP142">
        <v>3</v>
      </c>
      <c r="AQ142">
        <v>1</v>
      </c>
    </row>
    <row r="143" spans="1:43" x14ac:dyDescent="0.25">
      <c r="A143">
        <v>140</v>
      </c>
      <c r="B143">
        <v>381</v>
      </c>
      <c r="C143">
        <v>153.41800000000001</v>
      </c>
      <c r="D143">
        <v>32.177999999999997</v>
      </c>
      <c r="E143">
        <v>18.611999999999998</v>
      </c>
      <c r="F143">
        <f t="shared" si="4"/>
        <v>50.789999999999992</v>
      </c>
      <c r="G143">
        <v>96</v>
      </c>
      <c r="H143">
        <v>34.564</v>
      </c>
      <c r="I143">
        <v>7.1420000000000003</v>
      </c>
      <c r="J143">
        <v>4.3860000000000001</v>
      </c>
      <c r="K143">
        <f t="shared" si="5"/>
        <v>11.528</v>
      </c>
      <c r="L143">
        <v>62</v>
      </c>
      <c r="M143">
        <v>22.635999999999999</v>
      </c>
      <c r="N143">
        <v>9</v>
      </c>
      <c r="O143">
        <v>0.36799999999999999</v>
      </c>
      <c r="P143">
        <v>37</v>
      </c>
      <c r="Q143">
        <v>14.15</v>
      </c>
      <c r="R143">
        <v>1.05</v>
      </c>
      <c r="S143">
        <v>3</v>
      </c>
      <c r="T143">
        <v>47</v>
      </c>
      <c r="U143">
        <v>20.143999999999998</v>
      </c>
      <c r="V143">
        <v>7.3860000000000001</v>
      </c>
      <c r="W143">
        <v>1.004</v>
      </c>
      <c r="X143">
        <v>233</v>
      </c>
      <c r="Y143">
        <v>112.667</v>
      </c>
      <c r="Z143">
        <v>30.597999999999999</v>
      </c>
      <c r="AA143">
        <v>22.141999999999999</v>
      </c>
      <c r="AB143">
        <v>88</v>
      </c>
      <c r="AC143">
        <v>35.140999999999998</v>
      </c>
      <c r="AD143">
        <v>13.271000000000001</v>
      </c>
      <c r="AE143">
        <v>2.738</v>
      </c>
      <c r="AF143">
        <v>48</v>
      </c>
      <c r="AG143">
        <v>18.675999999999998</v>
      </c>
      <c r="AH143">
        <v>1</v>
      </c>
      <c r="AI143">
        <v>2.3679999999999999</v>
      </c>
      <c r="AJ143">
        <v>15</v>
      </c>
      <c r="AK143">
        <v>5.88</v>
      </c>
      <c r="AL143">
        <v>1</v>
      </c>
      <c r="AM143">
        <v>1</v>
      </c>
      <c r="AN143">
        <v>57</v>
      </c>
      <c r="AO143">
        <v>30.577999999999999</v>
      </c>
      <c r="AP143">
        <v>9</v>
      </c>
      <c r="AQ143">
        <v>6</v>
      </c>
    </row>
    <row r="144" spans="1:43" x14ac:dyDescent="0.25">
      <c r="A144">
        <v>141</v>
      </c>
      <c r="B144">
        <v>357</v>
      </c>
      <c r="C144">
        <v>131.66999999999999</v>
      </c>
      <c r="D144">
        <v>32.17</v>
      </c>
      <c r="E144">
        <v>13.186</v>
      </c>
      <c r="F144">
        <f t="shared" si="4"/>
        <v>45.356000000000002</v>
      </c>
      <c r="G144">
        <v>125</v>
      </c>
      <c r="H144">
        <v>60.747999999999998</v>
      </c>
      <c r="I144">
        <v>17.503</v>
      </c>
      <c r="J144">
        <v>7.0190000000000001</v>
      </c>
      <c r="K144">
        <f t="shared" si="5"/>
        <v>24.521999999999998</v>
      </c>
      <c r="L144">
        <v>130</v>
      </c>
      <c r="M144">
        <v>52.881</v>
      </c>
      <c r="N144">
        <v>12.548</v>
      </c>
      <c r="O144">
        <v>8.3680000000000003</v>
      </c>
      <c r="P144">
        <v>41</v>
      </c>
      <c r="Q144">
        <v>11.06</v>
      </c>
      <c r="R144">
        <v>2.1349999999999998</v>
      </c>
      <c r="S144">
        <v>1</v>
      </c>
      <c r="T144">
        <v>58</v>
      </c>
      <c r="U144">
        <v>23.2</v>
      </c>
      <c r="V144">
        <v>5</v>
      </c>
      <c r="W144">
        <v>1.5529999999999999</v>
      </c>
      <c r="X144">
        <v>178</v>
      </c>
      <c r="Y144">
        <v>62.176000000000002</v>
      </c>
      <c r="Z144">
        <v>12.686</v>
      </c>
      <c r="AA144">
        <v>5</v>
      </c>
      <c r="AB144">
        <v>73</v>
      </c>
      <c r="AC144">
        <v>29.716000000000001</v>
      </c>
      <c r="AD144">
        <v>10.512</v>
      </c>
      <c r="AE144">
        <v>0.36799999999999999</v>
      </c>
      <c r="AF144">
        <v>38</v>
      </c>
      <c r="AG144">
        <v>15.834</v>
      </c>
      <c r="AH144">
        <v>3.1349999999999998</v>
      </c>
      <c r="AI144">
        <v>1</v>
      </c>
      <c r="AJ144">
        <v>14</v>
      </c>
      <c r="AK144">
        <v>10.33</v>
      </c>
      <c r="AL144">
        <v>5</v>
      </c>
      <c r="AM144">
        <v>1</v>
      </c>
      <c r="AN144">
        <v>65</v>
      </c>
      <c r="AO144">
        <v>14.433999999999999</v>
      </c>
      <c r="AP144">
        <v>5</v>
      </c>
      <c r="AQ144">
        <v>0</v>
      </c>
    </row>
    <row r="145" spans="1:43" x14ac:dyDescent="0.25">
      <c r="A145">
        <v>142</v>
      </c>
      <c r="B145">
        <v>296</v>
      </c>
      <c r="C145">
        <v>110.355</v>
      </c>
      <c r="D145">
        <v>22.716000000000001</v>
      </c>
      <c r="E145">
        <v>9.2059999999999995</v>
      </c>
      <c r="F145">
        <f t="shared" si="4"/>
        <v>31.922000000000001</v>
      </c>
      <c r="G145">
        <v>138</v>
      </c>
      <c r="H145">
        <v>75.631</v>
      </c>
      <c r="I145">
        <v>27.504000000000001</v>
      </c>
      <c r="J145">
        <v>8</v>
      </c>
      <c r="K145">
        <f t="shared" si="5"/>
        <v>35.504000000000005</v>
      </c>
      <c r="L145">
        <v>242</v>
      </c>
      <c r="M145">
        <v>108.93</v>
      </c>
      <c r="N145">
        <v>35.375</v>
      </c>
      <c r="O145">
        <v>7.7359999999999998</v>
      </c>
      <c r="P145">
        <v>68</v>
      </c>
      <c r="Q145">
        <v>35.463999999999999</v>
      </c>
      <c r="R145">
        <v>6.0019999999999998</v>
      </c>
      <c r="S145">
        <v>7</v>
      </c>
      <c r="T145">
        <v>67</v>
      </c>
      <c r="U145">
        <v>37.715000000000003</v>
      </c>
      <c r="V145">
        <v>14.736000000000001</v>
      </c>
      <c r="W145">
        <v>1.5529999999999999</v>
      </c>
      <c r="X145">
        <v>175</v>
      </c>
      <c r="Y145">
        <v>64.596999999999994</v>
      </c>
      <c r="Z145">
        <v>13.167999999999999</v>
      </c>
      <c r="AA145">
        <v>10.019</v>
      </c>
      <c r="AB145">
        <v>109</v>
      </c>
      <c r="AC145">
        <v>48.951000000000001</v>
      </c>
      <c r="AD145">
        <v>9.6389999999999993</v>
      </c>
      <c r="AE145">
        <v>5.3680000000000003</v>
      </c>
      <c r="AF145">
        <v>52</v>
      </c>
      <c r="AG145">
        <v>17.067</v>
      </c>
      <c r="AH145">
        <v>2.0209999999999999</v>
      </c>
      <c r="AI145">
        <v>1.135</v>
      </c>
      <c r="AJ145">
        <v>9</v>
      </c>
      <c r="AK145">
        <v>1.679</v>
      </c>
      <c r="AL145">
        <v>0</v>
      </c>
      <c r="AM145">
        <v>2E-3</v>
      </c>
      <c r="AN145">
        <v>63</v>
      </c>
      <c r="AO145">
        <v>33.15</v>
      </c>
      <c r="AP145">
        <v>8.1349999999999998</v>
      </c>
      <c r="AQ145">
        <v>6</v>
      </c>
    </row>
    <row r="146" spans="1:43" x14ac:dyDescent="0.25">
      <c r="A146">
        <v>143</v>
      </c>
      <c r="B146">
        <v>347</v>
      </c>
      <c r="C146">
        <v>125.182</v>
      </c>
      <c r="D146">
        <v>35.064999999999998</v>
      </c>
      <c r="E146">
        <v>8.1679999999999993</v>
      </c>
      <c r="F146">
        <f t="shared" si="4"/>
        <v>43.232999999999997</v>
      </c>
      <c r="G146">
        <v>167</v>
      </c>
      <c r="H146">
        <v>74.834999999999994</v>
      </c>
      <c r="I146">
        <v>17.683</v>
      </c>
      <c r="J146">
        <v>11</v>
      </c>
      <c r="K146">
        <f t="shared" si="5"/>
        <v>28.683</v>
      </c>
      <c r="L146">
        <v>331</v>
      </c>
      <c r="M146">
        <v>135.14500000000001</v>
      </c>
      <c r="N146">
        <v>35.542999999999999</v>
      </c>
      <c r="O146">
        <v>14.368</v>
      </c>
      <c r="P146">
        <v>54</v>
      </c>
      <c r="Q146">
        <v>21.213999999999999</v>
      </c>
      <c r="R146">
        <v>3</v>
      </c>
      <c r="S146">
        <v>1.522</v>
      </c>
      <c r="T146">
        <v>82</v>
      </c>
      <c r="U146">
        <v>31.018000000000001</v>
      </c>
      <c r="V146">
        <v>7.4050000000000002</v>
      </c>
      <c r="W146">
        <v>3</v>
      </c>
      <c r="X146">
        <v>221</v>
      </c>
      <c r="Y146">
        <v>109.684</v>
      </c>
      <c r="Z146">
        <v>25.503</v>
      </c>
      <c r="AA146">
        <v>19.675999999999998</v>
      </c>
      <c r="AB146">
        <v>132</v>
      </c>
      <c r="AC146">
        <v>72.381</v>
      </c>
      <c r="AD146">
        <v>14.662000000000001</v>
      </c>
      <c r="AE146">
        <v>12</v>
      </c>
      <c r="AF146">
        <v>46</v>
      </c>
      <c r="AG146">
        <v>22.192</v>
      </c>
      <c r="AH146">
        <v>8</v>
      </c>
      <c r="AI146">
        <v>3</v>
      </c>
      <c r="AJ146">
        <v>11</v>
      </c>
      <c r="AK146">
        <v>3.8839999999999999</v>
      </c>
      <c r="AL146">
        <v>1</v>
      </c>
      <c r="AM146">
        <v>0</v>
      </c>
      <c r="AN146">
        <v>75</v>
      </c>
      <c r="AO146">
        <v>33.26</v>
      </c>
      <c r="AP146">
        <v>10</v>
      </c>
      <c r="AQ146">
        <v>5</v>
      </c>
    </row>
    <row r="147" spans="1:43" x14ac:dyDescent="0.25">
      <c r="A147">
        <v>144</v>
      </c>
      <c r="B147">
        <v>413</v>
      </c>
      <c r="C147">
        <v>165.512</v>
      </c>
      <c r="D147">
        <v>49.287999999999997</v>
      </c>
      <c r="E147">
        <v>12.736000000000001</v>
      </c>
      <c r="F147">
        <f t="shared" si="4"/>
        <v>62.024000000000001</v>
      </c>
      <c r="G147">
        <v>167</v>
      </c>
      <c r="H147">
        <v>86.691999999999993</v>
      </c>
      <c r="I147">
        <v>21.786999999999999</v>
      </c>
      <c r="J147">
        <v>14.138</v>
      </c>
      <c r="K147">
        <f t="shared" si="5"/>
        <v>35.924999999999997</v>
      </c>
      <c r="L147">
        <v>269</v>
      </c>
      <c r="M147">
        <v>128.53700000000001</v>
      </c>
      <c r="N147">
        <v>42.21</v>
      </c>
      <c r="O147">
        <v>10.103999999999999</v>
      </c>
      <c r="P147">
        <v>79</v>
      </c>
      <c r="Q147">
        <v>38.122999999999998</v>
      </c>
      <c r="R147">
        <v>9.3680000000000003</v>
      </c>
      <c r="S147">
        <v>4.5030000000000001</v>
      </c>
      <c r="T147">
        <v>53</v>
      </c>
      <c r="U147">
        <v>21.625</v>
      </c>
      <c r="V147">
        <v>5.1379999999999999</v>
      </c>
      <c r="W147">
        <v>1.202</v>
      </c>
      <c r="X147">
        <v>216</v>
      </c>
      <c r="Y147">
        <v>86.89</v>
      </c>
      <c r="Z147">
        <v>18.792999999999999</v>
      </c>
      <c r="AA147">
        <v>12.185</v>
      </c>
      <c r="AB147">
        <v>160</v>
      </c>
      <c r="AC147">
        <v>92.545000000000002</v>
      </c>
      <c r="AD147">
        <v>25.033999999999999</v>
      </c>
      <c r="AE147">
        <v>11.638999999999999</v>
      </c>
      <c r="AF147">
        <v>52</v>
      </c>
      <c r="AG147">
        <v>31.943000000000001</v>
      </c>
      <c r="AH147">
        <v>10.368</v>
      </c>
      <c r="AI147">
        <v>3</v>
      </c>
      <c r="AJ147">
        <v>13</v>
      </c>
      <c r="AK147">
        <v>7.4989999999999997</v>
      </c>
      <c r="AL147">
        <v>3.3679999999999999</v>
      </c>
      <c r="AM147">
        <v>0</v>
      </c>
      <c r="AN147">
        <v>88</v>
      </c>
      <c r="AO147">
        <v>29.763999999999999</v>
      </c>
      <c r="AP147">
        <v>7</v>
      </c>
      <c r="AQ147">
        <v>3</v>
      </c>
    </row>
    <row r="148" spans="1:43" x14ac:dyDescent="0.25">
      <c r="A148">
        <v>145</v>
      </c>
      <c r="B148">
        <v>337</v>
      </c>
      <c r="C148">
        <v>113.539</v>
      </c>
      <c r="D148">
        <v>33.476999999999997</v>
      </c>
      <c r="E148">
        <v>12.009</v>
      </c>
      <c r="F148">
        <f t="shared" si="4"/>
        <v>45.485999999999997</v>
      </c>
      <c r="G148">
        <v>177</v>
      </c>
      <c r="H148">
        <v>83.778000000000006</v>
      </c>
      <c r="I148">
        <v>22.395</v>
      </c>
      <c r="J148">
        <v>10.050000000000001</v>
      </c>
      <c r="K148">
        <f t="shared" si="5"/>
        <v>32.445</v>
      </c>
      <c r="L148">
        <v>223</v>
      </c>
      <c r="M148">
        <v>99.947000000000003</v>
      </c>
      <c r="N148">
        <v>26.32</v>
      </c>
      <c r="O148">
        <v>11.135</v>
      </c>
      <c r="P148">
        <v>43</v>
      </c>
      <c r="Q148">
        <v>25.765000000000001</v>
      </c>
      <c r="R148">
        <v>7</v>
      </c>
      <c r="S148">
        <v>4</v>
      </c>
      <c r="T148">
        <v>47</v>
      </c>
      <c r="U148">
        <v>16.141999999999999</v>
      </c>
      <c r="V148">
        <v>2.37</v>
      </c>
      <c r="W148">
        <v>3</v>
      </c>
      <c r="X148">
        <v>271</v>
      </c>
      <c r="Y148">
        <v>101.19499999999999</v>
      </c>
      <c r="Z148">
        <v>26.31</v>
      </c>
      <c r="AA148">
        <v>11.398</v>
      </c>
      <c r="AB148">
        <v>174</v>
      </c>
      <c r="AC148">
        <v>102.202</v>
      </c>
      <c r="AD148">
        <v>32.689</v>
      </c>
      <c r="AE148">
        <v>10.135</v>
      </c>
      <c r="AF148">
        <v>55</v>
      </c>
      <c r="AG148">
        <v>38.405999999999999</v>
      </c>
      <c r="AH148">
        <v>10.368</v>
      </c>
      <c r="AI148">
        <v>6.3680000000000003</v>
      </c>
      <c r="AJ148">
        <v>11</v>
      </c>
      <c r="AK148">
        <v>4.0049999999999999</v>
      </c>
      <c r="AL148">
        <v>0.36799999999999999</v>
      </c>
      <c r="AM148">
        <v>0</v>
      </c>
      <c r="AN148">
        <v>74</v>
      </c>
      <c r="AO148">
        <v>31.396000000000001</v>
      </c>
      <c r="AP148">
        <v>9.3680000000000003</v>
      </c>
      <c r="AQ148">
        <v>3.7360000000000002</v>
      </c>
    </row>
    <row r="149" spans="1:43" x14ac:dyDescent="0.25">
      <c r="A149">
        <v>146</v>
      </c>
      <c r="B149">
        <v>382</v>
      </c>
      <c r="C149">
        <v>118.819</v>
      </c>
      <c r="D149">
        <v>27.303000000000001</v>
      </c>
      <c r="E149">
        <v>12.621</v>
      </c>
      <c r="F149">
        <f t="shared" si="4"/>
        <v>39.923999999999999</v>
      </c>
      <c r="G149">
        <v>207</v>
      </c>
      <c r="H149">
        <v>107.3</v>
      </c>
      <c r="I149">
        <v>24.841999999999999</v>
      </c>
      <c r="J149">
        <v>19.303000000000001</v>
      </c>
      <c r="K149">
        <f t="shared" si="5"/>
        <v>44.144999999999996</v>
      </c>
      <c r="L149">
        <v>200</v>
      </c>
      <c r="M149">
        <v>103.154</v>
      </c>
      <c r="N149">
        <v>30.78</v>
      </c>
      <c r="O149">
        <v>11.103999999999999</v>
      </c>
      <c r="P149">
        <v>44</v>
      </c>
      <c r="Q149">
        <v>18.937999999999999</v>
      </c>
      <c r="R149">
        <v>4.149</v>
      </c>
      <c r="S149">
        <v>5</v>
      </c>
      <c r="T149">
        <v>61</v>
      </c>
      <c r="U149">
        <v>22.132000000000001</v>
      </c>
      <c r="V149">
        <v>6.056</v>
      </c>
      <c r="W149">
        <v>0</v>
      </c>
      <c r="X149">
        <v>308</v>
      </c>
      <c r="Y149">
        <v>120.88200000000001</v>
      </c>
      <c r="Z149">
        <v>25.771000000000001</v>
      </c>
      <c r="AA149">
        <v>22.478000000000002</v>
      </c>
      <c r="AB149">
        <v>123</v>
      </c>
      <c r="AC149">
        <v>77.805999999999997</v>
      </c>
      <c r="AD149">
        <v>18</v>
      </c>
      <c r="AE149">
        <v>9.6430000000000007</v>
      </c>
      <c r="AF149">
        <v>42</v>
      </c>
      <c r="AG149">
        <v>27.446999999999999</v>
      </c>
      <c r="AH149">
        <v>7</v>
      </c>
      <c r="AI149">
        <v>4</v>
      </c>
      <c r="AJ149">
        <v>13</v>
      </c>
      <c r="AK149">
        <v>8.3019999999999996</v>
      </c>
      <c r="AL149">
        <v>2.0499999999999998</v>
      </c>
      <c r="AM149">
        <v>1.3680000000000001</v>
      </c>
      <c r="AN149">
        <v>76</v>
      </c>
      <c r="AO149">
        <v>31.2</v>
      </c>
      <c r="AP149">
        <v>6</v>
      </c>
      <c r="AQ149">
        <v>5.7359999999999998</v>
      </c>
    </row>
    <row r="150" spans="1:43" x14ac:dyDescent="0.25">
      <c r="A150">
        <v>147</v>
      </c>
      <c r="B150">
        <v>286</v>
      </c>
      <c r="C150">
        <v>108.194</v>
      </c>
      <c r="D150">
        <v>26.282</v>
      </c>
      <c r="E150">
        <v>12.185</v>
      </c>
      <c r="F150">
        <f t="shared" si="4"/>
        <v>38.466999999999999</v>
      </c>
      <c r="G150">
        <v>235</v>
      </c>
      <c r="H150">
        <v>116.846</v>
      </c>
      <c r="I150">
        <v>25.268999999999998</v>
      </c>
      <c r="J150">
        <v>18.780999999999999</v>
      </c>
      <c r="K150">
        <f t="shared" si="5"/>
        <v>44.05</v>
      </c>
      <c r="L150">
        <v>84</v>
      </c>
      <c r="M150">
        <v>38.948</v>
      </c>
      <c r="N150">
        <v>9.1359999999999992</v>
      </c>
      <c r="O150">
        <v>8</v>
      </c>
      <c r="P150">
        <v>29</v>
      </c>
      <c r="Q150">
        <v>15.356999999999999</v>
      </c>
      <c r="R150">
        <v>4</v>
      </c>
      <c r="S150">
        <v>1.135</v>
      </c>
      <c r="T150">
        <v>43</v>
      </c>
      <c r="U150">
        <v>21.971</v>
      </c>
      <c r="V150">
        <v>3.05</v>
      </c>
      <c r="W150">
        <v>6.4039999999999999</v>
      </c>
      <c r="X150">
        <v>291</v>
      </c>
      <c r="Y150">
        <v>140.41</v>
      </c>
      <c r="Z150">
        <v>27.34</v>
      </c>
      <c r="AA150">
        <v>29.937000000000001</v>
      </c>
      <c r="AB150">
        <v>88</v>
      </c>
      <c r="AC150">
        <v>35.798999999999999</v>
      </c>
      <c r="AD150">
        <v>10.037000000000001</v>
      </c>
      <c r="AE150">
        <v>1.3680000000000001</v>
      </c>
      <c r="AF150">
        <v>45</v>
      </c>
      <c r="AG150">
        <v>23.986999999999998</v>
      </c>
      <c r="AH150">
        <v>7.05</v>
      </c>
      <c r="AI150">
        <v>3.7360000000000002</v>
      </c>
      <c r="AJ150">
        <v>17</v>
      </c>
      <c r="AK150">
        <v>9.5890000000000004</v>
      </c>
      <c r="AL150">
        <v>3.7360000000000002</v>
      </c>
      <c r="AM150">
        <v>1</v>
      </c>
      <c r="AN150">
        <v>52</v>
      </c>
      <c r="AO150">
        <v>28.47</v>
      </c>
      <c r="AP150">
        <v>9</v>
      </c>
      <c r="AQ150">
        <v>6</v>
      </c>
    </row>
    <row r="151" spans="1:43" x14ac:dyDescent="0.25">
      <c r="A151">
        <v>148</v>
      </c>
      <c r="B151">
        <v>203</v>
      </c>
      <c r="C151">
        <v>64.751000000000005</v>
      </c>
      <c r="D151">
        <v>14.523999999999999</v>
      </c>
      <c r="E151">
        <v>7.4050000000000002</v>
      </c>
      <c r="F151">
        <f t="shared" si="4"/>
        <v>21.928999999999998</v>
      </c>
      <c r="G151">
        <v>239</v>
      </c>
      <c r="H151">
        <v>137.83099999999999</v>
      </c>
      <c r="I151">
        <v>27.553000000000001</v>
      </c>
      <c r="J151">
        <v>28.001000000000001</v>
      </c>
      <c r="K151">
        <f t="shared" si="5"/>
        <v>55.554000000000002</v>
      </c>
      <c r="L151">
        <v>48</v>
      </c>
      <c r="M151">
        <v>12.928000000000001</v>
      </c>
      <c r="N151">
        <v>4.1349999999999998</v>
      </c>
      <c r="O151">
        <v>1</v>
      </c>
      <c r="P151">
        <v>28</v>
      </c>
      <c r="Q151">
        <v>13.739000000000001</v>
      </c>
      <c r="R151">
        <v>4</v>
      </c>
      <c r="S151">
        <v>3</v>
      </c>
      <c r="T151">
        <v>58</v>
      </c>
      <c r="U151">
        <v>29.704999999999998</v>
      </c>
      <c r="V151">
        <v>6.7370000000000001</v>
      </c>
      <c r="W151">
        <v>5.4050000000000002</v>
      </c>
      <c r="X151">
        <v>259</v>
      </c>
      <c r="Y151">
        <v>131.21799999999999</v>
      </c>
      <c r="Z151">
        <v>33.572000000000003</v>
      </c>
      <c r="AA151">
        <v>16.728000000000002</v>
      </c>
      <c r="AB151">
        <v>72</v>
      </c>
      <c r="AC151">
        <v>35.326000000000001</v>
      </c>
      <c r="AD151">
        <v>9.7539999999999996</v>
      </c>
      <c r="AE151">
        <v>4</v>
      </c>
      <c r="AF151">
        <v>49</v>
      </c>
      <c r="AG151">
        <v>24.141999999999999</v>
      </c>
      <c r="AH151">
        <v>4</v>
      </c>
      <c r="AI151">
        <v>3</v>
      </c>
      <c r="AJ151">
        <v>18</v>
      </c>
      <c r="AK151">
        <v>11.167</v>
      </c>
      <c r="AL151">
        <v>2</v>
      </c>
      <c r="AM151">
        <v>2</v>
      </c>
      <c r="AN151">
        <v>34</v>
      </c>
      <c r="AO151">
        <v>12.651999999999999</v>
      </c>
      <c r="AP151">
        <v>6.3680000000000003</v>
      </c>
      <c r="AQ151">
        <v>1</v>
      </c>
    </row>
    <row r="152" spans="1:43" x14ac:dyDescent="0.25">
      <c r="A152">
        <v>149</v>
      </c>
      <c r="B152">
        <v>154</v>
      </c>
      <c r="C152">
        <v>51.975000000000001</v>
      </c>
      <c r="D152">
        <v>11.723000000000001</v>
      </c>
      <c r="E152">
        <v>4.4359999999999999</v>
      </c>
      <c r="F152">
        <f t="shared" si="4"/>
        <v>16.158999999999999</v>
      </c>
      <c r="G152">
        <v>201</v>
      </c>
      <c r="H152">
        <v>110.099</v>
      </c>
      <c r="I152">
        <v>22.47</v>
      </c>
      <c r="J152">
        <v>19.736000000000001</v>
      </c>
      <c r="K152">
        <f t="shared" si="5"/>
        <v>42.206000000000003</v>
      </c>
      <c r="L152">
        <v>28</v>
      </c>
      <c r="M152">
        <v>8.843</v>
      </c>
      <c r="N152">
        <v>4</v>
      </c>
      <c r="O152">
        <v>0</v>
      </c>
      <c r="P152">
        <v>14</v>
      </c>
      <c r="Q152">
        <v>6.3120000000000003</v>
      </c>
      <c r="R152">
        <v>0.13500000000000001</v>
      </c>
      <c r="S152">
        <v>1</v>
      </c>
      <c r="T152">
        <v>35</v>
      </c>
      <c r="U152">
        <v>21.890999999999998</v>
      </c>
      <c r="V152">
        <v>4.05</v>
      </c>
      <c r="W152">
        <v>3.5489999999999999</v>
      </c>
      <c r="X152">
        <v>218</v>
      </c>
      <c r="Y152">
        <v>86.784999999999997</v>
      </c>
      <c r="Z152">
        <v>13.138</v>
      </c>
      <c r="AA152">
        <v>18.760999999999999</v>
      </c>
      <c r="AB152">
        <v>62</v>
      </c>
      <c r="AC152">
        <v>21.966000000000001</v>
      </c>
      <c r="AD152">
        <v>3.05</v>
      </c>
      <c r="AE152">
        <v>2.0190000000000001</v>
      </c>
      <c r="AF152">
        <v>35</v>
      </c>
      <c r="AG152">
        <v>24.47</v>
      </c>
      <c r="AH152">
        <v>5</v>
      </c>
      <c r="AI152">
        <v>5.3680000000000003</v>
      </c>
      <c r="AJ152">
        <v>9</v>
      </c>
      <c r="AK152">
        <v>7.7229999999999999</v>
      </c>
      <c r="AL152">
        <v>2</v>
      </c>
      <c r="AM152">
        <v>1</v>
      </c>
      <c r="AN152">
        <v>14</v>
      </c>
      <c r="AO152">
        <v>9.2609999999999992</v>
      </c>
      <c r="AP152">
        <v>4</v>
      </c>
      <c r="AQ152">
        <v>0</v>
      </c>
    </row>
    <row r="153" spans="1:43" x14ac:dyDescent="0.25">
      <c r="A153">
        <v>150</v>
      </c>
      <c r="B153">
        <v>108</v>
      </c>
      <c r="C153">
        <v>31.481000000000002</v>
      </c>
      <c r="D153">
        <v>7.64</v>
      </c>
      <c r="E153">
        <v>4.0019999999999998</v>
      </c>
      <c r="F153">
        <f t="shared" si="4"/>
        <v>11.641999999999999</v>
      </c>
      <c r="G153">
        <v>131</v>
      </c>
      <c r="H153">
        <v>53.646999999999998</v>
      </c>
      <c r="I153">
        <v>9.0350000000000001</v>
      </c>
      <c r="J153">
        <v>12.108000000000001</v>
      </c>
      <c r="K153">
        <f t="shared" si="5"/>
        <v>21.143000000000001</v>
      </c>
      <c r="L153">
        <v>19</v>
      </c>
      <c r="M153">
        <v>2.964</v>
      </c>
      <c r="N153">
        <v>2</v>
      </c>
      <c r="O153">
        <v>0</v>
      </c>
      <c r="P153">
        <v>2</v>
      </c>
      <c r="Q153">
        <v>1.1180000000000001</v>
      </c>
      <c r="R153">
        <v>1</v>
      </c>
      <c r="S153">
        <v>0</v>
      </c>
      <c r="T153">
        <v>17</v>
      </c>
      <c r="U153">
        <v>5.7119999999999997</v>
      </c>
      <c r="V153">
        <v>2.0179999999999998</v>
      </c>
      <c r="W153">
        <v>4.0000000000000001E-3</v>
      </c>
      <c r="X153">
        <v>148</v>
      </c>
      <c r="Y153">
        <v>62.030999999999999</v>
      </c>
      <c r="Z153">
        <v>12.173999999999999</v>
      </c>
      <c r="AA153">
        <v>7.9240000000000004</v>
      </c>
      <c r="AB153">
        <v>43</v>
      </c>
      <c r="AC153">
        <v>20.689</v>
      </c>
      <c r="AD153">
        <v>4.0179999999999998</v>
      </c>
      <c r="AE153">
        <v>4.0570000000000004</v>
      </c>
      <c r="AF153">
        <v>12</v>
      </c>
      <c r="AG153">
        <v>9.9410000000000007</v>
      </c>
      <c r="AH153">
        <v>5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10</v>
      </c>
      <c r="AO153">
        <v>3.8980000000000001</v>
      </c>
      <c r="AP153">
        <v>2</v>
      </c>
      <c r="AQ153">
        <v>0</v>
      </c>
    </row>
    <row r="154" spans="1:43" x14ac:dyDescent="0.25">
      <c r="A154">
        <v>151</v>
      </c>
      <c r="B154">
        <v>81</v>
      </c>
      <c r="C154">
        <v>28.312999999999999</v>
      </c>
      <c r="D154">
        <v>4.1379999999999999</v>
      </c>
      <c r="E154">
        <v>6</v>
      </c>
      <c r="F154">
        <f t="shared" si="4"/>
        <v>10.138</v>
      </c>
      <c r="G154">
        <v>44</v>
      </c>
      <c r="H154">
        <v>17.63</v>
      </c>
      <c r="I154">
        <v>5</v>
      </c>
      <c r="J154">
        <v>3.0190000000000001</v>
      </c>
      <c r="K154">
        <f t="shared" si="5"/>
        <v>8.0190000000000001</v>
      </c>
      <c r="L154">
        <v>11</v>
      </c>
      <c r="M154">
        <v>1.52</v>
      </c>
      <c r="N154">
        <v>1</v>
      </c>
      <c r="O154">
        <v>0</v>
      </c>
      <c r="P154">
        <v>2</v>
      </c>
      <c r="Q154">
        <v>0.95499999999999996</v>
      </c>
      <c r="R154">
        <v>0</v>
      </c>
      <c r="S154">
        <v>0</v>
      </c>
      <c r="T154">
        <v>21</v>
      </c>
      <c r="U154">
        <v>5.5140000000000002</v>
      </c>
      <c r="V154">
        <v>1.1379999999999999</v>
      </c>
      <c r="W154">
        <v>1</v>
      </c>
      <c r="X154">
        <v>113</v>
      </c>
      <c r="Y154">
        <v>59.575000000000003</v>
      </c>
      <c r="Z154">
        <v>14.436999999999999</v>
      </c>
      <c r="AA154">
        <v>9.0009999999999994</v>
      </c>
      <c r="AB154">
        <v>36</v>
      </c>
      <c r="AC154">
        <v>17.396000000000001</v>
      </c>
      <c r="AD154">
        <v>3.153</v>
      </c>
      <c r="AE154">
        <v>6.0019999999999998</v>
      </c>
      <c r="AF154">
        <v>4</v>
      </c>
      <c r="AG154">
        <v>1.839</v>
      </c>
      <c r="AH154">
        <v>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2</v>
      </c>
      <c r="AO154">
        <v>0.14199999999999999</v>
      </c>
      <c r="AP154">
        <v>0</v>
      </c>
      <c r="AQ154">
        <v>0</v>
      </c>
    </row>
    <row r="155" spans="1:43" x14ac:dyDescent="0.25">
      <c r="A155">
        <v>152</v>
      </c>
      <c r="B155">
        <v>70</v>
      </c>
      <c r="C155">
        <v>10.916</v>
      </c>
      <c r="D155">
        <v>1.018</v>
      </c>
      <c r="E155">
        <v>1</v>
      </c>
      <c r="F155">
        <f t="shared" si="4"/>
        <v>2.0179999999999998</v>
      </c>
      <c r="G155">
        <v>10</v>
      </c>
      <c r="H155">
        <v>2.6960000000000002</v>
      </c>
      <c r="I155">
        <v>0</v>
      </c>
      <c r="J155">
        <v>0.36799999999999999</v>
      </c>
      <c r="K155">
        <f t="shared" si="5"/>
        <v>0.36799999999999999</v>
      </c>
      <c r="L155">
        <v>3</v>
      </c>
      <c r="M155">
        <v>2.1339999999999999</v>
      </c>
      <c r="N155">
        <v>1</v>
      </c>
      <c r="O155">
        <v>0</v>
      </c>
      <c r="P155">
        <v>1</v>
      </c>
      <c r="Q155">
        <v>0.35499999999999998</v>
      </c>
      <c r="R155">
        <v>0</v>
      </c>
      <c r="S155">
        <v>0</v>
      </c>
      <c r="T155">
        <v>6</v>
      </c>
      <c r="U155">
        <v>1.974</v>
      </c>
      <c r="V155">
        <v>0</v>
      </c>
      <c r="W155">
        <v>0.55300000000000005</v>
      </c>
      <c r="X155">
        <v>43</v>
      </c>
      <c r="Y155">
        <v>10.138999999999999</v>
      </c>
      <c r="Z155">
        <v>0</v>
      </c>
      <c r="AA155">
        <v>2.1</v>
      </c>
      <c r="AB155">
        <v>19</v>
      </c>
      <c r="AC155">
        <v>3.1619999999999999</v>
      </c>
      <c r="AD155">
        <v>1.018</v>
      </c>
      <c r="AE155">
        <v>1.4E-2</v>
      </c>
      <c r="AF155">
        <v>2</v>
      </c>
      <c r="AG155">
        <v>0.19400000000000001</v>
      </c>
      <c r="AH155">
        <v>0</v>
      </c>
      <c r="AI155">
        <v>0</v>
      </c>
      <c r="AJ155">
        <v>1</v>
      </c>
      <c r="AK155">
        <v>0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</row>
    <row r="156" spans="1:43" x14ac:dyDescent="0.25">
      <c r="A156">
        <v>153</v>
      </c>
      <c r="B156">
        <v>76</v>
      </c>
      <c r="C156">
        <v>18.033000000000001</v>
      </c>
      <c r="D156">
        <v>4.1349999999999998</v>
      </c>
      <c r="E156">
        <v>2</v>
      </c>
      <c r="F156">
        <f t="shared" si="4"/>
        <v>6.1349999999999998</v>
      </c>
      <c r="G156">
        <v>10</v>
      </c>
      <c r="H156">
        <v>2.8620000000000001</v>
      </c>
      <c r="I156">
        <v>1</v>
      </c>
      <c r="J156">
        <v>0</v>
      </c>
      <c r="K156">
        <f t="shared" si="5"/>
        <v>1</v>
      </c>
      <c r="L156">
        <v>7</v>
      </c>
      <c r="M156">
        <v>1.829</v>
      </c>
      <c r="N156">
        <v>1</v>
      </c>
      <c r="O156">
        <v>0</v>
      </c>
      <c r="P156">
        <v>1</v>
      </c>
      <c r="Q156">
        <v>2.2970000000000002</v>
      </c>
      <c r="R156">
        <v>1</v>
      </c>
      <c r="S156">
        <v>0</v>
      </c>
      <c r="T156">
        <v>2</v>
      </c>
      <c r="U156">
        <v>0.27700000000000002</v>
      </c>
      <c r="V156">
        <v>0.13500000000000001</v>
      </c>
      <c r="W156">
        <v>0</v>
      </c>
      <c r="X156">
        <v>22</v>
      </c>
      <c r="Y156">
        <v>12.105</v>
      </c>
      <c r="Z156">
        <v>3.0179999999999998</v>
      </c>
      <c r="AA156">
        <v>2</v>
      </c>
      <c r="AB156">
        <v>11</v>
      </c>
      <c r="AC156">
        <v>1.508</v>
      </c>
      <c r="AD156">
        <v>1</v>
      </c>
      <c r="AE156">
        <v>0</v>
      </c>
      <c r="AF156">
        <v>2</v>
      </c>
      <c r="AG156">
        <v>0.28399999999999997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6</v>
      </c>
      <c r="AO156">
        <v>2.4430000000000001</v>
      </c>
      <c r="AP156">
        <v>0</v>
      </c>
      <c r="AQ156">
        <v>1</v>
      </c>
    </row>
    <row r="157" spans="1:43" x14ac:dyDescent="0.25">
      <c r="A157">
        <v>154</v>
      </c>
      <c r="B157">
        <v>61</v>
      </c>
      <c r="C157">
        <v>18.606000000000002</v>
      </c>
      <c r="D157">
        <v>5</v>
      </c>
      <c r="E157">
        <v>1</v>
      </c>
      <c r="F157">
        <f t="shared" si="4"/>
        <v>6</v>
      </c>
      <c r="G157">
        <v>10</v>
      </c>
      <c r="H157">
        <v>2.3050000000000002</v>
      </c>
      <c r="I157">
        <v>0</v>
      </c>
      <c r="J157">
        <v>0</v>
      </c>
      <c r="K157">
        <f t="shared" si="5"/>
        <v>0</v>
      </c>
      <c r="L157">
        <v>5</v>
      </c>
      <c r="M157">
        <v>4.3639999999999999</v>
      </c>
      <c r="N157">
        <v>1</v>
      </c>
      <c r="O157">
        <v>1</v>
      </c>
      <c r="P157">
        <v>4</v>
      </c>
      <c r="Q157">
        <v>4.7069999999999999</v>
      </c>
      <c r="R157">
        <v>0</v>
      </c>
      <c r="S157">
        <v>2.3679999999999999</v>
      </c>
      <c r="T157">
        <v>8</v>
      </c>
      <c r="U157">
        <v>2.895</v>
      </c>
      <c r="V157">
        <v>0</v>
      </c>
      <c r="W157">
        <v>2</v>
      </c>
      <c r="X157">
        <v>17</v>
      </c>
      <c r="Y157">
        <v>9.1349999999999998</v>
      </c>
      <c r="Z157">
        <v>4</v>
      </c>
      <c r="AA157">
        <v>1</v>
      </c>
      <c r="AB157">
        <v>5</v>
      </c>
      <c r="AC157">
        <v>3.4729999999999999</v>
      </c>
      <c r="AD157">
        <v>1</v>
      </c>
      <c r="AE157">
        <v>1</v>
      </c>
      <c r="AF157">
        <v>2</v>
      </c>
      <c r="AG157">
        <v>1.129</v>
      </c>
      <c r="AH157">
        <v>0</v>
      </c>
      <c r="AI157">
        <v>0</v>
      </c>
      <c r="AJ157">
        <v>1</v>
      </c>
      <c r="AK157">
        <v>0.94499999999999995</v>
      </c>
      <c r="AL157">
        <v>0</v>
      </c>
      <c r="AM157">
        <v>0</v>
      </c>
      <c r="AN157">
        <v>10</v>
      </c>
      <c r="AO157">
        <v>1.81</v>
      </c>
      <c r="AP157">
        <v>0</v>
      </c>
      <c r="AQ157">
        <v>1</v>
      </c>
    </row>
    <row r="158" spans="1:43" x14ac:dyDescent="0.25">
      <c r="A158">
        <v>155</v>
      </c>
      <c r="B158">
        <v>108</v>
      </c>
      <c r="C158">
        <v>30.099</v>
      </c>
      <c r="D158">
        <v>5.032</v>
      </c>
      <c r="E158">
        <v>3</v>
      </c>
      <c r="F158">
        <f t="shared" si="4"/>
        <v>8.032</v>
      </c>
      <c r="G158">
        <v>24</v>
      </c>
      <c r="H158">
        <v>10.112</v>
      </c>
      <c r="I158">
        <v>3.1040000000000001</v>
      </c>
      <c r="J158">
        <v>2</v>
      </c>
      <c r="K158">
        <f t="shared" si="5"/>
        <v>5.1040000000000001</v>
      </c>
      <c r="L158">
        <v>16</v>
      </c>
      <c r="M158">
        <v>6.4580000000000002</v>
      </c>
      <c r="N158">
        <v>0</v>
      </c>
      <c r="O158">
        <v>1</v>
      </c>
      <c r="P158">
        <v>2</v>
      </c>
      <c r="Q158">
        <v>0.61399999999999999</v>
      </c>
      <c r="R158">
        <v>0</v>
      </c>
      <c r="S158">
        <v>0</v>
      </c>
      <c r="T158">
        <v>12</v>
      </c>
      <c r="U158">
        <v>2.9340000000000002</v>
      </c>
      <c r="V158">
        <v>0.13500000000000001</v>
      </c>
      <c r="W158">
        <v>0</v>
      </c>
      <c r="X158">
        <v>33</v>
      </c>
      <c r="Y158">
        <v>15.353999999999999</v>
      </c>
      <c r="Z158">
        <v>5</v>
      </c>
      <c r="AA158">
        <v>4</v>
      </c>
      <c r="AB158">
        <v>5</v>
      </c>
      <c r="AC158">
        <v>3.1230000000000002</v>
      </c>
      <c r="AD158">
        <v>0</v>
      </c>
      <c r="AE158">
        <v>1.3680000000000001</v>
      </c>
      <c r="AF158">
        <v>3</v>
      </c>
      <c r="AG158">
        <v>1.0509999999999999</v>
      </c>
      <c r="AH158">
        <v>0</v>
      </c>
      <c r="AI158">
        <v>0</v>
      </c>
      <c r="AJ158">
        <v>2</v>
      </c>
      <c r="AK158">
        <v>2E-3</v>
      </c>
      <c r="AL158">
        <v>0</v>
      </c>
      <c r="AM158">
        <v>1E-3</v>
      </c>
      <c r="AN158">
        <v>22</v>
      </c>
      <c r="AO158">
        <v>3.9550000000000001</v>
      </c>
      <c r="AP158">
        <v>1</v>
      </c>
      <c r="AQ158">
        <v>0</v>
      </c>
    </row>
    <row r="159" spans="1:43" x14ac:dyDescent="0.25">
      <c r="A159">
        <v>156</v>
      </c>
      <c r="B159">
        <v>158</v>
      </c>
      <c r="C159">
        <v>43.87</v>
      </c>
      <c r="D159">
        <v>8.1489999999999991</v>
      </c>
      <c r="E159">
        <v>2.0249999999999999</v>
      </c>
      <c r="F159">
        <f t="shared" si="4"/>
        <v>10.173999999999999</v>
      </c>
      <c r="G159">
        <v>38</v>
      </c>
      <c r="H159">
        <v>13.904</v>
      </c>
      <c r="I159">
        <v>2.7490000000000001</v>
      </c>
      <c r="J159">
        <v>2</v>
      </c>
      <c r="K159">
        <f t="shared" si="5"/>
        <v>4.7490000000000006</v>
      </c>
      <c r="L159">
        <v>16</v>
      </c>
      <c r="M159">
        <v>5.4009999999999998</v>
      </c>
      <c r="N159">
        <v>1</v>
      </c>
      <c r="O159">
        <v>0</v>
      </c>
      <c r="P159">
        <v>4</v>
      </c>
      <c r="Q159">
        <v>0.85899999999999999</v>
      </c>
      <c r="R159">
        <v>0</v>
      </c>
      <c r="S159">
        <v>0</v>
      </c>
      <c r="T159">
        <v>26</v>
      </c>
      <c r="U159">
        <v>9.6189999999999998</v>
      </c>
      <c r="V159">
        <v>1.522</v>
      </c>
      <c r="W159">
        <v>2.5489999999999999</v>
      </c>
      <c r="X159">
        <v>57</v>
      </c>
      <c r="Y159">
        <v>20.375</v>
      </c>
      <c r="Z159">
        <v>4.1849999999999996</v>
      </c>
      <c r="AA159">
        <v>1</v>
      </c>
      <c r="AB159">
        <v>19</v>
      </c>
      <c r="AC159">
        <v>9.9499999999999993</v>
      </c>
      <c r="AD159">
        <v>4</v>
      </c>
      <c r="AE159">
        <v>0.05</v>
      </c>
      <c r="AF159">
        <v>13</v>
      </c>
      <c r="AG159">
        <v>5.35</v>
      </c>
      <c r="AH159">
        <v>2.3679999999999999</v>
      </c>
      <c r="AI159">
        <v>0</v>
      </c>
      <c r="AJ159">
        <v>7</v>
      </c>
      <c r="AK159">
        <v>1.704</v>
      </c>
      <c r="AL159">
        <v>1</v>
      </c>
      <c r="AM159">
        <v>0</v>
      </c>
      <c r="AN159">
        <v>22</v>
      </c>
      <c r="AO159">
        <v>5.8449999999999998</v>
      </c>
      <c r="AP159">
        <v>2.1349999999999998</v>
      </c>
      <c r="AQ159">
        <v>0</v>
      </c>
    </row>
    <row r="160" spans="1:43" x14ac:dyDescent="0.25">
      <c r="A160">
        <v>157</v>
      </c>
      <c r="B160">
        <v>179</v>
      </c>
      <c r="C160">
        <v>66.602999999999994</v>
      </c>
      <c r="D160">
        <v>14.736000000000001</v>
      </c>
      <c r="E160">
        <v>10</v>
      </c>
      <c r="F160">
        <f t="shared" si="4"/>
        <v>24.736000000000001</v>
      </c>
      <c r="G160">
        <v>67</v>
      </c>
      <c r="H160">
        <v>25.268000000000001</v>
      </c>
      <c r="I160">
        <v>6.3810000000000002</v>
      </c>
      <c r="J160">
        <v>4.0179999999999998</v>
      </c>
      <c r="K160">
        <f t="shared" si="5"/>
        <v>10.399000000000001</v>
      </c>
      <c r="L160">
        <v>18</v>
      </c>
      <c r="M160">
        <v>13.49</v>
      </c>
      <c r="N160">
        <v>3.3679999999999999</v>
      </c>
      <c r="O160">
        <v>3</v>
      </c>
      <c r="P160">
        <v>10</v>
      </c>
      <c r="Q160">
        <v>5.1660000000000004</v>
      </c>
      <c r="R160">
        <v>2</v>
      </c>
      <c r="S160">
        <v>0.36799999999999999</v>
      </c>
      <c r="T160">
        <v>36</v>
      </c>
      <c r="U160">
        <v>11.169</v>
      </c>
      <c r="V160">
        <v>0.41299999999999998</v>
      </c>
      <c r="W160">
        <v>0</v>
      </c>
      <c r="X160">
        <v>109</v>
      </c>
      <c r="Y160">
        <v>57.606000000000002</v>
      </c>
      <c r="Z160">
        <v>11.553000000000001</v>
      </c>
      <c r="AA160">
        <v>7</v>
      </c>
      <c r="AB160">
        <v>39</v>
      </c>
      <c r="AC160">
        <v>15.297000000000001</v>
      </c>
      <c r="AD160">
        <v>2.1379999999999999</v>
      </c>
      <c r="AE160">
        <v>2.0499999999999998</v>
      </c>
      <c r="AF160">
        <v>30</v>
      </c>
      <c r="AG160">
        <v>17.928000000000001</v>
      </c>
      <c r="AH160">
        <v>4</v>
      </c>
      <c r="AI160">
        <v>1</v>
      </c>
      <c r="AJ160">
        <v>8</v>
      </c>
      <c r="AK160">
        <v>1.577</v>
      </c>
      <c r="AL160">
        <v>0</v>
      </c>
      <c r="AM160">
        <v>0</v>
      </c>
      <c r="AN160">
        <v>42</v>
      </c>
      <c r="AO160">
        <v>10.125999999999999</v>
      </c>
      <c r="AP160">
        <v>3</v>
      </c>
      <c r="AQ160">
        <v>1</v>
      </c>
    </row>
    <row r="161" spans="1:43" x14ac:dyDescent="0.25">
      <c r="A161">
        <v>158</v>
      </c>
      <c r="B161">
        <v>260</v>
      </c>
      <c r="C161">
        <v>89.992999999999995</v>
      </c>
      <c r="D161">
        <v>28.154</v>
      </c>
      <c r="E161">
        <v>5.0209999999999999</v>
      </c>
      <c r="F161">
        <f t="shared" si="4"/>
        <v>33.174999999999997</v>
      </c>
      <c r="G161">
        <v>102</v>
      </c>
      <c r="H161">
        <v>41.436999999999998</v>
      </c>
      <c r="I161">
        <v>9.0190000000000001</v>
      </c>
      <c r="J161">
        <v>6.4050000000000002</v>
      </c>
      <c r="K161">
        <f t="shared" si="5"/>
        <v>15.423999999999999</v>
      </c>
      <c r="L161">
        <v>34</v>
      </c>
      <c r="M161">
        <v>15.798999999999999</v>
      </c>
      <c r="N161">
        <v>4</v>
      </c>
      <c r="O161">
        <v>3</v>
      </c>
      <c r="P161">
        <v>12</v>
      </c>
      <c r="Q161">
        <v>4.8570000000000002</v>
      </c>
      <c r="R161">
        <v>3</v>
      </c>
      <c r="S161">
        <v>0</v>
      </c>
      <c r="T161">
        <v>41</v>
      </c>
      <c r="U161">
        <v>16.178999999999998</v>
      </c>
      <c r="V161">
        <v>4.0069999999999997</v>
      </c>
      <c r="W161">
        <v>1.5489999999999999</v>
      </c>
      <c r="X161">
        <v>120</v>
      </c>
      <c r="Y161">
        <v>55.237000000000002</v>
      </c>
      <c r="Z161">
        <v>13</v>
      </c>
      <c r="AA161">
        <v>10</v>
      </c>
      <c r="AB161">
        <v>55</v>
      </c>
      <c r="AC161">
        <v>28.585000000000001</v>
      </c>
      <c r="AD161">
        <v>9.4540000000000006</v>
      </c>
      <c r="AE161">
        <v>4.3680000000000003</v>
      </c>
      <c r="AF161">
        <v>50</v>
      </c>
      <c r="AG161">
        <v>21.553000000000001</v>
      </c>
      <c r="AH161">
        <v>7.4720000000000004</v>
      </c>
      <c r="AI161">
        <v>2</v>
      </c>
      <c r="AJ161">
        <v>11</v>
      </c>
      <c r="AK161">
        <v>4.25</v>
      </c>
      <c r="AL161">
        <v>0</v>
      </c>
      <c r="AM161">
        <v>1</v>
      </c>
      <c r="AN161">
        <v>47</v>
      </c>
      <c r="AO161">
        <v>23.614999999999998</v>
      </c>
      <c r="AP161">
        <v>10.135</v>
      </c>
      <c r="AQ161">
        <v>3</v>
      </c>
    </row>
    <row r="162" spans="1:43" x14ac:dyDescent="0.25">
      <c r="A162">
        <v>159</v>
      </c>
      <c r="B162">
        <v>286</v>
      </c>
      <c r="C162">
        <v>113.52500000000001</v>
      </c>
      <c r="D162">
        <v>26.620999999999999</v>
      </c>
      <c r="E162">
        <v>13</v>
      </c>
      <c r="F162">
        <f t="shared" si="4"/>
        <v>39.620999999999995</v>
      </c>
      <c r="G162">
        <v>130</v>
      </c>
      <c r="H162">
        <v>46.930999999999997</v>
      </c>
      <c r="I162">
        <v>12.167</v>
      </c>
      <c r="J162">
        <v>7.1970000000000001</v>
      </c>
      <c r="K162">
        <f t="shared" si="5"/>
        <v>19.364000000000001</v>
      </c>
      <c r="L162">
        <v>43</v>
      </c>
      <c r="M162">
        <v>26.065000000000001</v>
      </c>
      <c r="N162">
        <v>8</v>
      </c>
      <c r="O162">
        <v>2</v>
      </c>
      <c r="P162">
        <v>26</v>
      </c>
      <c r="Q162">
        <v>9.7609999999999992</v>
      </c>
      <c r="R162">
        <v>2.3679999999999999</v>
      </c>
      <c r="S162">
        <v>1</v>
      </c>
      <c r="T162">
        <v>55</v>
      </c>
      <c r="U162">
        <v>29.707000000000001</v>
      </c>
      <c r="V162">
        <v>9.0069999999999997</v>
      </c>
      <c r="W162">
        <v>3</v>
      </c>
      <c r="X162">
        <v>214</v>
      </c>
      <c r="Y162">
        <v>102.961</v>
      </c>
      <c r="Z162">
        <v>21.475000000000001</v>
      </c>
      <c r="AA162">
        <v>15.141999999999999</v>
      </c>
      <c r="AB162">
        <v>61</v>
      </c>
      <c r="AC162">
        <v>35.341999999999999</v>
      </c>
      <c r="AD162">
        <v>13.47</v>
      </c>
      <c r="AE162">
        <v>4</v>
      </c>
      <c r="AF162">
        <v>70</v>
      </c>
      <c r="AG162">
        <v>36.667999999999999</v>
      </c>
      <c r="AH162">
        <v>10.871</v>
      </c>
      <c r="AI162">
        <v>2</v>
      </c>
      <c r="AJ162">
        <v>14</v>
      </c>
      <c r="AK162">
        <v>4.5259999999999998</v>
      </c>
      <c r="AL162">
        <v>1</v>
      </c>
      <c r="AM162">
        <v>1E-3</v>
      </c>
      <c r="AN162">
        <v>86</v>
      </c>
      <c r="AO162">
        <v>36.658000000000001</v>
      </c>
      <c r="AP162">
        <v>8.3680000000000003</v>
      </c>
      <c r="AQ162">
        <v>5</v>
      </c>
    </row>
    <row r="163" spans="1:43" x14ac:dyDescent="0.25">
      <c r="A163">
        <v>160</v>
      </c>
      <c r="B163">
        <v>329</v>
      </c>
      <c r="C163">
        <v>123.494</v>
      </c>
      <c r="D163">
        <v>34.345999999999997</v>
      </c>
      <c r="E163">
        <v>9.7430000000000003</v>
      </c>
      <c r="F163">
        <f t="shared" si="4"/>
        <v>44.088999999999999</v>
      </c>
      <c r="G163">
        <v>148</v>
      </c>
      <c r="H163">
        <v>57.697000000000003</v>
      </c>
      <c r="I163">
        <v>15.034000000000001</v>
      </c>
      <c r="J163">
        <v>6.5529999999999999</v>
      </c>
      <c r="K163">
        <f t="shared" si="5"/>
        <v>21.587</v>
      </c>
      <c r="L163">
        <v>47</v>
      </c>
      <c r="M163">
        <v>20.931000000000001</v>
      </c>
      <c r="N163">
        <v>6.0010000000000003</v>
      </c>
      <c r="O163">
        <v>1</v>
      </c>
      <c r="P163">
        <v>35</v>
      </c>
      <c r="Q163">
        <v>18.637</v>
      </c>
      <c r="R163">
        <v>4.1349999999999998</v>
      </c>
      <c r="S163">
        <v>2</v>
      </c>
      <c r="T163">
        <v>58</v>
      </c>
      <c r="U163">
        <v>27.190999999999999</v>
      </c>
      <c r="V163">
        <v>6.0019999999999998</v>
      </c>
      <c r="W163">
        <v>4.01</v>
      </c>
      <c r="X163">
        <v>237</v>
      </c>
      <c r="Y163">
        <v>106.173</v>
      </c>
      <c r="Z163">
        <v>32.256999999999998</v>
      </c>
      <c r="AA163">
        <v>8.4700000000000006</v>
      </c>
      <c r="AB163">
        <v>78</v>
      </c>
      <c r="AC163">
        <v>33.591000000000001</v>
      </c>
      <c r="AD163">
        <v>8.7720000000000002</v>
      </c>
      <c r="AE163">
        <v>5.1349999999999998</v>
      </c>
      <c r="AF163">
        <v>71</v>
      </c>
      <c r="AG163">
        <v>28.719000000000001</v>
      </c>
      <c r="AH163">
        <v>9.5030000000000001</v>
      </c>
      <c r="AI163">
        <v>3</v>
      </c>
      <c r="AJ163">
        <v>16</v>
      </c>
      <c r="AK163">
        <v>5.7679999999999998</v>
      </c>
      <c r="AL163">
        <v>1.135</v>
      </c>
      <c r="AM163">
        <v>0</v>
      </c>
      <c r="AN163">
        <v>114</v>
      </c>
      <c r="AO163">
        <v>49.322000000000003</v>
      </c>
      <c r="AP163">
        <v>13.368</v>
      </c>
      <c r="AQ163">
        <v>4</v>
      </c>
    </row>
    <row r="164" spans="1:43" x14ac:dyDescent="0.25">
      <c r="A164">
        <v>161</v>
      </c>
      <c r="B164">
        <v>298</v>
      </c>
      <c r="C164">
        <v>108.199</v>
      </c>
      <c r="D164">
        <v>24.003</v>
      </c>
      <c r="E164">
        <v>11.285</v>
      </c>
      <c r="F164">
        <f t="shared" si="4"/>
        <v>35.287999999999997</v>
      </c>
      <c r="G164">
        <v>159</v>
      </c>
      <c r="H164">
        <v>79.105999999999995</v>
      </c>
      <c r="I164">
        <v>23.15</v>
      </c>
      <c r="J164">
        <v>8.2889999999999997</v>
      </c>
      <c r="K164">
        <f t="shared" si="5"/>
        <v>31.439</v>
      </c>
      <c r="L164">
        <v>50</v>
      </c>
      <c r="M164">
        <v>25.251999999999999</v>
      </c>
      <c r="N164">
        <v>8</v>
      </c>
      <c r="O164">
        <v>1</v>
      </c>
      <c r="P164">
        <v>43</v>
      </c>
      <c r="Q164">
        <v>23.228999999999999</v>
      </c>
      <c r="R164">
        <v>0</v>
      </c>
      <c r="S164">
        <v>6.1360000000000001</v>
      </c>
      <c r="T164">
        <v>68</v>
      </c>
      <c r="U164">
        <v>26.099</v>
      </c>
      <c r="V164">
        <v>4.1349999999999998</v>
      </c>
      <c r="W164">
        <v>3.0270000000000001</v>
      </c>
      <c r="X164">
        <v>259</v>
      </c>
      <c r="Y164">
        <v>117.488</v>
      </c>
      <c r="Z164">
        <v>29.114000000000001</v>
      </c>
      <c r="AA164">
        <v>18.061</v>
      </c>
      <c r="AB164">
        <v>84</v>
      </c>
      <c r="AC164">
        <v>43.408999999999999</v>
      </c>
      <c r="AD164">
        <v>14.24</v>
      </c>
      <c r="AE164">
        <v>5.3689999999999998</v>
      </c>
      <c r="AF164">
        <v>88</v>
      </c>
      <c r="AG164">
        <v>44.472999999999999</v>
      </c>
      <c r="AH164">
        <v>11.368</v>
      </c>
      <c r="AI164">
        <v>5.7359999999999998</v>
      </c>
      <c r="AJ164">
        <v>13</v>
      </c>
      <c r="AK164">
        <v>6.63</v>
      </c>
      <c r="AL164">
        <v>1</v>
      </c>
      <c r="AM164">
        <v>1</v>
      </c>
      <c r="AN164">
        <v>123</v>
      </c>
      <c r="AO164">
        <v>48.343000000000004</v>
      </c>
      <c r="AP164">
        <v>12.736000000000001</v>
      </c>
      <c r="AQ164">
        <v>4.3680000000000003</v>
      </c>
    </row>
    <row r="165" spans="1:43" x14ac:dyDescent="0.25">
      <c r="A165">
        <v>162</v>
      </c>
      <c r="B165">
        <v>362</v>
      </c>
      <c r="C165">
        <v>145.66499999999999</v>
      </c>
      <c r="D165">
        <v>27.363</v>
      </c>
      <c r="E165">
        <v>19.05</v>
      </c>
      <c r="F165">
        <f t="shared" si="4"/>
        <v>46.412999999999997</v>
      </c>
      <c r="G165">
        <v>150</v>
      </c>
      <c r="H165">
        <v>63.524000000000001</v>
      </c>
      <c r="I165">
        <v>18</v>
      </c>
      <c r="J165">
        <v>8.0129999999999999</v>
      </c>
      <c r="K165">
        <f t="shared" si="5"/>
        <v>26.012999999999998</v>
      </c>
      <c r="L165">
        <v>56</v>
      </c>
      <c r="M165">
        <v>30.98</v>
      </c>
      <c r="N165">
        <v>10.368</v>
      </c>
      <c r="O165">
        <v>2.1349999999999998</v>
      </c>
      <c r="P165">
        <v>48</v>
      </c>
      <c r="Q165">
        <v>23.414999999999999</v>
      </c>
      <c r="R165">
        <v>4.6029999999999998</v>
      </c>
      <c r="S165">
        <v>3</v>
      </c>
      <c r="T165">
        <v>74</v>
      </c>
      <c r="U165">
        <v>32.003</v>
      </c>
      <c r="V165">
        <v>6.7389999999999999</v>
      </c>
      <c r="W165">
        <v>9.2669999999999995</v>
      </c>
      <c r="X165">
        <v>252</v>
      </c>
      <c r="Y165">
        <v>115.07299999999999</v>
      </c>
      <c r="Z165">
        <v>20.29</v>
      </c>
      <c r="AA165">
        <v>24.42</v>
      </c>
      <c r="AB165">
        <v>123</v>
      </c>
      <c r="AC165">
        <v>57.36</v>
      </c>
      <c r="AD165">
        <v>18.388999999999999</v>
      </c>
      <c r="AE165">
        <v>6.4180000000000001</v>
      </c>
      <c r="AF165">
        <v>73</v>
      </c>
      <c r="AG165">
        <v>38.155000000000001</v>
      </c>
      <c r="AH165">
        <v>11</v>
      </c>
      <c r="AI165">
        <v>5.0069999999999997</v>
      </c>
      <c r="AJ165">
        <v>12</v>
      </c>
      <c r="AK165">
        <v>8.3620000000000001</v>
      </c>
      <c r="AL165">
        <v>4</v>
      </c>
      <c r="AM165">
        <v>1</v>
      </c>
      <c r="AN165">
        <v>90</v>
      </c>
      <c r="AO165">
        <v>45.454999999999998</v>
      </c>
      <c r="AP165">
        <v>17.373000000000001</v>
      </c>
      <c r="AQ165">
        <v>3</v>
      </c>
    </row>
    <row r="166" spans="1:43" x14ac:dyDescent="0.25">
      <c r="A166">
        <v>163</v>
      </c>
      <c r="B166">
        <v>305</v>
      </c>
      <c r="C166">
        <v>134.06</v>
      </c>
      <c r="D166">
        <v>29.387</v>
      </c>
      <c r="E166">
        <v>16.13</v>
      </c>
      <c r="F166">
        <f t="shared" si="4"/>
        <v>45.516999999999996</v>
      </c>
      <c r="G166">
        <v>153</v>
      </c>
      <c r="H166">
        <v>76.688000000000002</v>
      </c>
      <c r="I166">
        <v>23.550999999999998</v>
      </c>
      <c r="J166">
        <v>11.571</v>
      </c>
      <c r="K166">
        <f t="shared" si="5"/>
        <v>35.122</v>
      </c>
      <c r="L166">
        <v>149</v>
      </c>
      <c r="M166">
        <v>79.231999999999999</v>
      </c>
      <c r="N166">
        <v>22.423999999999999</v>
      </c>
      <c r="O166">
        <v>7</v>
      </c>
      <c r="P166">
        <v>44</v>
      </c>
      <c r="Q166">
        <v>26.843</v>
      </c>
      <c r="R166">
        <v>3</v>
      </c>
      <c r="S166">
        <v>6</v>
      </c>
      <c r="T166">
        <v>78</v>
      </c>
      <c r="U166">
        <v>47.36</v>
      </c>
      <c r="V166">
        <v>11.522</v>
      </c>
      <c r="W166">
        <v>9</v>
      </c>
      <c r="X166">
        <v>270</v>
      </c>
      <c r="Y166">
        <v>120.181</v>
      </c>
      <c r="Z166">
        <v>31.007000000000001</v>
      </c>
      <c r="AA166">
        <v>15.162000000000001</v>
      </c>
      <c r="AB166">
        <v>154</v>
      </c>
      <c r="AC166">
        <v>87.710999999999999</v>
      </c>
      <c r="AD166">
        <v>28.036999999999999</v>
      </c>
      <c r="AE166">
        <v>13.154</v>
      </c>
      <c r="AF166">
        <v>72</v>
      </c>
      <c r="AG166">
        <v>27.702999999999999</v>
      </c>
      <c r="AH166">
        <v>9.3680000000000003</v>
      </c>
      <c r="AI166">
        <v>1.1359999999999999</v>
      </c>
      <c r="AJ166">
        <v>18</v>
      </c>
      <c r="AK166">
        <v>9.359</v>
      </c>
      <c r="AL166">
        <v>3</v>
      </c>
      <c r="AM166">
        <v>0</v>
      </c>
      <c r="AN166">
        <v>101</v>
      </c>
      <c r="AO166">
        <v>46.911000000000001</v>
      </c>
      <c r="AP166">
        <v>11.002000000000001</v>
      </c>
      <c r="AQ166">
        <v>3.3679999999999999</v>
      </c>
    </row>
    <row r="167" spans="1:43" x14ac:dyDescent="0.25">
      <c r="A167">
        <v>164</v>
      </c>
      <c r="B167">
        <v>310</v>
      </c>
      <c r="C167">
        <v>118.185</v>
      </c>
      <c r="D167">
        <v>25.952999999999999</v>
      </c>
      <c r="E167">
        <v>13.053000000000001</v>
      </c>
      <c r="F167">
        <f t="shared" si="4"/>
        <v>39.006</v>
      </c>
      <c r="G167">
        <v>159</v>
      </c>
      <c r="H167">
        <v>77.012</v>
      </c>
      <c r="I167">
        <v>23.06</v>
      </c>
      <c r="J167">
        <v>5.468</v>
      </c>
      <c r="K167">
        <f t="shared" si="5"/>
        <v>28.527999999999999</v>
      </c>
      <c r="L167">
        <v>187</v>
      </c>
      <c r="M167">
        <v>107.93899999999999</v>
      </c>
      <c r="N167">
        <v>36.417999999999999</v>
      </c>
      <c r="O167">
        <v>7.1040000000000001</v>
      </c>
      <c r="P167">
        <v>49</v>
      </c>
      <c r="Q167">
        <v>27.321000000000002</v>
      </c>
      <c r="R167">
        <v>11</v>
      </c>
      <c r="S167">
        <v>1.5029999999999999</v>
      </c>
      <c r="T167">
        <v>63</v>
      </c>
      <c r="U167">
        <v>27.19</v>
      </c>
      <c r="V167">
        <v>8.1859999999999999</v>
      </c>
      <c r="W167">
        <v>1.0309999999999999</v>
      </c>
      <c r="X167">
        <v>224</v>
      </c>
      <c r="Y167">
        <v>100.364</v>
      </c>
      <c r="Z167">
        <v>28.52</v>
      </c>
      <c r="AA167">
        <v>10.016</v>
      </c>
      <c r="AB167">
        <v>127</v>
      </c>
      <c r="AC167">
        <v>61.078000000000003</v>
      </c>
      <c r="AD167">
        <v>16.367999999999999</v>
      </c>
      <c r="AE167">
        <v>8.0069999999999997</v>
      </c>
      <c r="AF167">
        <v>64</v>
      </c>
      <c r="AG167">
        <v>31.552</v>
      </c>
      <c r="AH167">
        <v>6.7359999999999998</v>
      </c>
      <c r="AI167">
        <v>4.4130000000000003</v>
      </c>
      <c r="AJ167">
        <v>21</v>
      </c>
      <c r="AK167">
        <v>10.577999999999999</v>
      </c>
      <c r="AL167">
        <v>4</v>
      </c>
      <c r="AM167">
        <v>0</v>
      </c>
      <c r="AN167">
        <v>154</v>
      </c>
      <c r="AO167">
        <v>78.677000000000007</v>
      </c>
      <c r="AP167">
        <v>21.37</v>
      </c>
      <c r="AQ167">
        <v>9.3680000000000003</v>
      </c>
    </row>
    <row r="168" spans="1:43" x14ac:dyDescent="0.25">
      <c r="A168">
        <v>165</v>
      </c>
      <c r="B168">
        <v>317</v>
      </c>
      <c r="C168">
        <v>134.351</v>
      </c>
      <c r="D168">
        <v>33.450000000000003</v>
      </c>
      <c r="E168">
        <v>17.395</v>
      </c>
      <c r="F168">
        <f t="shared" si="4"/>
        <v>50.844999999999999</v>
      </c>
      <c r="G168">
        <v>138</v>
      </c>
      <c r="H168">
        <v>57.241</v>
      </c>
      <c r="I168">
        <v>10.093999999999999</v>
      </c>
      <c r="J168">
        <v>7.375</v>
      </c>
      <c r="K168">
        <f t="shared" si="5"/>
        <v>17.469000000000001</v>
      </c>
      <c r="L168">
        <v>180</v>
      </c>
      <c r="M168">
        <v>74.622</v>
      </c>
      <c r="N168">
        <v>24.888999999999999</v>
      </c>
      <c r="O168">
        <v>9.0180000000000007</v>
      </c>
      <c r="P168">
        <v>41</v>
      </c>
      <c r="Q168">
        <v>16.765000000000001</v>
      </c>
      <c r="R168">
        <v>6.7359999999999998</v>
      </c>
      <c r="S168">
        <v>2.0499999999999998</v>
      </c>
      <c r="T168">
        <v>55</v>
      </c>
      <c r="U168">
        <v>20.696000000000002</v>
      </c>
      <c r="V168">
        <v>4.3860000000000001</v>
      </c>
      <c r="W168">
        <v>3.0329999999999999</v>
      </c>
      <c r="X168">
        <v>241</v>
      </c>
      <c r="Y168">
        <v>89.611999999999995</v>
      </c>
      <c r="Z168">
        <v>18.196000000000002</v>
      </c>
      <c r="AA168">
        <v>13.317</v>
      </c>
      <c r="AB168">
        <v>105</v>
      </c>
      <c r="AC168">
        <v>66.018000000000001</v>
      </c>
      <c r="AD168">
        <v>12.32</v>
      </c>
      <c r="AE168">
        <v>15</v>
      </c>
      <c r="AF168">
        <v>45</v>
      </c>
      <c r="AG168">
        <v>19.597999999999999</v>
      </c>
      <c r="AH168">
        <v>5.3680000000000003</v>
      </c>
      <c r="AI168">
        <v>2</v>
      </c>
      <c r="AJ168">
        <v>9</v>
      </c>
      <c r="AK168">
        <v>2.9369999999999998</v>
      </c>
      <c r="AL168">
        <v>0</v>
      </c>
      <c r="AM168">
        <v>1</v>
      </c>
      <c r="AN168">
        <v>140</v>
      </c>
      <c r="AO168">
        <v>62.173999999999999</v>
      </c>
      <c r="AP168">
        <v>16</v>
      </c>
      <c r="AQ168">
        <v>6</v>
      </c>
    </row>
    <row r="169" spans="1:43" x14ac:dyDescent="0.25">
      <c r="A169">
        <v>166</v>
      </c>
      <c r="B169">
        <v>286</v>
      </c>
      <c r="C169">
        <v>117.66500000000001</v>
      </c>
      <c r="D169">
        <v>32.26</v>
      </c>
      <c r="E169">
        <v>9.39</v>
      </c>
      <c r="F169">
        <f t="shared" si="4"/>
        <v>41.65</v>
      </c>
      <c r="G169">
        <v>166</v>
      </c>
      <c r="H169">
        <v>60.582999999999998</v>
      </c>
      <c r="I169">
        <v>13.739000000000001</v>
      </c>
      <c r="J169">
        <v>6.0510000000000002</v>
      </c>
      <c r="K169">
        <f t="shared" si="5"/>
        <v>19.79</v>
      </c>
      <c r="L169">
        <v>241</v>
      </c>
      <c r="M169">
        <v>116.283</v>
      </c>
      <c r="N169">
        <v>34.222000000000001</v>
      </c>
      <c r="O169">
        <v>13.374000000000001</v>
      </c>
      <c r="P169">
        <v>35</v>
      </c>
      <c r="Q169">
        <v>25.25</v>
      </c>
      <c r="R169">
        <v>2.3679999999999999</v>
      </c>
      <c r="S169">
        <v>5.05</v>
      </c>
      <c r="T169">
        <v>59</v>
      </c>
      <c r="U169">
        <v>24.622</v>
      </c>
      <c r="V169">
        <v>6.0220000000000002</v>
      </c>
      <c r="W169">
        <v>3</v>
      </c>
      <c r="X169">
        <v>222</v>
      </c>
      <c r="Y169">
        <v>86.180999999999997</v>
      </c>
      <c r="Z169">
        <v>19.611000000000001</v>
      </c>
      <c r="AA169">
        <v>8.3819999999999997</v>
      </c>
      <c r="AB169">
        <v>154</v>
      </c>
      <c r="AC169">
        <v>90.176000000000002</v>
      </c>
      <c r="AD169">
        <v>28.690999999999999</v>
      </c>
      <c r="AE169">
        <v>9.0190000000000001</v>
      </c>
      <c r="AF169">
        <v>60</v>
      </c>
      <c r="AG169">
        <v>34.279000000000003</v>
      </c>
      <c r="AH169">
        <v>9.3680000000000003</v>
      </c>
      <c r="AI169">
        <v>7.5039999999999996</v>
      </c>
      <c r="AJ169">
        <v>14</v>
      </c>
      <c r="AK169">
        <v>6.1379999999999999</v>
      </c>
      <c r="AL169">
        <v>2.3679999999999999</v>
      </c>
      <c r="AM169">
        <v>1</v>
      </c>
      <c r="AN169">
        <v>139</v>
      </c>
      <c r="AO169">
        <v>78.248000000000005</v>
      </c>
      <c r="AP169">
        <v>26.503</v>
      </c>
      <c r="AQ169">
        <v>11</v>
      </c>
    </row>
    <row r="170" spans="1:43" x14ac:dyDescent="0.25">
      <c r="A170">
        <v>167</v>
      </c>
      <c r="B170">
        <v>306</v>
      </c>
      <c r="C170">
        <v>114.739</v>
      </c>
      <c r="D170">
        <v>27.922000000000001</v>
      </c>
      <c r="E170">
        <v>12.503</v>
      </c>
      <c r="F170">
        <f t="shared" si="4"/>
        <v>40.424999999999997</v>
      </c>
      <c r="G170">
        <v>173</v>
      </c>
      <c r="H170">
        <v>87.884</v>
      </c>
      <c r="I170">
        <v>27.788</v>
      </c>
      <c r="J170">
        <v>11</v>
      </c>
      <c r="K170">
        <f t="shared" si="5"/>
        <v>38.787999999999997</v>
      </c>
      <c r="L170">
        <v>281</v>
      </c>
      <c r="M170">
        <v>126.782</v>
      </c>
      <c r="N170">
        <v>35.326000000000001</v>
      </c>
      <c r="O170">
        <v>14</v>
      </c>
      <c r="P170">
        <v>48</v>
      </c>
      <c r="Q170">
        <v>22.003</v>
      </c>
      <c r="R170">
        <v>6.0179999999999998</v>
      </c>
      <c r="S170">
        <v>3</v>
      </c>
      <c r="T170">
        <v>70</v>
      </c>
      <c r="U170">
        <v>32.646999999999998</v>
      </c>
      <c r="V170">
        <v>8.0009999999999994</v>
      </c>
      <c r="W170">
        <v>5.1760000000000002</v>
      </c>
      <c r="X170">
        <v>240</v>
      </c>
      <c r="Y170">
        <v>91.835999999999999</v>
      </c>
      <c r="Z170">
        <v>19.856000000000002</v>
      </c>
      <c r="AA170">
        <v>15.179</v>
      </c>
      <c r="AB170">
        <v>213</v>
      </c>
      <c r="AC170">
        <v>111.67700000000001</v>
      </c>
      <c r="AD170">
        <v>38.976999999999997</v>
      </c>
      <c r="AE170">
        <v>11.154999999999999</v>
      </c>
      <c r="AF170">
        <v>47</v>
      </c>
      <c r="AG170">
        <v>21.498999999999999</v>
      </c>
      <c r="AH170">
        <v>6</v>
      </c>
      <c r="AI170">
        <v>2</v>
      </c>
      <c r="AJ170">
        <v>15</v>
      </c>
      <c r="AK170">
        <v>5.16</v>
      </c>
      <c r="AL170">
        <v>1</v>
      </c>
      <c r="AM170">
        <v>1</v>
      </c>
      <c r="AN170">
        <v>137</v>
      </c>
      <c r="AO170">
        <v>80.998000000000005</v>
      </c>
      <c r="AP170">
        <v>23</v>
      </c>
      <c r="AQ170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11"/>
  <sheetViews>
    <sheetView topLeftCell="A104" workbookViewId="0">
      <selection activeCell="I92" sqref="I92"/>
    </sheetView>
  </sheetViews>
  <sheetFormatPr defaultRowHeight="15" x14ac:dyDescent="0.25"/>
  <sheetData>
    <row r="111" spans="12:12" x14ac:dyDescent="0.25">
      <c r="L111">
        <f>109-96</f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_venue_checkin_corr</vt:lpstr>
      <vt:lpstr>_venue_cls_checkin</vt:lpstr>
      <vt:lpstr>_venue_checkin_how</vt:lpstr>
      <vt:lpstr>tweet_all_dist_venue_tweet_cls_</vt:lpstr>
      <vt:lpstr>_tweet_senti_cls_how</vt:lpstr>
      <vt:lpstr>_tweet_senti_cls_abs</vt:lpstr>
      <vt:lpstr>_fig_venue_checkin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Zhang</dc:creator>
  <cp:lastModifiedBy>Kenan Zhang</cp:lastModifiedBy>
  <dcterms:created xsi:type="dcterms:W3CDTF">2016-06-15T19:45:20Z</dcterms:created>
  <dcterms:modified xsi:type="dcterms:W3CDTF">2016-06-22T14:35:37Z</dcterms:modified>
</cp:coreProperties>
</file>