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S:\Sales\Gabe Reports\OPEN STOCK (SAVE DAILY)\"/>
    </mc:Choice>
  </mc:AlternateContent>
  <xr:revisionPtr revIDLastSave="0" documentId="8_{C44301D2-78E5-40FF-9A44-54FFEB0CD6B4}" xr6:coauthVersionLast="47" xr6:coauthVersionMax="47" xr10:uidLastSave="{00000000-0000-0000-0000-000000000000}"/>
  <bookViews>
    <workbookView xWindow="28680" yWindow="-120" windowWidth="29040" windowHeight="15720" xr2:uid="{901CF1E3-BCA9-4652-8C39-B179CB88D7CB}"/>
  </bookViews>
  <sheets>
    <sheet name="AVAILBLE" sheetId="4" r:id="rId1"/>
    <sheet name="AVAILBLE WAITING FOR OPTS" sheetId="3" r:id="rId2"/>
  </sheets>
  <definedNames>
    <definedName name="_xlnm._FilterDatabase" localSheetId="0" hidden="1">AVAILBLE!$B$6:$AJ$171</definedName>
    <definedName name="_xlnm._FilterDatabase" localSheetId="1" hidden="1">'AVAILBLE WAITING FOR OPTS'!$B$8:$AJ$25</definedName>
    <definedName name="_xlnm.Print_Area" localSheetId="0">AVAILBLE!$A$1:$AH$172</definedName>
    <definedName name="_xlnm.Print_Area" localSheetId="1">'AVAILBLE WAITING FOR OPTS'!$A$1:$AH$26</definedName>
    <definedName name="_xlnm.Print_Titles" localSheetId="0">AVAILBLE!$1:$6</definedName>
    <definedName name="_xlnm.Print_Titles" localSheetId="1">'AVAILBLE WAITING FOR OPTS'!$1:$8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29" i="4" l="1"/>
  <c r="S26" i="4"/>
  <c r="S12" i="4"/>
  <c r="S34" i="4"/>
  <c r="S33" i="4"/>
  <c r="S32" i="4"/>
  <c r="S30" i="4"/>
  <c r="S28" i="4"/>
  <c r="S27" i="4"/>
  <c r="S25" i="4"/>
  <c r="S22" i="4"/>
  <c r="S14" i="4"/>
  <c r="S19" i="4" l="1"/>
  <c r="S20" i="4"/>
  <c r="S18" i="4"/>
  <c r="S9" i="4"/>
  <c r="S11" i="4"/>
  <c r="S13" i="4"/>
  <c r="S15" i="4"/>
  <c r="S16" i="4"/>
  <c r="S17" i="4"/>
  <c r="S8" i="4"/>
  <c r="AK1" i="4"/>
  <c r="AJ1" i="4" l="1"/>
</calcChain>
</file>

<file path=xl/sharedStrings.xml><?xml version="1.0" encoding="utf-8"?>
<sst xmlns="http://schemas.openxmlformats.org/spreadsheetml/2006/main" count="1279" uniqueCount="318">
  <si>
    <t>DIAMOND CARGO TRAILERS</t>
  </si>
  <si>
    <t xml:space="preserve">BUILT &amp; READY TO SHIP
</t>
  </si>
  <si>
    <t>PLEASE CONFIRM AVAILABILITY, PRICE AND OPTIONS</t>
  </si>
  <si>
    <t>VIN #</t>
  </si>
  <si>
    <t>REP</t>
  </si>
  <si>
    <t>DEALER</t>
  </si>
  <si>
    <t>ST</t>
  </si>
  <si>
    <t>MODEL</t>
  </si>
  <si>
    <t>EXT 
COLOR</t>
  </si>
  <si>
    <t>REAR</t>
  </si>
  <si>
    <t>FRONT</t>
  </si>
  <si>
    <t>INT HT</t>
  </si>
  <si>
    <t>TIRES</t>
  </si>
  <si>
    <t>BASE $</t>
  </si>
  <si>
    <t>UP
GRADES</t>
  </si>
  <si>
    <t>OPT</t>
  </si>
  <si>
    <t>R2R OPT</t>
  </si>
  <si>
    <t>DISCOUNT</t>
  </si>
  <si>
    <t>FREIGHT</t>
  </si>
  <si>
    <t>PRICE</t>
  </si>
  <si>
    <t>ATTN!</t>
  </si>
  <si>
    <t>ORDER DATE</t>
  </si>
  <si>
    <t>ROT 
DATE</t>
  </si>
  <si>
    <t>SCH
 DATE</t>
  </si>
  <si>
    <t>WELD</t>
  </si>
  <si>
    <t>WIRE / PLYWOOD</t>
  </si>
  <si>
    <t>METAL / ROOF</t>
  </si>
  <si>
    <t>DOORS / FINAL FINISH</t>
  </si>
  <si>
    <t>OPTIONS</t>
  </si>
  <si>
    <t>FINISH
DATE</t>
  </si>
  <si>
    <t>SHIPPED</t>
  </si>
  <si>
    <t>VIP</t>
  </si>
  <si>
    <t>PAID</t>
  </si>
  <si>
    <t>NOTES/OPTIONS</t>
  </si>
  <si>
    <t>W</t>
  </si>
  <si>
    <t>DD</t>
  </si>
  <si>
    <t>VN</t>
  </si>
  <si>
    <t>7'</t>
  </si>
  <si>
    <t>8.5X28TA3</t>
  </si>
  <si>
    <t>FF</t>
  </si>
  <si>
    <t>6'6"</t>
  </si>
  <si>
    <t>B</t>
  </si>
  <si>
    <t>R</t>
  </si>
  <si>
    <t>7X16TA</t>
  </si>
  <si>
    <t>8.5X20TA3</t>
  </si>
  <si>
    <t>7'6"</t>
  </si>
  <si>
    <t>8.5X24TA3</t>
  </si>
  <si>
    <t>POT</t>
  </si>
  <si>
    <t>8.5X28TA5TOR</t>
  </si>
  <si>
    <t>WOW</t>
  </si>
  <si>
    <t>#</t>
  </si>
  <si>
    <t>HT</t>
  </si>
  <si>
    <t>TOTAL:</t>
  </si>
  <si>
    <t xml:space="preserve">OPEN </t>
  </si>
  <si>
    <t>WARD</t>
  </si>
  <si>
    <t>18'D</t>
  </si>
  <si>
    <t>W080</t>
  </si>
  <si>
    <t>6X12TA3</t>
  </si>
  <si>
    <t>PROLINE INVOICED PAID</t>
  </si>
  <si>
    <t>SRW</t>
  </si>
  <si>
    <t>8.5X28TA</t>
  </si>
  <si>
    <t>W.030</t>
  </si>
  <si>
    <t xml:space="preserve">WOW </t>
  </si>
  <si>
    <t>SDR</t>
  </si>
  <si>
    <t>B.030</t>
  </si>
  <si>
    <t>B.080</t>
  </si>
  <si>
    <t>R.030</t>
  </si>
  <si>
    <t>R.080</t>
  </si>
  <si>
    <t>W.080</t>
  </si>
  <si>
    <t>SF.030</t>
  </si>
  <si>
    <t>CG.080</t>
  </si>
  <si>
    <t xml:space="preserve">BOSS CARGO LLC </t>
  </si>
  <si>
    <t>8.5X10TA4</t>
  </si>
  <si>
    <t>SF.080</t>
  </si>
  <si>
    <t xml:space="preserve">TROJAN </t>
  </si>
  <si>
    <t>8.5X20TA4</t>
  </si>
  <si>
    <t xml:space="preserve">WARD. </t>
  </si>
  <si>
    <t xml:space="preserve">WOW CARGO </t>
  </si>
  <si>
    <t>8.5X24TA4</t>
  </si>
  <si>
    <t xml:space="preserve">SLANT V NOSE W/BLACK ATP ON SLANT. RACE PKG. 48' E-TRACK FLOOR W STEEL BACKER, 54X48 ESCAPE DOOR, BLACK OUT PKG. </t>
  </si>
  <si>
    <t xml:space="preserve">RACE PKG, MOVE FRONT D-RINGS TO MIDDLE OF SIDE DOOR, 48" SIDE DOOR W FLUSH LOCK, 54X48 ESCAPE DOOR, NP RV, WIRE AND BRACE FOR AC. </t>
  </si>
  <si>
    <t xml:space="preserve">72" TTT, 10" BOGEY WHEELS, 7000LB TORSION W ELECTRIC BRAKE, FOLD DOWN STAB JACKS, D-RING LOCATION (2) @ FRONT SIDE DOOR (2) @REAR. 52' E-TRACK FLOOR W STEEL BACKER, RACE PKG, BLACK SPOKE TIRES, STEEL TRANSITION FLAP, (2) TOTAL 54X48 ESCAPE DOOR, SMOKE COLORED RV. </t>
  </si>
  <si>
    <t xml:space="preserve">WARD </t>
  </si>
  <si>
    <t xml:space="preserve">72" TTT, 10" BOGEY WHEELS, 7000LB TORSION W ELECTRIC BRAKE, FOLD DOWN STAB JACKS, D-RING LOCATION (2) @ FRONT SIDE DOOR (2) @REAR. 52' E-TRACK FLOOR W STEEL BACKER, RACE PKG, BLACK SPOKE TIRES, STEEL TRANSITION FLAP, (2) TOTAL 54X48 ESCAPE DOOR, SMOKE COLORED RV, 2-WAY SIDE WALL VENT, BLACK OUT PKG. WIRE AND BRACE FOR AC. THERMA COOL CEILING, R-FOIL CEILING &amp; WALL INSUALTION. </t>
  </si>
  <si>
    <t xml:space="preserve">72" TTT, 10" BOGEY WHEELS, 7000LB TORSION W ELECTRIC BRAKE, FOLD DOWN STAB JACKS, D-RING LOCATION (2) @ FRONT SIDE DOOR (2) @REAR. 52' E-TRACK FLOOR W STEEL BACKER, RACE PKG, BLACK SPOKE TIRES, STEEL TRANSITION FLAP, (2) TOTAL 54X48 ESCAPE DOOR, SMOKE COLORED NP RV, BLACK OUT PKG, THERMA COOL CEILING, R-FOIL CIELING AND WALL INSULATION., </t>
  </si>
  <si>
    <t>8.5X24TA3TOR</t>
  </si>
  <si>
    <t>BLACK FRAME ON 54X48 ESCAPE DOOR, RACE PKG, 50 AMP MOTOR BASE PLUG, SPIDER MAGS, 13,500 AC W HEAT STRIP, WIRE &amp; BRACE FOR AC, BLACK OUT PKG</t>
  </si>
  <si>
    <t xml:space="preserve">5200 DROP SPRING W ELECTRIC BRAKE &amp; TTT, HYBRID DECK TRAILER </t>
  </si>
  <si>
    <t xml:space="preserve">POT </t>
  </si>
  <si>
    <t>8.5X26TA4</t>
  </si>
  <si>
    <t>9'</t>
  </si>
  <si>
    <t>8.5X34TTA4</t>
  </si>
  <si>
    <t>Y.080</t>
  </si>
  <si>
    <t>5200 LB ROP SPRING, BLACK SPOKE TIRES, TTT, SMOKE COLORED RV, BLACK OUT PKG (DISCOUNT APPLIED -$2146)</t>
  </si>
  <si>
    <t>R .024</t>
  </si>
  <si>
    <t>8.5X26TTA3TOR</t>
  </si>
  <si>
    <t>TRIPLE 5200 TORSION, BAR LOCK ON SD, KEEP PLASTIC SIDE WALL VENTS, WIRE &amp; BRACE FOR A/C, 13,500 A/C, (1) PAIR PLASTIC SIDE VENTS , RTP ON FLOOR, RAW LUAN CEILING, WALL &amp; CEILING INSULATION, 50 AMP ELETRIC PKG (DISCOUNT APPLIED -$2227)</t>
  </si>
  <si>
    <t>48"D</t>
  </si>
  <si>
    <t>36" X 84" SD W FLUSH LOCK @ 30" FROM FRONT RS, 3X6 ELIXIR CONCESSION DOOR W GLASSS &amp; SCREEN-CS (CENTERED OVER WHEEL WELL @ 36" AFF), ROOF VENT (NO SV), BRACE FOR A/C @ ROOF VENT (DISCOUNT APPLIED -$1615)</t>
  </si>
  <si>
    <t>SVN</t>
  </si>
  <si>
    <t>5200 LB. DROP SPRING, 12" OC FLOOR, DOUBLE 3/4" P/W FLOOR, 3/4" P/W WALLS, ATP FRONT &amp; REAR CORNERS &amp; HEADER, BAR LOCK ON SD, 2-WAY ALUM SV (DISCOUNT APPLIED -$300)</t>
  </si>
  <si>
    <t>36" X 84" SD @30" FROM FRONT RS, 5200 LB DROP SPRING, 3 X 6 ELIXIR CONCESSION DOOR W GLASS &amp; SCREEN- CS CENTERED OVER WHEEL WELL @ 36" AFF, ROOF VENT, BRACE FOR A/C @ ROOF VENT (DISCOUNT APPLIED -$1590)</t>
  </si>
  <si>
    <t>36" X 84" SD @ 30" FROM RS, 5200 LB DROP SPRING, 3X6 ELIXIR CONCESSION DOOR W/ GLASS &amp; SCREEN- CS CENTERED OVER WHEEL WELL @ 36" AFF, ROOF VENT, BRACE OF A/C @ ROOF VENT.(DISCOUNT APPLIED -$1590)</t>
  </si>
  <si>
    <t>36" X 84" SD @ 30" FROM FRONT RS, 5200 LB DROP SPRING, 3 X 6 ELIXIR CONCESSION DOOR W GLASS &amp;  SCREEN- CS CENTERED OVER WHEEL WELL @ 36" AFF, ROOF VENT, BRACE FOR A/C @ ROOF VENT (DISCOUNT APPLIED -$1590)</t>
  </si>
  <si>
    <t>**SCREWS NO NAILS** NO BEAVERTAIL, NO SIDE DOOR, NO STEPWELL, SOLID REAR WALL W/ 48x84 DOOR CENTERED, 6000 LB DROP SPRING, NO D-RINGS, NO VENTS AT ALL, NO DOME LIGHT, TACK PLYWOOD WALLS, 3" BOTTOM TRIM (DISCOUNT APPLIED -$195)</t>
  </si>
  <si>
    <t>8.5X20TA2TOR</t>
  </si>
  <si>
    <t>3500 LB. TORSION, RACE PKG, FOLD DOWN STAB JACKS, E-TRACK FLOOR W STEEL BACKER, 15,000 AC W HEAT STRIP, BLACKOUT PKG, 16'BLACK POWERED AWNING, 60" TTT, 12V DEEP CYCLE BATTERY, 50 AMP MOTOR BASE PLUG (UPDATED TO NEW PRICING WAS LESS EVEN WITH NEW RACE PKG PRICING)</t>
  </si>
  <si>
    <t>60" TTT, 6000 LB. DROP SPRING W/ 16" 6-LUG TIRES, MOVE SIDE DOOR TO RS @ 36" FROM FRONT, NO BEAVERTAIL, NO D-RINGS, (2) 3x6 CONCESSION DOOR W/GLASS &amp; SCREEN, BRACE FOR A/C (UPDATED TO NEW PRICING)</t>
  </si>
  <si>
    <t>*FULLY SCREWED EXTERIOR*, ELECTRIC TONGUE JACK W/BATTERY, (1X) EXTRA HINGE ON RAMP DOOR, 2 WAY SV ALUMINUM, RAW LUAN CEILING, (2) TOTAL 12V DOME LIGHT (UPDATED TO NEW PRICING)</t>
  </si>
  <si>
    <t>ELG.030</t>
  </si>
  <si>
    <t>BLACK OUT PKG</t>
  </si>
  <si>
    <t xml:space="preserve">BLACK OUT PKG, 54X48 ESCAPE DOOR </t>
  </si>
  <si>
    <t xml:space="preserve">RIDE N DRIVE </t>
  </si>
  <si>
    <t>8'</t>
  </si>
  <si>
    <t>8.5X18TA4</t>
  </si>
  <si>
    <t>9'6"</t>
  </si>
  <si>
    <t>SUPER DUTY RAMP, WIDE ENTRY RAMP DOOR.</t>
  </si>
  <si>
    <t>HDR</t>
  </si>
  <si>
    <t xml:space="preserve">24" BLACK ATP SIDES &amp; REAR, BLACK OUT PKG.4'X8' CONCESSION DOOR </t>
  </si>
  <si>
    <t>IB.080</t>
  </si>
  <si>
    <t>EB.030</t>
  </si>
  <si>
    <t>PRICE NEGOTIABLE, MAKE OFFER</t>
  </si>
  <si>
    <t>NEW DISC'D PRICE</t>
  </si>
  <si>
    <t>MAKE OFFER</t>
  </si>
  <si>
    <t>7X16TA5TOR</t>
  </si>
  <si>
    <t xml:space="preserve">*UPGRADED SD TO RV DOOR W FULL SCREEN (CANNOT GET BAR LOCK), 60" TTT, 12" ON CSW, 12" ON CCM, 12" ON CRB, 8" TUBE 11 GA MAIN FRAME, (32') E-TRACK FLOOR W STEEL BACKER (16') ON EACH SIDE, (2) 30X30 HORIZONTAL SLIDER WINDOW, INSULATED GENERATOR COMPARTMENT, (2) 12V POWERED MAXX AIR ROOF VENTS BLACK, BLACK OUT PKG, RTP ON FLOOR, WHITE VINYL CEILING &amp; WALLS, R-FOIL INSULATION, R-FOIL WALL INSULATION, RTP ON RAMP &amp; FLAP, 50 AMP PKG. </t>
  </si>
  <si>
    <t xml:space="preserve">4' RAMP @ CS IN V NOSE, NO D RINGS, WIRE &amp; BRACE FOR A/C, 13500 AC W HEAT STRIP, BLACK OUT PKG, 12" BLACK ATP SIDES &amp; REAR, BACKERS ON 24" LEDS, 50 AMP PKG. </t>
  </si>
  <si>
    <t xml:space="preserve">BLACK OUT PKG, 16" 6-LUG TIRES, 54X48 ESCAPE DOOR W BLACK FRAME. </t>
  </si>
  <si>
    <t>8.5X22TA5</t>
  </si>
  <si>
    <t xml:space="preserve">ATP GENERATOR BOX ON EXTENEDED TTT, PULL OUT RV STEPS, 7000LB DROP LEG TONGUE JACK, DELETE D RINGS, BLACK SPOKE TIRES, BAR LOCK ON SD, NO SIDE VENTS, WIRE &amp; BRACE FOR AC.  13,500 AC W HEAT STRIP, DOT REFLECTIVE TAPE, FLOOR INSULATION, RAW LUAN CEILING, R-FOIL CEILING AND WALL INSULATION, BASE CABINET (BLACK) 100 AMP PANEL BOX, 50 AMP PKG. </t>
  </si>
  <si>
    <t>4'R-VN</t>
  </si>
  <si>
    <t>SLANT V NOSE, BLACK OUT PKG</t>
  </si>
  <si>
    <t xml:space="preserve">10/15/24 MINOR DMG. </t>
  </si>
  <si>
    <t>10/15/24 HIT? METAL CHANGE?</t>
  </si>
  <si>
    <t xml:space="preserve">10/15/24 WET, BROKEN RV </t>
  </si>
  <si>
    <t>10/15/24 HIT?? METAL CHANGE?</t>
  </si>
  <si>
    <t xml:space="preserve">BLACK OUT PKG, (3) LADDER RACKS, BLACK ACCESS LADDER. </t>
  </si>
  <si>
    <t xml:space="preserve">BLACK OUT PKG/ BLACK DIAMOND DECALS </t>
  </si>
  <si>
    <t>8.5X16TA4</t>
  </si>
  <si>
    <t xml:space="preserve">16" 6- LUG TIRES, 3" BOTTOM TRIM, TACK PLYWOOD WALLS, </t>
  </si>
  <si>
    <t xml:space="preserve">NO BEAVERTAIL, NO D-RINGS, NO SW VENTS, NO DOME LIGHT </t>
  </si>
  <si>
    <t>60" TTT, 16" 6 LUG TIRES, HALF BATHROOM PKG, STUB ALL 110V OUT</t>
  </si>
  <si>
    <t xml:space="preserve">60" TTT, REAR WING SPOILER,SLANT V NOSE W ATP, SPARE TIRE MOUNT ON TONGUE,15" 6 LUG SPARE SILVER WHEEL, ELECTRIC TONGUE JACK, E-TRACK FLOOR W STEEL BACKER, E TRACK WALL, 12K MINI SPLIT, ALUMINUM CAGE BRACKET FOR MINI SPLIT, RACE PKG, BLACKOUT INTERIOR FINISH. 12" ATP TRIM SIDE AND REAR. </t>
  </si>
  <si>
    <t>8.5X34TTA</t>
  </si>
  <si>
    <t>2/4/25-DAMAGED FROM HURRICANE? ROOF?</t>
  </si>
  <si>
    <t xml:space="preserve">OPEN hold for all star </t>
  </si>
  <si>
    <t>MAKE OFFER NO WARRANTY</t>
  </si>
  <si>
    <t>BLACK OUT PKG, DAMAGED: CAN BE FIXED OR TAKEN AS IS WITH ADDT'L DISCOUNT</t>
  </si>
  <si>
    <t>ONE PIECE ROOF, 60" TTT, 6000 LB. DROP SPRING W/ 16" 6-LUG TIRES, 5K SCISSOR JACKS, (2) 15x30 VERTICAL WINDOWS, (2) 30x30 HORIZONTAL WINDOWS, BARLOCK ON SD, SMOKE COLORED ROOF VENT, 2 WAY SIDE VENTS ALUMINUM, TACK IN PLYWOOD WALLS FOR EASY REMOVAL, SCREWS NO NAILS (UPDATED TO NEW PRICING) DAMAGED: CAN BE FIXED OR TAKEN AS IS WITH ADDT'L DISCOUNT</t>
  </si>
  <si>
    <t>BLACK OUT PKG, 60" TTT, 16" 6-LUG TIRES, NP RV; DAMAGED: CAN BE FIXED OR TAKEN AS IS WITH ADDT'L DISCOUNT</t>
  </si>
  <si>
    <t>BLACK OUT PKG; DAMAGED: CAN BE FIXED OR TAKEN AS IS WITH ADDT'L DISCOUNT</t>
  </si>
  <si>
    <t>60"X78" DOUBLE SIDE ILO STANDARD ; DAMAGED: CAN BE FIXED OR TAKEN AS IS WITH ADDT'L DISCOUNT</t>
  </si>
  <si>
    <t>8" MAIN FRAME, 12" ON CCM ; DAMAGED: CAN BE FIXED OR TAKEN AS IS WITH ADDT'L DISCOUNT</t>
  </si>
  <si>
    <t>48"X78" DOOR W RV LOCK, 60" TTT, WIRE &amp; BRACE FOR AC, 13,500 AC W HEAT STRIP, (4X) INTERIOR RECEPTACLES, 50 AMP PKG, LARGE 12 SPACE PANEL BOX, 12V SOLAR TRICKLE CHARGER, 12V DEEP CYCLE BATTERY, 110V 48" LEFD LIGHTS , WHITE AWNING; DAMAGED: CAN BE FIXED OR TAKEN AS IS WITH ADDT'L DISCOUNT</t>
  </si>
  <si>
    <t>*UPGRADED TO (32"X78") RV DOOR &amp; WIDNOW W SCREEN, BLACK OUT PKG, 60" TTT, 12" ON CSW, 12" ON CCM, 12" ON CRB, (32') E-TRACK FLOOR W STEEL BACKER, (2) 30X30 HORIZONTAL SLIDER WINDOW, (2) NP RV, (2) MAXXAIR VENT COVER, R-FOIL INSULATION, R-FOIL WALL INSULATION, 50 AMP PKG</t>
  </si>
  <si>
    <t>10/15/24 MINOR DMG?? 11/8/24-FIXED</t>
  </si>
  <si>
    <t>10/8 MINOR DAMAGE (FENDER NEEDS REPLACING) 10/15/24-FIXED</t>
  </si>
  <si>
    <t>10/15/24 MINOR ATP PANEL DMG 11/1/24-FIXED</t>
  </si>
  <si>
    <t>10/15/24 MAJOR BACK PANEL RS HOLE  10/25/24-FIXED</t>
  </si>
  <si>
    <t xml:space="preserve">INTERIOR TRIM SHIPPED LOOSE, 5' EXTENDED V NOSE W EXTENDED TONGUE, EXTRA BRACING IN ROOF, 12" ATP SIDES &amp; REAR, </t>
  </si>
  <si>
    <t>7X18TA4</t>
  </si>
  <si>
    <t xml:space="preserve">BLACK OUT PKG, (4) BLACK LADDER RACKS, BLACK ACCESS LADDER ON V NOSE @C/S. </t>
  </si>
  <si>
    <t>60" TTT, 7000 LB DROP SPRING, WIDE ENTRY RAMP DOOR, 10" BOGEY WHEELS - DAMAGED MAKE OFFER NO WARRANTY</t>
  </si>
  <si>
    <t xml:space="preserve">4/3/25 on hold for awning to be installed </t>
  </si>
  <si>
    <t>RECESSED BATTERY COMPARTMENT, 20' SOLID BLACK POWERED AWNING, 12V DEEP CYCLE BATTERY W PLASTIC BOX, (52') E-TRAK FLOOR W STEEL BACKER, (2) HORIZONTAL SLDIER WINDOW (30X30 EGRESS WINDOW), (2) 12V POWERED RV, WIRE &amp; BRACE FOR AC, 50 AMP PKG, 12" ATP SIDES AND REAR</t>
  </si>
  <si>
    <t>4/3/25 on hold for jesus</t>
  </si>
  <si>
    <t xml:space="preserve">4/3/25 on hold for all pro </t>
  </si>
  <si>
    <t>36" X 84" SD @30" FROM FRONT RS, 5200 LB DROP SPRING, 3 X 6 ELIXIR CONCESSION DOOR W GLASS &amp; SCREEN- CS CEBNTERED OVER WHEEL WELL @ 36" AFF, ROOF VENT, BRACE FOR A/C @ ROOF VENT (DISCOUNT APPLIED -$1590)</t>
  </si>
  <si>
    <t>BLACK OUT PKG, PLASTIC SIDE VENTS &amp; ROOF VENT</t>
  </si>
  <si>
    <t>SUC</t>
  </si>
  <si>
    <t>TRAILER DADDY</t>
  </si>
  <si>
    <t>36"D</t>
  </si>
  <si>
    <t>SUPERSTAR</t>
  </si>
  <si>
    <t>NO SIDE DOOR, SOLID REAR WALL W/ 36x78 DOOR CENTERED, 72" TTT, 6000 LB. DROP SPRING, 8" MAIN FRAME, ATP PLATFORM ON TONGUE, 3x6 CONCESSION W/ GLASS &amp; SCREEN, 6'L FOLD DOWN EXTERIOR SHELF, NO VENTS, WIRE &amp; BRACE FOR FUTURE 8' HOOD VENT, MILL FINISH UNDER HOOD VENT, 18K MINI SPLIT W/CAGE, TRIPLE SINK PKG W/ MEDIUM 3-BOWL W/ DRAIN BOARDS MCS32D &amp; HAND WASH W/ SPLASH GUARDS &amp; COMMERCIAL SPRAYER, COIN FLOOR, WHITE METAL WALLS &amp; CEILING, BLACK OUT INTERIOR, R-FOIL CEILING &amp; WALL INSULATION, (3) 12V 9" RACING LIGHTS, 50 AMP ELEC PKG W/LARGE 12 SPACE PANEL BOX, (2) PROPANE CAGES W/ MATCHING METAL, 12" BLACK ATP SIDES &amp; REAR, BLACK OUT PKG, FLAT FRONT W/CAST CORNERS</t>
  </si>
  <si>
    <t>MERICA</t>
  </si>
  <si>
    <t>60" TTT, 16" 6 LUG TIRES</t>
  </si>
  <si>
    <t>5'</t>
  </si>
  <si>
    <t>8.5X20TA</t>
  </si>
  <si>
    <t>7X14TA</t>
  </si>
  <si>
    <t>8.5X10TA</t>
  </si>
  <si>
    <t>7X12SA</t>
  </si>
  <si>
    <t>SWING UP JACK, SPARE TIRE MOUNT ON TONGUE, FOLD DOWN STAB JACKS, (4) FLOOR D-RINGS, BAR LOCK ON SIDE DOOR, WINCH PLATE, 12V POWERED ROOF VENT</t>
  </si>
  <si>
    <t>8.5X34TTA5</t>
  </si>
  <si>
    <t>TRIPLE 7000 LB. DROP SPRING, (2) ROWS FLOOR E-TRACK, DOUBLE 3/4" PLYWOOD FLOOR</t>
  </si>
  <si>
    <t>SUPER DUTY RAMP W/JACKS, 6000 LB. DROP SPRING, 16" 6 LUG TIRES, WIDE ENTRY RAMP, DUAL LED STRIP TAIL LIGHTS</t>
  </si>
  <si>
    <t>BLACK OUT PKG, 60" TTT, 6000 LB. DROP SPRING, PLASTIC SIDE VENTS &amp; ROOF VENT</t>
  </si>
  <si>
    <t>OTD</t>
  </si>
  <si>
    <t>IB.030</t>
  </si>
  <si>
    <t>7X12TA</t>
  </si>
  <si>
    <t>PLASTIC SIDE VENTS, SMOKE ROOF VENT, BLACK OUT PKG</t>
  </si>
  <si>
    <t>6X10TA</t>
  </si>
  <si>
    <t>BW.030</t>
  </si>
  <si>
    <t>8.5X16TA4-SP</t>
  </si>
  <si>
    <t>6000 LB. TORSION SPREAD AXLES, 60" TTT, NO BEAVERTAIL, REAR WING SPOILER W/ (2) LIGHTS, ROOF VENT, BLACK OUT PKG</t>
  </si>
  <si>
    <t>(4) FLOOR D-RINGS, PLASTIC SIDE VENTS &amp; ROOF VENT, BLACK OUT PKG</t>
  </si>
  <si>
    <t>6000 LB. DROP SPRING, (6) TOTAL FLOOR D-RINGS @ 2/2/2, ALUMINUM SPIDER MAGS, 2-WAY BLACK SIDE VENTS, 50 AMP ELEC PKG, BLACK OUT PKG</t>
  </si>
  <si>
    <t>ALLSTAR</t>
  </si>
  <si>
    <t>(4) FLOOR D-RINGS, 3x4 CONCESSION DOOR, BLACK OUT PKG</t>
  </si>
  <si>
    <t>SOUTH EAST</t>
  </si>
  <si>
    <t>8.5X18TA4TOR</t>
  </si>
  <si>
    <t>6000 LB. TORSION, REAR WING W/ (2) LIGHTS, 5000 LB. ELEC JACK W/12V DEEP CYCLE BATTERY, R-FOIL CEILING &amp; WALL INSULATION, FLOOR INSULATION, 30 AMP ELEC PKG, (2) CHROME LADDER RACKS, 12" BLACK ATP, BLACK OUT PKG</t>
  </si>
  <si>
    <t>ORG/B</t>
  </si>
  <si>
    <t>6'</t>
  </si>
  <si>
    <t>TWO TONE W/ SLANTED BLACK ATP DIVIDER FRONT: ORANGE REAR: BLACK, 15x30 VERTICAL SLIDER IN SIDE DOOR, 84" TTT, CUSTOM HALF BATH NO WASTE TANK, SPECIAL ORDER TANKLESS HOT WATER HEATER, FOLD DOWN STAB JACKS, (4) WALL MOUNT D-RINGS, (4) FLOOR D-RINGS, 30x30 HORIZONTAL WINDOW, 30x30 EGREE WINDOW, BLACK ATP GEN BOX ON TONGUE, SMOKE ROOF VENT, 2-WAY BLACK SIDE VENTS, WIRE &amp; BRACE FOR A/C, CHROME INTERIOR, COIN FLOOR, RAMP &amp; FLAP, WHITE METAL WALLS &amp; CEILING, R-FOIL CEILING &amp; WALL INSULATION, (3) TOTAL 110V RECEPTS, (1) INTERIOR GFI, 50 AMP ELEC PKG, 15 AMP MBP W/ (1) INTERIOR GFI, BLACK OUT PKG</t>
  </si>
  <si>
    <t>7X14TA2</t>
  </si>
  <si>
    <t xml:space="preserve">6/17 DAMAGE TO METAL </t>
  </si>
  <si>
    <t>BLK OUT PKG 
DAMAGED: CAN BE FIXED OR TAKEN AS IS WITH ADDT'L DISCOUNT</t>
  </si>
  <si>
    <t>5200 LB. DROP SPRING, 60" TTT, (2) 6' ROWS OF WALL E-TRACK, 12" OC ROOF BOWS, NO VENTS AT ALL, WIRE &amp; BRACE FOR A/C, 6" BOGEY WHEELS</t>
  </si>
  <si>
    <t>ADV</t>
  </si>
  <si>
    <t>5X8SA</t>
  </si>
  <si>
    <t>8.5X28TA4</t>
  </si>
  <si>
    <t>60" TTT, 16" 6-LUG TIRES, BLACK OUT PKG, ROOF VENT &amp; SIDE VENTS</t>
  </si>
  <si>
    <t>8.5X24TA4-SP</t>
  </si>
  <si>
    <t>BLACK OUT PKG, 72" TTT, 6000 LB. TORSION SPREAD, 16" 6-LUG TIRES, 5000 LB. ELEC JACK W/OWN BATTERY FOR JACK ONLY, INSULATED INTERIOR GEN BOX, 15K AC, BLACK OUT INTERIOR, WHITE BLACK OUT CABINETS, CEILING &amp; WALL INSULATION, FLOOR TO CEILING CABINET W/DOOR, RACE PKG W/ COIN FLOOR, BLUETOOTH STEREO, 12" BLACK ATP SIDES/REAR</t>
  </si>
  <si>
    <t>A&amp;T</t>
  </si>
  <si>
    <t>BLACK OUT PKG, 6000 LB. TORSION SPREAD, WINCH PLATE INSIDE RECESSED WINCH BOX, REAR WING SPOILER W/(2) LIGHTS, (3) 24' ROWS OF FLOOR E-TRACK, SPIDER MAGS, ROOF VENT NO SIDE VENTS, ONE PIECE ROOF</t>
  </si>
  <si>
    <t xml:space="preserve">24" ATP SIDES &amp; REAR, ONE PIECE ROOF, 4' RAMP IN EXTENDED V NOSE, 54X48 ESCAPE DOOR, (8) EXTRA MARKER LIGHTS. </t>
  </si>
  <si>
    <t>7X16TA2</t>
  </si>
  <si>
    <t xml:space="preserve">BLACK OUT PKG </t>
  </si>
  <si>
    <t xml:space="preserve">VN </t>
  </si>
  <si>
    <t xml:space="preserve">BLACK OUT OKG </t>
  </si>
  <si>
    <t xml:space="preserve">6/30/25 on hold for mj </t>
  </si>
  <si>
    <t>7/9/25 on hold for mj</t>
  </si>
  <si>
    <t>8.5X36TTA4</t>
  </si>
  <si>
    <t>6X12SA</t>
  </si>
  <si>
    <t>8.5X18TA2</t>
  </si>
  <si>
    <t xml:space="preserve">RECESSED TIRE COMPARTMENT, 15000 AC W HEAT STRIP, 24" ATP SIDES &amp; REAR, ALUMINUM MAGS, RUBBER COIN FLOORING, RUBBER COIN AND FLAP, BLACK OVERHEAD CABNINET, 12V LED LIGHT, 30 AMP PKG, WHITE VINYL WALLS &amp; CEILING </t>
  </si>
  <si>
    <t>8.5X16TA2</t>
  </si>
  <si>
    <t>O.080</t>
  </si>
  <si>
    <t xml:space="preserve">3'X5' CONCESSION DOOR, 135000 AC W HEAT STRIP, BLAKC OUT PKG, WHITE METAL ON WALLS AND CEILING, 50 AMP PKG. </t>
  </si>
  <si>
    <t xml:space="preserve">7/16 ON HODL FOR MJ </t>
  </si>
  <si>
    <t>7/18 on hold for mill</t>
  </si>
  <si>
    <t>7000 LB. DROP SPRING, 60" TTT, 8" MAIN FRAME, 12" ON CCM, EXTRA HEAVY DUTY RAMP DOOR</t>
  </si>
  <si>
    <t>8.5X24TA2</t>
  </si>
  <si>
    <t>60" TTT, 24x78 SIDE DOOR RS ACROSS FROM STANDARD DOOR, BAR LOCKS ON BOTH DOORS, FOLD DOWN STAB JACKS, BLACK OUT PKG</t>
  </si>
  <si>
    <t xml:space="preserve">15" 6 LUG TIRES, BLACK OUT PKG </t>
  </si>
  <si>
    <t>KEPT 15" 6 LUG TIRES, BLACK OUT PKG</t>
  </si>
  <si>
    <t xml:space="preserve">8/5/25 on hold for beach </t>
  </si>
  <si>
    <t xml:space="preserve">8/4/25 on hold for beach trls </t>
  </si>
  <si>
    <t xml:space="preserve">KEPT 15" 6 LUG TIRES </t>
  </si>
  <si>
    <t xml:space="preserve">KEPT 15" 6 LUG TIRES, BLACK OUT PKG </t>
  </si>
  <si>
    <t>KEPT 15" 6 LUG TIRES, REAR WING SPOILER, 54X48 ESCAPE DOOR</t>
  </si>
  <si>
    <t>KEPT 15" 6 LUG TIRES, REAR WING SPOILER, 54X48 ESCAPE DOOR, BLACK OUT PKG</t>
  </si>
  <si>
    <t xml:space="preserve">8/11 on hold for beach </t>
  </si>
  <si>
    <t>6X12TA2</t>
  </si>
  <si>
    <t>R-RW</t>
  </si>
  <si>
    <t xml:space="preserve">54X48 ESCAPE DOOR </t>
  </si>
  <si>
    <t>54X48 ESCAPE DOOR, BLACK OUT PKG</t>
  </si>
  <si>
    <t>8.5X34TA4</t>
  </si>
  <si>
    <t>SPARE TIRE MOUNT ON TONGUE, RACE PKG, REAR WING SPOILER, BLACK OUT CABINETS, BLACK OUT INTERIOR TRIM, (X2) FLOOR MOUNT D RINGS, WIRE &amp; BRACE FOR AC, R-FOIL WALL AND CEILING INSULATION, BLACK OUT PKG</t>
  </si>
  <si>
    <t>5X10SA</t>
  </si>
  <si>
    <t>24" FACTORY BUILT SD</t>
  </si>
  <si>
    <t>EG.080</t>
  </si>
  <si>
    <t xml:space="preserve">KEPT 15" 6-LUG TIRES, WINCH PLATE IN V NOSE,(40' OF E TRACK ON WALL), 54X48 ESCAPE DOOR. </t>
  </si>
  <si>
    <t xml:space="preserve">KEPT 15" 6-LUG TIRES, WINCH PLATE IN V NOSE,(48' OF E TRACK ON WALL), 54X48 ESCAPE DOOR. </t>
  </si>
  <si>
    <t xml:space="preserve">8/26 ON HOLD FOR PLAT </t>
  </si>
  <si>
    <t xml:space="preserve">8/26 ON HODL FOR PLAT </t>
  </si>
  <si>
    <t xml:space="preserve">8.26 ON HOLD FOR PLAT </t>
  </si>
  <si>
    <r>
      <t xml:space="preserve">BUILT &amp; READY TO SHIP
</t>
    </r>
    <r>
      <rPr>
        <b/>
        <sz val="12"/>
        <color theme="1"/>
        <rFont val="Calibri"/>
        <family val="2"/>
        <scheme val="minor"/>
      </rPr>
      <t>PLEASE CONFIRM AVAILABILITY, PRICE AND OPTIONS</t>
    </r>
  </si>
  <si>
    <t xml:space="preserve">9/4 on hold for maxx </t>
  </si>
  <si>
    <t>24" FACTORY BUILT SD, BLACK OUT PKG</t>
  </si>
  <si>
    <t>LED BACK UP LIGHTS, 36" E49 LIGHT, BLACK OUT PKG.</t>
  </si>
  <si>
    <t>CP.080</t>
  </si>
  <si>
    <t xml:space="preserve">BLACK OUT PKG, BACK UP LED LIGHTS, 36" E49 LIGHT. </t>
  </si>
  <si>
    <t xml:space="preserve">9/22 on hold for daniel </t>
  </si>
  <si>
    <t>60X78 DOUBLE SIDE DOOR, 60" TTT, HALF BATHROOM PKG, WHITE METAL WALLS &amp; CEILING  IN BATHROOM, RTP ON FLOOR, 24"110V FLAT PANEL LED LIGHT, 110V POWER RV, RAER WING SPOILER, 9500LB WINCH UNDER BASE CABINET, ALUMINUM MAGS, WIRE &amp; BRACE FOR AC, 13,500 AC W HEAT STRIP, 12V DEEP CYCLE BATTERY, 12V SOLAR TRICKLE CHARGER, INSULATED INTERIOR GENRATOR COMPARTMENT, RACE PKG, 50 AMP PKG, BALCK OUT PKG, 20'L x 18"W WHEEL WELL RAMP OVERS</t>
  </si>
  <si>
    <t>8.5X22TA3</t>
  </si>
  <si>
    <t>EG.030</t>
  </si>
  <si>
    <t>8'P</t>
  </si>
  <si>
    <t xml:space="preserve">60" TTT, 36" RAILS ON PORCH, EXTRA 36"X72" SD ON PORCH CENTERED, 30X30 HORIZONTAL SLIDER WINDOW, WIRE AND BRACE FOR AC, 13500 A/C W HEAT STRIP, BLACK OUT PKG, 12' POWERED AWNING (BLACK), RTP ON FLOOR, RAW LUAN CEILING, R-FOIL CEILING &amp; WALL INSULATION, 110V INTERIOR RECEPTACLE, 110V24" LED FLAT PANEL, 12V DEEP CYCLE BATTERY, 50 AMP PKG, </t>
  </si>
  <si>
    <t xml:space="preserve">0PEN </t>
  </si>
  <si>
    <t>15" 6 LUG TIRES.</t>
  </si>
  <si>
    <t xml:space="preserve">15" 6 LUG TIRES. </t>
  </si>
  <si>
    <t xml:space="preserve">54X48 ESCAPE DOOR, 15" 6 LUG TIRES, BLACK OUT PKG, REAR WING SPOILER. </t>
  </si>
  <si>
    <t>8.5X24TA</t>
  </si>
  <si>
    <t>5'R-VN</t>
  </si>
  <si>
    <t>3500 LB. DROP SPRING, 5' RAMP IN V-NOSE</t>
  </si>
  <si>
    <t>8.5X24TA5</t>
  </si>
  <si>
    <t>7000 LB. DROP SPRING, 8" MAIN FRAME, DELETE BEAVERTAIL, BAR LOCK ON SIDE DOOR</t>
  </si>
  <si>
    <t>60" TTT, 2-WAY ALUMINUM SIDE VENTS, RACING LIGHT ABOVE SIDE DOOR, (1) 12V 4' KEMPER STRIP LIGHT</t>
  </si>
  <si>
    <t>OCALA</t>
  </si>
  <si>
    <t>CG.030</t>
  </si>
  <si>
    <t>OPEN</t>
  </si>
  <si>
    <t xml:space="preserve">9/29 on hold for mj </t>
  </si>
  <si>
    <t xml:space="preserve">24" FACTORY BUILT SD </t>
  </si>
  <si>
    <t xml:space="preserve">60" TTT, REAR WING SPOILER, (2) 36" E49 LIGHTS, BLACK OUT PKG </t>
  </si>
  <si>
    <t>8" TUBE 11GA MAIN FRAME, *NO AXLE UPGRADE* 3'X6' CONCESSION DOOR, 24"X24" ACCESS DOOR, 12K MINI SPLIT, ALUMINUM CAGE BRACKET, 12"DX6'L FOLD DOWN SHELF, TRIPLE SINK PKG, 36" H FRONT BASE CABINETS, RTP ON FLOOR, RTP ON RAMP &amp; FAL, R FOIL WALL AND CEILING INSULATION,WHITE OVERHEAD CABINETS, 110V RECEPT. 50 AMP PKG</t>
  </si>
  <si>
    <t>8.5X30TA5</t>
  </si>
  <si>
    <t>FULL BATHROOM PKG, 91' OF E TRACK WALL (2) ROWS, 16" 8 LUG SPARE, 54X48 ESCAPE DOOR, 12K MINI SPLIT, BLACK ALUMINUM CAGE, 110 V GFI, BACKERS ON 24" LEDS, 50 AMP PKG, 12" ATP SIDES AND REAR, BLACK OUT PKG</t>
  </si>
  <si>
    <t>36"X78" RV DOOR, 60" TTT, REAR WING SPOILER,(2) 30X30 SLIDER WIDNOWS, 5K SICCOR JACKS, 12V DEEP CYCLE BATTERY</t>
  </si>
  <si>
    <t>7X12TA2</t>
  </si>
  <si>
    <t xml:space="preserve">15X30 WINDOW IN 36"X78" SIDE DOOR, (2) 30X30 SLIDER WINDOWS, BLACK ATP FRONT CORNERS ONLY, 12" ON CCM </t>
  </si>
  <si>
    <t>64' E TRACK WALL, 12" BLCAK ATP SIDES AND REAR, BLACK OUT PKG</t>
  </si>
  <si>
    <t>REAR WING SPOILER, BLACK OUT PKG</t>
  </si>
  <si>
    <t>50' E TRACK WALL, (2X) RAMP HANDLES, 15" 5 LUG SILVER SPARE, RTP RAMP &amp; FLAP.</t>
  </si>
  <si>
    <t>3500LB ELECTRIC TONGUE JACK, (2) 12V LED RACING LIGHTS BLACK OUT PKG</t>
  </si>
  <si>
    <t>15" 6 LUG TIRES</t>
  </si>
  <si>
    <t>7X12TA2TOR</t>
  </si>
  <si>
    <t>60" TTT, SLANT VN, REAR WING SPOILER</t>
  </si>
  <si>
    <t>6" TUBE MAIN FRAME</t>
  </si>
  <si>
    <t xml:space="preserve">15" 6 LUG SPARE </t>
  </si>
  <si>
    <t>16" 6 LUG TIRES, WIRED TO CHARGE CIRCUIT, 112' E TRACK WALL, 54X48 ESCAPE DOOR, BACKERS ON 24" LEDS, 30 AMP PKG, BLACK OUT PKG</t>
  </si>
  <si>
    <t>8X20TA2</t>
  </si>
  <si>
    <t>15" 6 LUG TIRES, 3'X5' CONCESSION DOOR, ATP PLATFORM ON TONGUE, 3/4" PRESSURE TREATED PLYWOOD FLOOR, 50 AMP  PKG</t>
  </si>
  <si>
    <t>P.080</t>
  </si>
  <si>
    <t>5X12SA</t>
  </si>
  <si>
    <t>10/7/25-DAMAGED CORNER</t>
  </si>
  <si>
    <t>5'6"</t>
  </si>
  <si>
    <t>24X54" RV LATCH SD, BLACK OUT PKG</t>
  </si>
  <si>
    <t>8.5X20TA5</t>
  </si>
  <si>
    <t>KEPT 6" MAIN FRAME, LED BACK UP LIGHTS, (2) 36" E49 LIGHTS, ONE PIECE ROOF, BLACK OUT PKG</t>
  </si>
  <si>
    <t>REAR WING SPOILER, LED BACK UP LIGHTS, (2) 36" E49 ;IGHTS, ONE PIECE ROOF, BLACK OUT PKG</t>
  </si>
  <si>
    <t xml:space="preserve">15" 6 LUG TIRES </t>
  </si>
  <si>
    <t>24" FACTORY BUILT SD W BAR LOCK</t>
  </si>
  <si>
    <t>BLACK OUT PKG, 24" FACTORY BUILT SD W BAR LOCK</t>
  </si>
  <si>
    <t>24" SIDE DOOR W BAR LOCK, BLACK OUT PKG</t>
  </si>
  <si>
    <t>FOLD DOWN STAB JACKS</t>
  </si>
  <si>
    <t xml:space="preserve">10/8/25 ON HOLD FOR POT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</si>
</sst>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quot;$&quot;#,##0"/>
    <numFmt numFmtId="166" formatCode="m/d/yy;@"/>
  </numFmts>
  <fonts count="9" x14ac:knownFonts="1">
    <font>
      <sz val="11"/>
      <color theme="1"/>
      <name val="Calibri"/>
      <family val="2"/>
      <scheme val="minor"/>
    </font>
    <font>
      <b/>
      <sz val="11"/>
      <color theme="1"/>
      <name val="Calibri"/>
      <family val="2"/>
      <scheme val="minor"/>
    </font>
    <font>
      <b/>
      <sz val="20"/>
      <color theme="1"/>
      <name val="Calibri"/>
      <family val="2"/>
      <scheme val="minor"/>
    </font>
    <font>
      <sz val="16"/>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b/>
      <sz val="12"/>
      <color theme="1"/>
      <name val="Calibri"/>
      <family val="2"/>
      <scheme val="minor"/>
    </font>
    <font>
      <b/>
      <sz val="11"/>
      <name val="Calibri"/>
      <family val="2"/>
      <scheme val="minor"/>
    </font>
  </fonts>
  <fills count="10">
    <fill>
      <patternFill patternType="none"/>
    </fill>
    <fill>
      <patternFill patternType="gray125"/>
    </fill>
    <fill>
      <patternFill patternType="solid">
        <fgColor theme="8" tint="0.59999389629810485"/>
        <bgColor indexed="64"/>
      </patternFill>
    </fill>
    <fill>
      <patternFill patternType="solid">
        <fgColor rgb="FFFFC000"/>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horizontal="left"/>
    </xf>
    <xf numFmtId="0" fontId="4" fillId="2" borderId="1" xfId="0" applyFont="1" applyFill="1" applyBorder="1" applyAlignment="1">
      <alignment horizontal="center" vertical="center" wrapText="1"/>
    </xf>
    <xf numFmtId="165" fontId="4" fillId="2" borderId="1" xfId="0" applyNumberFormat="1" applyFont="1" applyFill="1" applyBorder="1" applyAlignment="1">
      <alignment horizontal="center" vertical="center" wrapText="1"/>
    </xf>
    <xf numFmtId="166" fontId="4" fillId="2" borderId="1" xfId="0" applyNumberFormat="1" applyFont="1" applyFill="1" applyBorder="1" applyAlignment="1">
      <alignment horizontal="center" vertical="center" wrapText="1"/>
    </xf>
    <xf numFmtId="166" fontId="5" fillId="2" borderId="1" xfId="0" applyNumberFormat="1" applyFont="1" applyFill="1" applyBorder="1" applyAlignment="1">
      <alignment horizontal="center" vertical="center" wrapText="1"/>
    </xf>
    <xf numFmtId="0" fontId="6" fillId="0" borderId="0" xfId="0" applyFont="1" applyAlignment="1">
      <alignment horizontal="center" vertical="center" wrapText="1"/>
    </xf>
    <xf numFmtId="0" fontId="6" fillId="0" borderId="1" xfId="0" applyFont="1" applyBorder="1" applyAlignment="1">
      <alignment horizontal="center"/>
    </xf>
    <xf numFmtId="165" fontId="6" fillId="0" borderId="1" xfId="0" applyNumberFormat="1" applyFont="1" applyBorder="1" applyAlignment="1">
      <alignment horizontal="center"/>
    </xf>
    <xf numFmtId="166" fontId="6" fillId="0" borderId="1" xfId="0" applyNumberFormat="1" applyFont="1" applyBorder="1" applyAlignment="1">
      <alignment horizontal="center"/>
    </xf>
    <xf numFmtId="0" fontId="6" fillId="0" borderId="1" xfId="0" applyFont="1" applyBorder="1" applyAlignment="1">
      <alignment horizontal="center" wrapText="1"/>
    </xf>
    <xf numFmtId="0" fontId="6" fillId="4" borderId="1" xfId="0" applyFont="1" applyFill="1" applyBorder="1" applyAlignment="1">
      <alignment horizontal="center"/>
    </xf>
    <xf numFmtId="165" fontId="6" fillId="4" borderId="1" xfId="0" applyNumberFormat="1" applyFont="1" applyFill="1" applyBorder="1" applyAlignment="1">
      <alignment horizontal="center"/>
    </xf>
    <xf numFmtId="166" fontId="6" fillId="4" borderId="1" xfId="0" applyNumberFormat="1" applyFont="1" applyFill="1" applyBorder="1" applyAlignment="1">
      <alignment horizontal="center"/>
    </xf>
    <xf numFmtId="0" fontId="6" fillId="4" borderId="1" xfId="0" applyFont="1" applyFill="1" applyBorder="1" applyAlignment="1">
      <alignment horizontal="center" wrapText="1"/>
    </xf>
    <xf numFmtId="0" fontId="0" fillId="0" borderId="1" xfId="0" applyBorder="1"/>
    <xf numFmtId="0" fontId="1" fillId="2" borderId="2" xfId="0" applyFont="1" applyFill="1" applyBorder="1" applyAlignment="1">
      <alignment horizontal="center" vertical="center" wrapText="1"/>
    </xf>
    <xf numFmtId="0" fontId="1" fillId="0" borderId="2" xfId="0" applyFont="1" applyBorder="1" applyAlignment="1">
      <alignment horizontal="center"/>
    </xf>
    <xf numFmtId="165" fontId="0" fillId="0" borderId="0" xfId="0" applyNumberFormat="1" applyAlignment="1">
      <alignment horizontal="left"/>
    </xf>
    <xf numFmtId="0" fontId="6" fillId="3" borderId="1" xfId="0" applyFont="1" applyFill="1" applyBorder="1" applyAlignment="1">
      <alignment horizontal="center"/>
    </xf>
    <xf numFmtId="165" fontId="6" fillId="3" borderId="1" xfId="0" applyNumberFormat="1" applyFont="1" applyFill="1" applyBorder="1" applyAlignment="1">
      <alignment horizontal="center"/>
    </xf>
    <xf numFmtId="166" fontId="6" fillId="3" borderId="1" xfId="0" applyNumberFormat="1" applyFont="1" applyFill="1" applyBorder="1" applyAlignment="1">
      <alignment horizontal="center"/>
    </xf>
    <xf numFmtId="0" fontId="6" fillId="3" borderId="1" xfId="0" applyFont="1" applyFill="1" applyBorder="1" applyAlignment="1">
      <alignment horizontal="center" wrapText="1"/>
    </xf>
    <xf numFmtId="0" fontId="1" fillId="4" borderId="2" xfId="0" applyFont="1" applyFill="1" applyBorder="1" applyAlignment="1">
      <alignment horizontal="center"/>
    </xf>
    <xf numFmtId="165" fontId="6" fillId="5" borderId="1" xfId="0" applyNumberFormat="1" applyFont="1" applyFill="1" applyBorder="1" applyAlignment="1">
      <alignment horizontal="center"/>
    </xf>
    <xf numFmtId="0" fontId="4" fillId="2" borderId="1" xfId="0" applyFont="1" applyFill="1" applyBorder="1" applyAlignment="1">
      <alignment horizontal="center" vertical="center" shrinkToFit="1"/>
    </xf>
    <xf numFmtId="0" fontId="6" fillId="0" borderId="1" xfId="0" applyFont="1" applyBorder="1" applyAlignment="1">
      <alignment horizontal="center" shrinkToFit="1"/>
    </xf>
    <xf numFmtId="0" fontId="6" fillId="3" borderId="1" xfId="0" applyFont="1" applyFill="1" applyBorder="1" applyAlignment="1">
      <alignment horizontal="center" shrinkToFit="1"/>
    </xf>
    <xf numFmtId="0" fontId="6" fillId="4" borderId="1" xfId="0" applyFont="1" applyFill="1" applyBorder="1" applyAlignment="1">
      <alignment horizontal="center" shrinkToFit="1"/>
    </xf>
    <xf numFmtId="0" fontId="1" fillId="6" borderId="2" xfId="0" applyFont="1" applyFill="1" applyBorder="1" applyAlignment="1">
      <alignment horizontal="center"/>
    </xf>
    <xf numFmtId="165" fontId="4" fillId="5" borderId="1" xfId="0" applyNumberFormat="1" applyFont="1" applyFill="1" applyBorder="1" applyAlignment="1">
      <alignment horizontal="center" vertical="center" wrapText="1"/>
    </xf>
    <xf numFmtId="0" fontId="0" fillId="7" borderId="0" xfId="0" applyFill="1"/>
    <xf numFmtId="0" fontId="6" fillId="8" borderId="1" xfId="0" applyFont="1" applyFill="1" applyBorder="1" applyAlignment="1">
      <alignment horizontal="center"/>
    </xf>
    <xf numFmtId="0" fontId="1" fillId="8" borderId="2" xfId="0" applyFont="1" applyFill="1" applyBorder="1" applyAlignment="1">
      <alignment horizontal="center"/>
    </xf>
    <xf numFmtId="0" fontId="6" fillId="8" borderId="1" xfId="0" applyFont="1" applyFill="1" applyBorder="1" applyAlignment="1">
      <alignment horizontal="center" shrinkToFit="1"/>
    </xf>
    <xf numFmtId="165" fontId="6" fillId="8" borderId="1" xfId="0" applyNumberFormat="1" applyFont="1" applyFill="1" applyBorder="1" applyAlignment="1">
      <alignment horizontal="center"/>
    </xf>
    <xf numFmtId="166" fontId="6" fillId="8" borderId="1" xfId="0" applyNumberFormat="1" applyFont="1" applyFill="1" applyBorder="1" applyAlignment="1">
      <alignment horizontal="center"/>
    </xf>
    <xf numFmtId="0" fontId="6" fillId="8" borderId="1" xfId="0" applyFont="1" applyFill="1" applyBorder="1" applyAlignment="1">
      <alignment horizontal="center" wrapText="1"/>
    </xf>
    <xf numFmtId="14" fontId="0" fillId="0" borderId="0" xfId="0" applyNumberFormat="1"/>
    <xf numFmtId="165" fontId="6" fillId="9" borderId="1" xfId="0" applyNumberFormat="1" applyFont="1" applyFill="1" applyBorder="1" applyAlignment="1">
      <alignment horizontal="center"/>
    </xf>
    <xf numFmtId="0" fontId="1" fillId="3" borderId="2" xfId="0" applyFont="1" applyFill="1" applyBorder="1" applyAlignment="1">
      <alignment horizontal="center"/>
    </xf>
    <xf numFmtId="0" fontId="0" fillId="8" borderId="0" xfId="0" applyFill="1"/>
    <xf numFmtId="165" fontId="6" fillId="5" borderId="1" xfId="0" applyNumberFormat="1" applyFont="1" applyFill="1" applyBorder="1" applyAlignment="1">
      <alignment horizontal="center" wrapText="1"/>
    </xf>
    <xf numFmtId="0" fontId="8" fillId="6" borderId="2" xfId="0" applyFont="1" applyFill="1" applyBorder="1" applyAlignment="1">
      <alignment horizontal="center"/>
    </xf>
    <xf numFmtId="0" fontId="2" fillId="0" borderId="0" xfId="0" applyFont="1" applyAlignment="1">
      <alignment horizontal="center"/>
    </xf>
    <xf numFmtId="164" fontId="0" fillId="0" borderId="0" xfId="0" applyNumberFormat="1" applyAlignment="1">
      <alignment horizontal="center"/>
    </xf>
    <xf numFmtId="0" fontId="3" fillId="0" borderId="0" xfId="0" applyFont="1" applyAlignment="1">
      <alignment horizontal="center" vertical="top" wrapText="1"/>
    </xf>
    <xf numFmtId="0" fontId="3" fillId="0" borderId="0" xfId="0" applyFont="1" applyAlignment="1">
      <alignment horizontal="center" vertical="center" wrapText="1"/>
    </xf>
    <xf numFmtId="0" fontId="4" fillId="0" borderId="0" xfId="0" applyFont="1" applyAlignment="1">
      <alignment horizontal="center" vertical="center"/>
    </xf>
  </cellXfs>
  <cellStyles count="1">
    <cellStyle name="Normal" xfId="0" builtinId="0"/>
  </cellStyles>
  <dxfs count="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FD85F-261D-40BE-A33E-D02F032D9954}">
  <sheetPr codeName="Sheet1">
    <pageSetUpPr fitToPage="1"/>
  </sheetPr>
  <dimension ref="A1:AK172"/>
  <sheetViews>
    <sheetView tabSelected="1" zoomScaleNormal="100" workbookViewId="0">
      <pane ySplit="6" topLeftCell="A121" activePane="bottomLeft" state="frozen"/>
      <selection pane="bottomLeft" activeCell="AO133" sqref="AO133"/>
    </sheetView>
  </sheetViews>
  <sheetFormatPr defaultRowHeight="15" x14ac:dyDescent="0.25"/>
  <cols>
    <col min="1" max="1" width="1.7109375" style="7" customWidth="1"/>
    <col min="2" max="2" width="9.42578125" style="17" customWidth="1"/>
    <col min="3" max="3" width="8.7109375" style="7" hidden="1" customWidth="1"/>
    <col min="4" max="4" width="25.7109375" style="7" hidden="1" customWidth="1"/>
    <col min="5" max="5" width="4.7109375" style="7" hidden="1" customWidth="1"/>
    <col min="6" max="6" width="14.42578125" style="26" customWidth="1"/>
    <col min="7" max="7" width="7.7109375" style="7" customWidth="1"/>
    <col min="8" max="8" width="4.7109375" style="7" customWidth="1"/>
    <col min="9" max="9" width="6.7109375" style="7" customWidth="1"/>
    <col min="10" max="10" width="4.7109375" style="7" customWidth="1"/>
    <col min="11" max="11" width="4.7109375" style="7" hidden="1" customWidth="1"/>
    <col min="12" max="13" width="8.7109375" style="8" hidden="1" customWidth="1"/>
    <col min="14" max="15" width="4.7109375" style="8" hidden="1" customWidth="1"/>
    <col min="16" max="17" width="8.7109375" style="8" hidden="1" customWidth="1"/>
    <col min="18" max="18" width="8.7109375" style="8" customWidth="1"/>
    <col min="19" max="19" width="10.85546875" style="8" customWidth="1"/>
    <col min="20" max="28" width="8.7109375" style="9" hidden="1" customWidth="1"/>
    <col min="29" max="29" width="4.28515625" style="9" hidden="1" customWidth="1"/>
    <col min="30" max="30" width="8.7109375" style="9" customWidth="1"/>
    <col min="31" max="31" width="8.7109375" style="9" hidden="1" customWidth="1"/>
    <col min="32" max="32" width="4.7109375" style="7" hidden="1" customWidth="1"/>
    <col min="33" max="33" width="8.7109375" style="7" hidden="1" customWidth="1"/>
    <col min="34" max="34" width="49.140625" style="10" customWidth="1"/>
    <col min="35" max="35" width="15.7109375" customWidth="1"/>
    <col min="36" max="36" width="10.42578125" customWidth="1"/>
    <col min="37" max="37" width="18.5703125" customWidth="1"/>
    <col min="38" max="40" width="9.140625" customWidth="1"/>
  </cols>
  <sheetData>
    <row r="1" spans="1:37" s="1" customFormat="1" ht="15" customHeight="1" x14ac:dyDescent="0.25">
      <c r="A1" s="44" t="s">
        <v>0</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1" t="s">
        <v>52</v>
      </c>
      <c r="AJ1" s="18">
        <f>SUM($R:$R)</f>
        <v>1221177</v>
      </c>
      <c r="AK1" s="1">
        <f>COUNT($R:$R)</f>
        <v>160</v>
      </c>
    </row>
    <row r="2" spans="1:37" s="1" customFormat="1" ht="15" customHeight="1" x14ac:dyDescent="0.25">
      <c r="A2" s="44"/>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row>
    <row r="3" spans="1:37" s="1" customFormat="1" x14ac:dyDescent="0.25">
      <c r="A3" s="45"/>
      <c r="B3" s="45"/>
      <c r="C3" s="45"/>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c r="AH3" s="45"/>
    </row>
    <row r="4" spans="1:37" s="1" customFormat="1" ht="15" customHeight="1" x14ac:dyDescent="0.25">
      <c r="A4" s="46" t="s">
        <v>258</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row>
    <row r="5" spans="1:37" s="1" customFormat="1" ht="35.25" customHeight="1" x14ac:dyDescent="0.25">
      <c r="A5" s="46"/>
      <c r="B5" s="46"/>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row>
    <row r="6" spans="1:37" s="6" customFormat="1" ht="50.1" customHeight="1" x14ac:dyDescent="0.25">
      <c r="A6" s="2" t="s">
        <v>50</v>
      </c>
      <c r="B6" s="16" t="s">
        <v>3</v>
      </c>
      <c r="C6" s="2" t="s">
        <v>4</v>
      </c>
      <c r="D6" s="2" t="s">
        <v>5</v>
      </c>
      <c r="E6" s="2" t="s">
        <v>6</v>
      </c>
      <c r="F6" s="25" t="s">
        <v>7</v>
      </c>
      <c r="G6" s="2" t="s">
        <v>8</v>
      </c>
      <c r="H6" s="2" t="s">
        <v>9</v>
      </c>
      <c r="I6" s="2" t="s">
        <v>10</v>
      </c>
      <c r="J6" s="2" t="s">
        <v>51</v>
      </c>
      <c r="K6" s="2" t="s">
        <v>12</v>
      </c>
      <c r="L6" s="3" t="s">
        <v>13</v>
      </c>
      <c r="M6" s="3" t="s">
        <v>14</v>
      </c>
      <c r="N6" s="3" t="s">
        <v>15</v>
      </c>
      <c r="O6" s="3" t="s">
        <v>16</v>
      </c>
      <c r="P6" s="3" t="s">
        <v>17</v>
      </c>
      <c r="Q6" s="3" t="s">
        <v>18</v>
      </c>
      <c r="R6" s="3" t="s">
        <v>19</v>
      </c>
      <c r="S6" s="30" t="s">
        <v>122</v>
      </c>
      <c r="T6" s="4" t="s">
        <v>21</v>
      </c>
      <c r="U6" s="4" t="s">
        <v>22</v>
      </c>
      <c r="V6" s="4" t="s">
        <v>23</v>
      </c>
      <c r="W6" s="4" t="s">
        <v>24</v>
      </c>
      <c r="X6" s="4"/>
      <c r="Y6" s="4"/>
      <c r="Z6" s="5" t="s">
        <v>25</v>
      </c>
      <c r="AA6" s="4" t="s">
        <v>26</v>
      </c>
      <c r="AB6" s="4" t="s">
        <v>27</v>
      </c>
      <c r="AC6" s="4" t="s">
        <v>28</v>
      </c>
      <c r="AD6" s="5" t="s">
        <v>29</v>
      </c>
      <c r="AE6" s="4" t="s">
        <v>30</v>
      </c>
      <c r="AF6" s="2" t="s">
        <v>31</v>
      </c>
      <c r="AG6" s="2" t="s">
        <v>32</v>
      </c>
      <c r="AH6" s="2" t="s">
        <v>33</v>
      </c>
      <c r="AI6" s="6" t="s">
        <v>5</v>
      </c>
    </row>
    <row r="7" spans="1:37" x14ac:dyDescent="0.25">
      <c r="B7" s="40">
        <v>96193</v>
      </c>
      <c r="C7" s="19"/>
      <c r="D7" s="19"/>
      <c r="E7" s="19"/>
      <c r="F7" s="27" t="s">
        <v>60</v>
      </c>
      <c r="G7" s="19" t="s">
        <v>34</v>
      </c>
      <c r="H7" s="19" t="s">
        <v>42</v>
      </c>
      <c r="I7" s="19" t="s">
        <v>36</v>
      </c>
      <c r="J7" s="7" t="s">
        <v>40</v>
      </c>
      <c r="K7" s="19"/>
      <c r="L7" s="20"/>
      <c r="M7" s="20"/>
      <c r="N7" s="20"/>
      <c r="O7" s="20"/>
      <c r="P7" s="20"/>
      <c r="Q7" s="20"/>
      <c r="R7" s="39">
        <v>10230</v>
      </c>
      <c r="S7" s="20" t="s">
        <v>123</v>
      </c>
      <c r="T7" s="21"/>
      <c r="U7" s="21"/>
      <c r="V7" s="21"/>
      <c r="W7" s="21"/>
      <c r="X7" s="21"/>
      <c r="Y7" s="21"/>
      <c r="Z7" s="21"/>
      <c r="AA7" s="21"/>
      <c r="AB7" s="21"/>
      <c r="AC7" s="21"/>
      <c r="AD7" s="21">
        <v>44739</v>
      </c>
      <c r="AE7" s="21"/>
      <c r="AF7" s="19"/>
      <c r="AG7" s="19"/>
      <c r="AH7" s="22" t="s">
        <v>121</v>
      </c>
      <c r="AI7" t="s">
        <v>58</v>
      </c>
    </row>
    <row r="8" spans="1:37" ht="26.25" x14ac:dyDescent="0.25">
      <c r="B8" s="17">
        <v>96753</v>
      </c>
      <c r="F8" s="26" t="s">
        <v>46</v>
      </c>
      <c r="G8" s="7" t="s">
        <v>94</v>
      </c>
      <c r="H8" s="7" t="s">
        <v>42</v>
      </c>
      <c r="I8" s="7" t="s">
        <v>36</v>
      </c>
      <c r="J8" s="7" t="s">
        <v>37</v>
      </c>
      <c r="R8" s="39">
        <v>7655</v>
      </c>
      <c r="S8" s="24">
        <f>R8*0.9</f>
        <v>6889.5</v>
      </c>
      <c r="AD8" s="9">
        <v>44502</v>
      </c>
      <c r="AH8" s="10" t="s">
        <v>93</v>
      </c>
      <c r="AI8" t="s">
        <v>49</v>
      </c>
    </row>
    <row r="9" spans="1:37" ht="64.5" x14ac:dyDescent="0.25">
      <c r="B9" s="17">
        <v>99102</v>
      </c>
      <c r="F9" s="26" t="s">
        <v>95</v>
      </c>
      <c r="G9" s="7" t="s">
        <v>69</v>
      </c>
      <c r="H9" s="7" t="s">
        <v>35</v>
      </c>
      <c r="I9" s="7" t="s">
        <v>36</v>
      </c>
      <c r="J9" s="7" t="s">
        <v>37</v>
      </c>
      <c r="R9" s="39">
        <v>13705</v>
      </c>
      <c r="S9" s="24">
        <f>R9*0.9</f>
        <v>12334.5</v>
      </c>
      <c r="AD9" s="9">
        <v>44784</v>
      </c>
      <c r="AH9" s="10" t="s">
        <v>96</v>
      </c>
      <c r="AI9" t="s">
        <v>74</v>
      </c>
    </row>
    <row r="10" spans="1:37" ht="90" x14ac:dyDescent="0.25">
      <c r="B10" s="17">
        <v>99846</v>
      </c>
      <c r="F10" s="26" t="s">
        <v>266</v>
      </c>
      <c r="G10" s="7" t="s">
        <v>267</v>
      </c>
      <c r="H10" s="7" t="s">
        <v>268</v>
      </c>
      <c r="I10" s="7" t="s">
        <v>36</v>
      </c>
      <c r="J10" s="7" t="s">
        <v>37</v>
      </c>
      <c r="R10" s="39">
        <v>12503</v>
      </c>
      <c r="S10" s="24"/>
      <c r="AD10" s="9">
        <v>45601</v>
      </c>
      <c r="AH10" s="10" t="s">
        <v>269</v>
      </c>
      <c r="AI10" t="s">
        <v>270</v>
      </c>
    </row>
    <row r="11" spans="1:37" ht="64.5" x14ac:dyDescent="0.25">
      <c r="B11" s="17">
        <v>100449</v>
      </c>
      <c r="F11" s="26" t="s">
        <v>43</v>
      </c>
      <c r="G11" s="7" t="s">
        <v>66</v>
      </c>
      <c r="H11" s="7" t="s">
        <v>59</v>
      </c>
      <c r="I11" s="7" t="s">
        <v>36</v>
      </c>
      <c r="J11" s="7" t="s">
        <v>45</v>
      </c>
      <c r="R11" s="39">
        <v>6875</v>
      </c>
      <c r="S11" s="24">
        <f t="shared" ref="S11:S20" si="0">R11*0.9</f>
        <v>6187.5</v>
      </c>
      <c r="AD11" s="9">
        <v>44956</v>
      </c>
      <c r="AH11" s="10" t="s">
        <v>98</v>
      </c>
      <c r="AI11" t="s">
        <v>49</v>
      </c>
    </row>
    <row r="12" spans="1:37" ht="39" x14ac:dyDescent="0.25">
      <c r="B12" s="17">
        <v>100848</v>
      </c>
      <c r="F12" s="26" t="s">
        <v>44</v>
      </c>
      <c r="G12" s="7" t="s">
        <v>70</v>
      </c>
      <c r="H12" s="7" t="s">
        <v>42</v>
      </c>
      <c r="I12" s="7" t="s">
        <v>36</v>
      </c>
      <c r="J12" s="7" t="s">
        <v>37</v>
      </c>
      <c r="R12" s="39">
        <v>8056</v>
      </c>
      <c r="S12" s="24">
        <f t="shared" si="0"/>
        <v>7250.4000000000005</v>
      </c>
      <c r="AD12" s="9">
        <v>45160</v>
      </c>
      <c r="AH12" s="10" t="s">
        <v>207</v>
      </c>
      <c r="AI12" t="s">
        <v>208</v>
      </c>
    </row>
    <row r="13" spans="1:37" ht="51.75" x14ac:dyDescent="0.25">
      <c r="B13" s="29">
        <v>101169</v>
      </c>
      <c r="F13" s="26" t="s">
        <v>57</v>
      </c>
      <c r="G13" s="7" t="s">
        <v>56</v>
      </c>
      <c r="H13" s="7" t="s">
        <v>35</v>
      </c>
      <c r="I13" s="7" t="s">
        <v>36</v>
      </c>
      <c r="J13" s="7" t="s">
        <v>37</v>
      </c>
      <c r="R13" s="39">
        <v>6344</v>
      </c>
      <c r="S13" s="24">
        <f t="shared" si="0"/>
        <v>5709.6</v>
      </c>
      <c r="AD13" s="9">
        <v>44753</v>
      </c>
      <c r="AH13" s="10" t="s">
        <v>100</v>
      </c>
      <c r="AI13" t="s">
        <v>54</v>
      </c>
      <c r="AJ13" t="s">
        <v>264</v>
      </c>
    </row>
    <row r="14" spans="1:37" ht="51.75" x14ac:dyDescent="0.25">
      <c r="B14" s="17">
        <v>101309</v>
      </c>
      <c r="F14" s="26" t="s">
        <v>44</v>
      </c>
      <c r="G14" s="7" t="s">
        <v>41</v>
      </c>
      <c r="H14" s="7" t="s">
        <v>59</v>
      </c>
      <c r="I14" s="7" t="s">
        <v>36</v>
      </c>
      <c r="J14" s="7" t="s">
        <v>45</v>
      </c>
      <c r="R14" s="39">
        <v>8985</v>
      </c>
      <c r="S14" s="24">
        <f t="shared" si="0"/>
        <v>8086.5</v>
      </c>
      <c r="AD14" s="9">
        <v>44949</v>
      </c>
      <c r="AH14" s="10" t="s">
        <v>167</v>
      </c>
      <c r="AI14" t="s">
        <v>49</v>
      </c>
      <c r="AK14" t="s">
        <v>230</v>
      </c>
    </row>
    <row r="15" spans="1:37" ht="51.75" x14ac:dyDescent="0.25">
      <c r="B15" s="17">
        <v>101310</v>
      </c>
      <c r="F15" s="26" t="s">
        <v>44</v>
      </c>
      <c r="G15" s="7" t="s">
        <v>41</v>
      </c>
      <c r="H15" s="7" t="s">
        <v>59</v>
      </c>
      <c r="I15" s="7" t="s">
        <v>36</v>
      </c>
      <c r="J15" s="7" t="s">
        <v>45</v>
      </c>
      <c r="R15" s="39">
        <v>8985</v>
      </c>
      <c r="S15" s="24">
        <f t="shared" si="0"/>
        <v>8086.5</v>
      </c>
      <c r="AD15" s="9">
        <v>44949</v>
      </c>
      <c r="AH15" s="10" t="s">
        <v>102</v>
      </c>
      <c r="AI15" t="s">
        <v>49</v>
      </c>
    </row>
    <row r="16" spans="1:37" ht="51.75" x14ac:dyDescent="0.25">
      <c r="B16" s="17">
        <v>101311</v>
      </c>
      <c r="F16" s="26" t="s">
        <v>44</v>
      </c>
      <c r="G16" s="7" t="s">
        <v>41</v>
      </c>
      <c r="H16" s="7" t="s">
        <v>59</v>
      </c>
      <c r="I16" s="7" t="s">
        <v>36</v>
      </c>
      <c r="J16" s="7" t="s">
        <v>45</v>
      </c>
      <c r="R16" s="39">
        <v>8985</v>
      </c>
      <c r="S16" s="24">
        <f t="shared" si="0"/>
        <v>8086.5</v>
      </c>
      <c r="AD16" s="9">
        <v>44949</v>
      </c>
      <c r="AH16" s="10" t="s">
        <v>101</v>
      </c>
      <c r="AI16" t="s">
        <v>49</v>
      </c>
    </row>
    <row r="17" spans="2:36" ht="51.75" x14ac:dyDescent="0.25">
      <c r="B17" s="17">
        <v>101313</v>
      </c>
      <c r="F17" s="26" t="s">
        <v>44</v>
      </c>
      <c r="G17" s="7" t="s">
        <v>34</v>
      </c>
      <c r="H17" s="7" t="s">
        <v>59</v>
      </c>
      <c r="I17" s="7" t="s">
        <v>36</v>
      </c>
      <c r="J17" s="7" t="s">
        <v>45</v>
      </c>
      <c r="R17" s="39">
        <v>8985</v>
      </c>
      <c r="S17" s="24">
        <f t="shared" si="0"/>
        <v>8086.5</v>
      </c>
      <c r="AD17" s="9">
        <v>44949</v>
      </c>
      <c r="AH17" s="10" t="s">
        <v>103</v>
      </c>
      <c r="AI17" t="s">
        <v>49</v>
      </c>
    </row>
    <row r="18" spans="2:36" ht="90" x14ac:dyDescent="0.25">
      <c r="B18" s="17">
        <v>101562</v>
      </c>
      <c r="F18" s="26" t="s">
        <v>44</v>
      </c>
      <c r="G18" s="7" t="s">
        <v>64</v>
      </c>
      <c r="H18" s="7" t="s">
        <v>42</v>
      </c>
      <c r="I18" s="7" t="s">
        <v>39</v>
      </c>
      <c r="J18" s="7" t="s">
        <v>37</v>
      </c>
      <c r="R18" s="39">
        <v>15885</v>
      </c>
      <c r="S18" s="24">
        <f t="shared" si="0"/>
        <v>14296.5</v>
      </c>
      <c r="AD18" s="9">
        <v>44854</v>
      </c>
      <c r="AH18" s="10" t="s">
        <v>129</v>
      </c>
      <c r="AI18" t="s">
        <v>53</v>
      </c>
    </row>
    <row r="19" spans="2:36" x14ac:dyDescent="0.25">
      <c r="B19" s="29">
        <v>102201</v>
      </c>
      <c r="F19" s="26" t="s">
        <v>138</v>
      </c>
      <c r="G19" s="7" t="s">
        <v>68</v>
      </c>
      <c r="H19" s="7" t="s">
        <v>59</v>
      </c>
      <c r="I19" s="7" t="s">
        <v>39</v>
      </c>
      <c r="J19" s="7" t="s">
        <v>37</v>
      </c>
      <c r="R19" s="39">
        <v>6713</v>
      </c>
      <c r="S19" s="24">
        <f t="shared" si="0"/>
        <v>6041.7</v>
      </c>
      <c r="AD19" s="9">
        <v>44901</v>
      </c>
      <c r="AH19" s="10" t="s">
        <v>139</v>
      </c>
      <c r="AI19" t="s">
        <v>71</v>
      </c>
      <c r="AJ19" t="s">
        <v>255</v>
      </c>
    </row>
    <row r="20" spans="2:36" ht="64.5" x14ac:dyDescent="0.25">
      <c r="B20" s="17">
        <v>102206</v>
      </c>
      <c r="F20" s="26" t="s">
        <v>72</v>
      </c>
      <c r="G20" s="7" t="s">
        <v>68</v>
      </c>
      <c r="H20" s="7" t="s">
        <v>97</v>
      </c>
      <c r="I20" s="7" t="s">
        <v>39</v>
      </c>
      <c r="J20" s="7" t="s">
        <v>37</v>
      </c>
      <c r="R20" s="39">
        <v>6005</v>
      </c>
      <c r="S20" s="24">
        <f t="shared" si="0"/>
        <v>5404.5</v>
      </c>
      <c r="AD20" s="9">
        <v>44902</v>
      </c>
      <c r="AH20" s="10" t="s">
        <v>104</v>
      </c>
      <c r="AI20" t="s">
        <v>71</v>
      </c>
    </row>
    <row r="21" spans="2:36" ht="39" x14ac:dyDescent="0.25">
      <c r="B21" s="33">
        <v>103495</v>
      </c>
      <c r="C21" s="32"/>
      <c r="D21" s="32"/>
      <c r="E21" s="32"/>
      <c r="F21" s="34" t="s">
        <v>143</v>
      </c>
      <c r="G21" s="32" t="s">
        <v>68</v>
      </c>
      <c r="H21" s="32" t="s">
        <v>42</v>
      </c>
      <c r="I21" s="32" t="s">
        <v>36</v>
      </c>
      <c r="J21" s="32" t="s">
        <v>113</v>
      </c>
      <c r="R21" s="39"/>
      <c r="S21" s="42" t="s">
        <v>146</v>
      </c>
      <c r="AD21" s="36"/>
      <c r="AE21" s="36"/>
      <c r="AF21" s="32"/>
      <c r="AG21" s="32"/>
      <c r="AH21" s="37" t="s">
        <v>162</v>
      </c>
      <c r="AI21" t="s">
        <v>53</v>
      </c>
    </row>
    <row r="22" spans="2:36" x14ac:dyDescent="0.25">
      <c r="B22" s="29">
        <v>104828</v>
      </c>
      <c r="F22" s="26" t="s">
        <v>179</v>
      </c>
      <c r="G22" s="7" t="s">
        <v>68</v>
      </c>
      <c r="H22" s="7" t="s">
        <v>59</v>
      </c>
      <c r="I22" s="7" t="s">
        <v>39</v>
      </c>
      <c r="J22" s="7" t="s">
        <v>45</v>
      </c>
      <c r="R22" s="39">
        <v>5390</v>
      </c>
      <c r="S22" s="24">
        <f>R22*0.9</f>
        <v>4851</v>
      </c>
      <c r="AD22" s="9">
        <v>45093</v>
      </c>
      <c r="AH22" s="10" t="s">
        <v>140</v>
      </c>
      <c r="AI22" t="s">
        <v>71</v>
      </c>
      <c r="AJ22" t="s">
        <v>221</v>
      </c>
    </row>
    <row r="23" spans="2:36" ht="39" x14ac:dyDescent="0.25">
      <c r="B23" s="17">
        <v>105502</v>
      </c>
      <c r="F23" s="26" t="s">
        <v>233</v>
      </c>
      <c r="G23" s="7" t="s">
        <v>65</v>
      </c>
      <c r="H23" s="7" t="s">
        <v>42</v>
      </c>
      <c r="I23" s="7" t="s">
        <v>36</v>
      </c>
      <c r="J23" s="7" t="s">
        <v>37</v>
      </c>
      <c r="R23" s="39">
        <v>8145</v>
      </c>
      <c r="S23" s="24">
        <v>6676</v>
      </c>
      <c r="AD23" s="9">
        <v>45142</v>
      </c>
      <c r="AH23" s="10" t="s">
        <v>234</v>
      </c>
    </row>
    <row r="24" spans="2:36" ht="39" x14ac:dyDescent="0.25">
      <c r="B24" s="17">
        <v>105541</v>
      </c>
      <c r="F24" s="26" t="s">
        <v>227</v>
      </c>
      <c r="G24" s="7" t="s">
        <v>228</v>
      </c>
      <c r="H24" s="7" t="s">
        <v>42</v>
      </c>
      <c r="I24" s="7" t="s">
        <v>36</v>
      </c>
      <c r="J24" s="7" t="s">
        <v>37</v>
      </c>
      <c r="R24" s="39">
        <v>10589</v>
      </c>
      <c r="S24" s="24">
        <v>10589</v>
      </c>
      <c r="AD24" s="9">
        <v>45197</v>
      </c>
      <c r="AH24" s="10" t="s">
        <v>229</v>
      </c>
      <c r="AI24" t="s">
        <v>53</v>
      </c>
    </row>
    <row r="25" spans="2:36" ht="77.25" x14ac:dyDescent="0.25">
      <c r="B25" s="29">
        <v>105916</v>
      </c>
      <c r="F25" s="26" t="s">
        <v>105</v>
      </c>
      <c r="G25" s="7" t="s">
        <v>67</v>
      </c>
      <c r="H25" s="7" t="s">
        <v>42</v>
      </c>
      <c r="I25" s="7" t="s">
        <v>36</v>
      </c>
      <c r="J25" s="7" t="s">
        <v>37</v>
      </c>
      <c r="R25" s="39">
        <v>14455</v>
      </c>
      <c r="S25" s="24">
        <f t="shared" ref="S25:S30" si="1">R25*0.9</f>
        <v>13009.5</v>
      </c>
      <c r="AD25" s="9">
        <v>45210</v>
      </c>
      <c r="AH25" s="10" t="s">
        <v>106</v>
      </c>
      <c r="AI25" t="s">
        <v>53</v>
      </c>
      <c r="AJ25" t="s">
        <v>163</v>
      </c>
    </row>
    <row r="26" spans="2:36" ht="39" x14ac:dyDescent="0.25">
      <c r="B26" s="29">
        <v>105988</v>
      </c>
      <c r="F26" s="26" t="s">
        <v>180</v>
      </c>
      <c r="G26" s="7" t="s">
        <v>69</v>
      </c>
      <c r="H26" s="7" t="s">
        <v>42</v>
      </c>
      <c r="I26" s="7" t="s">
        <v>99</v>
      </c>
      <c r="J26" s="7" t="s">
        <v>37</v>
      </c>
      <c r="R26" s="39">
        <v>4273</v>
      </c>
      <c r="S26" s="24">
        <f t="shared" si="1"/>
        <v>3845.7000000000003</v>
      </c>
      <c r="AD26" s="9">
        <v>45139</v>
      </c>
      <c r="AH26" s="10" t="s">
        <v>181</v>
      </c>
      <c r="AI26" t="s">
        <v>47</v>
      </c>
      <c r="AJ26" t="s">
        <v>237</v>
      </c>
    </row>
    <row r="27" spans="2:36" ht="51.75" x14ac:dyDescent="0.25">
      <c r="B27" s="17">
        <v>106251</v>
      </c>
      <c r="F27" s="26" t="s">
        <v>75</v>
      </c>
      <c r="G27" s="7" t="s">
        <v>68</v>
      </c>
      <c r="H27" s="7" t="s">
        <v>42</v>
      </c>
      <c r="I27" s="7" t="s">
        <v>36</v>
      </c>
      <c r="J27" s="7" t="s">
        <v>45</v>
      </c>
      <c r="R27" s="39">
        <v>10720</v>
      </c>
      <c r="S27" s="24">
        <f t="shared" si="1"/>
        <v>9648</v>
      </c>
      <c r="AD27" s="9">
        <v>45154</v>
      </c>
      <c r="AH27" s="10" t="s">
        <v>107</v>
      </c>
      <c r="AI27" t="s">
        <v>77</v>
      </c>
    </row>
    <row r="28" spans="2:36" ht="26.25" x14ac:dyDescent="0.25">
      <c r="B28" s="29">
        <v>106479</v>
      </c>
      <c r="F28" s="26" t="s">
        <v>182</v>
      </c>
      <c r="G28" s="7" t="s">
        <v>65</v>
      </c>
      <c r="H28" s="7" t="s">
        <v>42</v>
      </c>
      <c r="I28" s="7" t="s">
        <v>36</v>
      </c>
      <c r="J28" s="7" t="s">
        <v>37</v>
      </c>
      <c r="R28" s="39">
        <v>12459</v>
      </c>
      <c r="S28" s="24">
        <f t="shared" si="1"/>
        <v>11213.1</v>
      </c>
      <c r="AD28" s="9">
        <v>45180</v>
      </c>
      <c r="AH28" s="10" t="s">
        <v>183</v>
      </c>
      <c r="AJ28" t="s">
        <v>259</v>
      </c>
    </row>
    <row r="29" spans="2:36" x14ac:dyDescent="0.25">
      <c r="B29" s="17">
        <v>106782</v>
      </c>
      <c r="F29" s="26" t="s">
        <v>274</v>
      </c>
      <c r="G29" s="7" t="s">
        <v>56</v>
      </c>
      <c r="H29" s="7" t="s">
        <v>42</v>
      </c>
      <c r="I29" s="7" t="s">
        <v>275</v>
      </c>
      <c r="J29" s="7" t="s">
        <v>45</v>
      </c>
      <c r="R29" s="39">
        <v>7962</v>
      </c>
      <c r="S29" s="24">
        <f t="shared" si="1"/>
        <v>7165.8</v>
      </c>
      <c r="AD29" s="9">
        <v>45197</v>
      </c>
      <c r="AH29" s="10" t="s">
        <v>276</v>
      </c>
      <c r="AI29" t="s">
        <v>170</v>
      </c>
    </row>
    <row r="30" spans="2:36" ht="26.25" x14ac:dyDescent="0.25">
      <c r="B30" s="17">
        <v>106909</v>
      </c>
      <c r="F30" s="26" t="s">
        <v>91</v>
      </c>
      <c r="G30" s="7" t="s">
        <v>68</v>
      </c>
      <c r="H30" s="7" t="s">
        <v>59</v>
      </c>
      <c r="I30" s="7" t="s">
        <v>39</v>
      </c>
      <c r="J30" s="7" t="s">
        <v>45</v>
      </c>
      <c r="R30" s="39">
        <v>14607</v>
      </c>
      <c r="S30" s="24">
        <f t="shared" si="1"/>
        <v>13146.300000000001</v>
      </c>
      <c r="AD30" s="9">
        <v>45260</v>
      </c>
      <c r="AH30" s="10" t="s">
        <v>141</v>
      </c>
      <c r="AI30" t="s">
        <v>71</v>
      </c>
    </row>
    <row r="31" spans="2:36" x14ac:dyDescent="0.25">
      <c r="B31" s="17">
        <v>107055</v>
      </c>
      <c r="F31" s="26" t="s">
        <v>78</v>
      </c>
      <c r="G31" s="7" t="s">
        <v>92</v>
      </c>
      <c r="H31" s="7" t="s">
        <v>42</v>
      </c>
      <c r="I31" s="7" t="s">
        <v>36</v>
      </c>
      <c r="J31" s="7" t="s">
        <v>45</v>
      </c>
      <c r="R31" s="39">
        <v>8720</v>
      </c>
      <c r="S31" s="24"/>
      <c r="AD31" s="9">
        <v>45293</v>
      </c>
      <c r="AH31" s="10" t="s">
        <v>111</v>
      </c>
      <c r="AI31" t="s">
        <v>112</v>
      </c>
    </row>
    <row r="32" spans="2:36" x14ac:dyDescent="0.25">
      <c r="B32" s="29">
        <v>107067</v>
      </c>
      <c r="F32" s="26" t="s">
        <v>177</v>
      </c>
      <c r="G32" s="7" t="s">
        <v>92</v>
      </c>
      <c r="H32" s="7" t="s">
        <v>42</v>
      </c>
      <c r="I32" s="7" t="s">
        <v>36</v>
      </c>
      <c r="J32" s="7" t="s">
        <v>45</v>
      </c>
      <c r="R32" s="39">
        <v>7200</v>
      </c>
      <c r="S32" s="24">
        <f>R32*0.9</f>
        <v>6480</v>
      </c>
      <c r="AD32" s="9">
        <v>45280</v>
      </c>
      <c r="AH32" s="10" t="s">
        <v>110</v>
      </c>
      <c r="AI32" t="s">
        <v>112</v>
      </c>
      <c r="AJ32" t="s">
        <v>283</v>
      </c>
    </row>
    <row r="33" spans="2:36" ht="77.25" x14ac:dyDescent="0.25">
      <c r="B33" s="29">
        <v>107089</v>
      </c>
      <c r="C33" s="32"/>
      <c r="D33" s="32"/>
      <c r="E33" s="32"/>
      <c r="F33" s="26" t="s">
        <v>89</v>
      </c>
      <c r="G33" s="7" t="s">
        <v>68</v>
      </c>
      <c r="H33" s="7" t="s">
        <v>42</v>
      </c>
      <c r="I33" s="7" t="s">
        <v>36</v>
      </c>
      <c r="J33" s="7" t="s">
        <v>45</v>
      </c>
      <c r="K33" s="32"/>
      <c r="L33" s="35"/>
      <c r="M33" s="35"/>
      <c r="N33" s="35"/>
      <c r="O33" s="35"/>
      <c r="P33" s="35"/>
      <c r="Q33" s="35"/>
      <c r="R33" s="39">
        <v>13731</v>
      </c>
      <c r="S33" s="24">
        <f>R33*0.9</f>
        <v>12357.9</v>
      </c>
      <c r="T33" s="36"/>
      <c r="U33" s="36"/>
      <c r="V33" s="36"/>
      <c r="W33" s="36"/>
      <c r="X33" s="36"/>
      <c r="Y33" s="36"/>
      <c r="Z33" s="36"/>
      <c r="AA33" s="36"/>
      <c r="AB33" s="36"/>
      <c r="AC33" s="36"/>
      <c r="AD33" s="9">
        <v>45238</v>
      </c>
      <c r="AH33" s="10" t="s">
        <v>164</v>
      </c>
      <c r="AI33" t="s">
        <v>145</v>
      </c>
      <c r="AJ33" t="s">
        <v>166</v>
      </c>
    </row>
    <row r="34" spans="2:36" ht="90" x14ac:dyDescent="0.25">
      <c r="B34" s="33">
        <v>107302</v>
      </c>
      <c r="C34" s="32"/>
      <c r="D34" s="32"/>
      <c r="E34" s="32"/>
      <c r="F34" s="34" t="s">
        <v>75</v>
      </c>
      <c r="G34" s="32" t="s">
        <v>73</v>
      </c>
      <c r="H34" s="32" t="s">
        <v>42</v>
      </c>
      <c r="I34" s="32" t="s">
        <v>36</v>
      </c>
      <c r="J34" s="32" t="s">
        <v>37</v>
      </c>
      <c r="K34" s="32"/>
      <c r="L34" s="35"/>
      <c r="M34" s="35"/>
      <c r="N34" s="35"/>
      <c r="O34" s="35"/>
      <c r="P34" s="35"/>
      <c r="Q34" s="35"/>
      <c r="R34" s="39">
        <v>8545</v>
      </c>
      <c r="S34" s="24">
        <f>R34*0.9</f>
        <v>7690.5</v>
      </c>
      <c r="T34" s="36"/>
      <c r="U34" s="36"/>
      <c r="V34" s="36"/>
      <c r="W34" s="36"/>
      <c r="X34" s="36"/>
      <c r="Y34" s="36"/>
      <c r="Z34" s="36"/>
      <c r="AA34" s="36"/>
      <c r="AB34" s="36"/>
      <c r="AC34" s="36"/>
      <c r="AD34" s="36">
        <v>45246</v>
      </c>
      <c r="AE34" s="36"/>
      <c r="AF34" s="32"/>
      <c r="AG34" s="32"/>
      <c r="AH34" s="37" t="s">
        <v>148</v>
      </c>
      <c r="AI34" t="s">
        <v>88</v>
      </c>
      <c r="AJ34" t="s">
        <v>134</v>
      </c>
    </row>
    <row r="35" spans="2:36" ht="39" x14ac:dyDescent="0.25">
      <c r="B35" s="17">
        <v>107669</v>
      </c>
      <c r="F35" s="26" t="s">
        <v>89</v>
      </c>
      <c r="G35" s="7" t="s">
        <v>68</v>
      </c>
      <c r="H35" s="7" t="s">
        <v>42</v>
      </c>
      <c r="I35" s="7" t="s">
        <v>36</v>
      </c>
      <c r="J35" s="7" t="s">
        <v>45</v>
      </c>
      <c r="R35" s="39"/>
      <c r="S35" s="24">
        <v>11632</v>
      </c>
      <c r="AD35" s="9">
        <v>45296</v>
      </c>
      <c r="AH35" s="10" t="s">
        <v>216</v>
      </c>
      <c r="AI35" t="s">
        <v>53</v>
      </c>
    </row>
    <row r="36" spans="2:36" ht="26.25" x14ac:dyDescent="0.25">
      <c r="B36" s="17">
        <v>108017</v>
      </c>
      <c r="F36" s="26" t="s">
        <v>210</v>
      </c>
      <c r="G36" s="7" t="s">
        <v>65</v>
      </c>
      <c r="H36" s="7" t="s">
        <v>42</v>
      </c>
      <c r="I36" s="7" t="s">
        <v>36</v>
      </c>
      <c r="J36" s="7" t="s">
        <v>37</v>
      </c>
      <c r="R36" s="39">
        <v>9596</v>
      </c>
      <c r="S36" s="24">
        <v>9091</v>
      </c>
      <c r="AD36" s="9">
        <v>45399</v>
      </c>
      <c r="AH36" s="10" t="s">
        <v>211</v>
      </c>
      <c r="AI36" t="s">
        <v>169</v>
      </c>
    </row>
    <row r="37" spans="2:36" ht="26.25" x14ac:dyDescent="0.25">
      <c r="B37" s="17">
        <v>108260</v>
      </c>
      <c r="F37" s="26" t="s">
        <v>114</v>
      </c>
      <c r="G37" s="7" t="s">
        <v>65</v>
      </c>
      <c r="H37" s="7" t="s">
        <v>63</v>
      </c>
      <c r="I37" s="7" t="s">
        <v>36</v>
      </c>
      <c r="J37" s="7" t="s">
        <v>115</v>
      </c>
      <c r="R37" s="39">
        <v>8422</v>
      </c>
      <c r="S37" s="24"/>
      <c r="AD37" s="9">
        <v>45377</v>
      </c>
      <c r="AH37" s="10" t="s">
        <v>184</v>
      </c>
      <c r="AI37" t="s">
        <v>47</v>
      </c>
    </row>
    <row r="38" spans="2:36" ht="26.25" x14ac:dyDescent="0.25">
      <c r="B38" s="17">
        <v>108314</v>
      </c>
      <c r="F38" s="26" t="s">
        <v>277</v>
      </c>
      <c r="G38" s="7" t="s">
        <v>56</v>
      </c>
      <c r="H38" s="7" t="s">
        <v>42</v>
      </c>
      <c r="I38" s="7" t="s">
        <v>36</v>
      </c>
      <c r="J38" s="7" t="s">
        <v>37</v>
      </c>
      <c r="R38" s="39">
        <v>8390</v>
      </c>
      <c r="S38" s="24">
        <v>7965</v>
      </c>
      <c r="AD38" s="9">
        <v>45331</v>
      </c>
      <c r="AH38" s="10" t="s">
        <v>278</v>
      </c>
      <c r="AI38" t="s">
        <v>208</v>
      </c>
    </row>
    <row r="39" spans="2:36" x14ac:dyDescent="0.25">
      <c r="B39" s="17">
        <v>108415</v>
      </c>
      <c r="F39" s="26" t="s">
        <v>114</v>
      </c>
      <c r="G39" s="7" t="s">
        <v>65</v>
      </c>
      <c r="H39" s="7" t="s">
        <v>63</v>
      </c>
      <c r="I39" s="7" t="s">
        <v>36</v>
      </c>
      <c r="J39" s="7" t="s">
        <v>115</v>
      </c>
      <c r="R39" s="39">
        <v>8904</v>
      </c>
      <c r="S39" s="24"/>
      <c r="AD39" s="9">
        <v>45342</v>
      </c>
      <c r="AH39" s="10" t="s">
        <v>116</v>
      </c>
      <c r="AI39" t="s">
        <v>47</v>
      </c>
    </row>
    <row r="40" spans="2:36" ht="26.25" x14ac:dyDescent="0.25">
      <c r="B40" s="17">
        <v>108585</v>
      </c>
      <c r="F40" s="26" t="s">
        <v>75</v>
      </c>
      <c r="G40" s="7" t="s">
        <v>119</v>
      </c>
      <c r="H40" s="7" t="s">
        <v>42</v>
      </c>
      <c r="I40" s="7" t="s">
        <v>36</v>
      </c>
      <c r="J40" s="7" t="s">
        <v>37</v>
      </c>
      <c r="R40" s="39">
        <v>7990</v>
      </c>
      <c r="S40" s="24">
        <v>7140</v>
      </c>
      <c r="AD40" s="9">
        <v>45398</v>
      </c>
      <c r="AH40" s="10" t="s">
        <v>185</v>
      </c>
      <c r="AI40" t="s">
        <v>169</v>
      </c>
    </row>
    <row r="41" spans="2:36" ht="26.25" x14ac:dyDescent="0.25">
      <c r="B41" s="33">
        <v>108593</v>
      </c>
      <c r="C41" s="32"/>
      <c r="D41" s="32"/>
      <c r="E41" s="32"/>
      <c r="F41" s="34" t="s">
        <v>78</v>
      </c>
      <c r="G41" s="32" t="s">
        <v>119</v>
      </c>
      <c r="H41" s="32" t="s">
        <v>42</v>
      </c>
      <c r="I41" s="32" t="s">
        <v>36</v>
      </c>
      <c r="J41" s="32" t="s">
        <v>37</v>
      </c>
      <c r="K41" s="32"/>
      <c r="L41" s="35"/>
      <c r="M41" s="35"/>
      <c r="N41" s="35"/>
      <c r="O41" s="35"/>
      <c r="P41" s="35"/>
      <c r="Q41" s="35"/>
      <c r="R41" s="39">
        <v>8293</v>
      </c>
      <c r="S41" s="24"/>
      <c r="T41" s="36"/>
      <c r="U41" s="36"/>
      <c r="V41" s="36"/>
      <c r="W41" s="36"/>
      <c r="X41" s="36"/>
      <c r="Y41" s="36"/>
      <c r="Z41" s="36"/>
      <c r="AA41" s="36"/>
      <c r="AB41" s="36"/>
      <c r="AC41" s="36"/>
      <c r="AD41" s="36">
        <v>45357</v>
      </c>
      <c r="AE41" s="36"/>
      <c r="AF41" s="32"/>
      <c r="AG41" s="32"/>
      <c r="AH41" s="37" t="s">
        <v>149</v>
      </c>
      <c r="AI41" t="s">
        <v>53</v>
      </c>
      <c r="AJ41" s="38">
        <v>45580</v>
      </c>
    </row>
    <row r="42" spans="2:36" ht="26.25" x14ac:dyDescent="0.25">
      <c r="B42" s="17">
        <v>108597</v>
      </c>
      <c r="F42" s="26" t="s">
        <v>78</v>
      </c>
      <c r="G42" s="7" t="s">
        <v>68</v>
      </c>
      <c r="H42" s="7" t="s">
        <v>42</v>
      </c>
      <c r="I42" s="7" t="s">
        <v>36</v>
      </c>
      <c r="J42" s="7" t="s">
        <v>37</v>
      </c>
      <c r="R42" s="39">
        <v>8390</v>
      </c>
      <c r="S42" s="24">
        <v>7588</v>
      </c>
      <c r="AD42" s="9">
        <v>45356</v>
      </c>
      <c r="AH42" s="10" t="s">
        <v>185</v>
      </c>
      <c r="AI42" t="s">
        <v>169</v>
      </c>
    </row>
    <row r="43" spans="2:36" x14ac:dyDescent="0.25">
      <c r="B43" s="17">
        <v>108601</v>
      </c>
      <c r="F43" s="26" t="s">
        <v>43</v>
      </c>
      <c r="G43" s="7" t="s">
        <v>120</v>
      </c>
      <c r="H43" s="7" t="s">
        <v>42</v>
      </c>
      <c r="I43" s="7" t="s">
        <v>36</v>
      </c>
      <c r="J43" s="7" t="s">
        <v>37</v>
      </c>
      <c r="R43" s="39">
        <v>5202</v>
      </c>
      <c r="S43" s="24">
        <v>4922</v>
      </c>
      <c r="AD43" s="9">
        <v>45350</v>
      </c>
      <c r="AH43" s="10" t="s">
        <v>168</v>
      </c>
      <c r="AI43" t="s">
        <v>169</v>
      </c>
    </row>
    <row r="44" spans="2:36" x14ac:dyDescent="0.25">
      <c r="B44" s="17">
        <v>108671</v>
      </c>
      <c r="F44" s="26" t="s">
        <v>43</v>
      </c>
      <c r="G44" s="7" t="s">
        <v>61</v>
      </c>
      <c r="H44" s="7" t="s">
        <v>42</v>
      </c>
      <c r="I44" s="7" t="s">
        <v>36</v>
      </c>
      <c r="J44" s="7" t="s">
        <v>45</v>
      </c>
      <c r="R44" s="39">
        <v>6140</v>
      </c>
      <c r="S44" s="24"/>
      <c r="AD44" s="9">
        <v>45383</v>
      </c>
      <c r="AH44" s="10" t="s">
        <v>136</v>
      </c>
      <c r="AI44" t="s">
        <v>53</v>
      </c>
    </row>
    <row r="45" spans="2:36" ht="26.25" x14ac:dyDescent="0.25">
      <c r="B45" s="33">
        <v>108683</v>
      </c>
      <c r="C45" s="32"/>
      <c r="D45" s="32"/>
      <c r="E45" s="32"/>
      <c r="F45" s="34" t="s">
        <v>43</v>
      </c>
      <c r="G45" s="32" t="s">
        <v>66</v>
      </c>
      <c r="H45" s="32" t="s">
        <v>42</v>
      </c>
      <c r="I45" s="32" t="s">
        <v>36</v>
      </c>
      <c r="J45" s="32" t="s">
        <v>45</v>
      </c>
      <c r="K45" s="32"/>
      <c r="L45" s="35"/>
      <c r="M45" s="35"/>
      <c r="N45" s="35"/>
      <c r="O45" s="35"/>
      <c r="P45" s="35"/>
      <c r="Q45" s="35"/>
      <c r="R45" s="39">
        <v>5320</v>
      </c>
      <c r="S45" s="24"/>
      <c r="T45" s="36"/>
      <c r="U45" s="36"/>
      <c r="V45" s="36"/>
      <c r="W45" s="36"/>
      <c r="X45" s="36"/>
      <c r="Y45" s="36"/>
      <c r="Z45" s="36"/>
      <c r="AA45" s="36"/>
      <c r="AB45" s="36"/>
      <c r="AC45" s="36"/>
      <c r="AD45" s="36">
        <v>45392</v>
      </c>
      <c r="AE45" s="36"/>
      <c r="AF45" s="32"/>
      <c r="AG45" s="32"/>
      <c r="AH45" s="37" t="s">
        <v>150</v>
      </c>
      <c r="AI45" t="s">
        <v>53</v>
      </c>
      <c r="AJ45" t="s">
        <v>132</v>
      </c>
    </row>
    <row r="46" spans="2:36" x14ac:dyDescent="0.25">
      <c r="B46" s="17">
        <v>108687</v>
      </c>
      <c r="F46" s="26" t="s">
        <v>217</v>
      </c>
      <c r="G46" s="7" t="s">
        <v>187</v>
      </c>
      <c r="H46" s="7" t="s">
        <v>42</v>
      </c>
      <c r="I46" s="7" t="s">
        <v>36</v>
      </c>
      <c r="J46" s="7" t="s">
        <v>45</v>
      </c>
      <c r="R46" s="39"/>
      <c r="S46" s="24">
        <v>5515</v>
      </c>
      <c r="AD46" s="9">
        <v>45399</v>
      </c>
      <c r="AH46" s="10" t="s">
        <v>218</v>
      </c>
      <c r="AI46" t="s">
        <v>53</v>
      </c>
    </row>
    <row r="47" spans="2:36" ht="26.25" x14ac:dyDescent="0.25">
      <c r="B47" s="33">
        <v>108698</v>
      </c>
      <c r="C47" s="32"/>
      <c r="D47" s="32"/>
      <c r="E47" s="32"/>
      <c r="F47" s="34" t="s">
        <v>177</v>
      </c>
      <c r="G47" s="32" t="s">
        <v>65</v>
      </c>
      <c r="H47" s="32" t="s">
        <v>42</v>
      </c>
      <c r="I47" s="32" t="s">
        <v>36</v>
      </c>
      <c r="J47" s="32" t="s">
        <v>45</v>
      </c>
      <c r="K47" s="32"/>
      <c r="L47" s="35"/>
      <c r="M47" s="35"/>
      <c r="N47" s="35"/>
      <c r="O47" s="35"/>
      <c r="P47" s="35"/>
      <c r="Q47" s="35"/>
      <c r="R47" s="35">
        <v>7200</v>
      </c>
      <c r="S47" s="24"/>
      <c r="T47" s="36"/>
      <c r="U47" s="36"/>
      <c r="V47" s="36"/>
      <c r="W47" s="36"/>
      <c r="X47" s="36"/>
      <c r="Y47" s="36"/>
      <c r="Z47" s="36"/>
      <c r="AA47" s="36"/>
      <c r="AB47" s="36"/>
      <c r="AC47" s="36"/>
      <c r="AD47" s="36">
        <v>45372</v>
      </c>
      <c r="AE47" s="36"/>
      <c r="AF47" s="32"/>
      <c r="AG47" s="32"/>
      <c r="AH47" s="37" t="s">
        <v>147</v>
      </c>
      <c r="AI47" t="s">
        <v>53</v>
      </c>
      <c r="AJ47" t="s">
        <v>144</v>
      </c>
    </row>
    <row r="48" spans="2:36" ht="26.25" x14ac:dyDescent="0.25">
      <c r="B48" s="17">
        <v>108735</v>
      </c>
      <c r="F48" s="26" t="s">
        <v>78</v>
      </c>
      <c r="G48" s="7" t="s">
        <v>67</v>
      </c>
      <c r="H48" s="7" t="s">
        <v>42</v>
      </c>
      <c r="I48" s="7" t="s">
        <v>36</v>
      </c>
      <c r="J48" s="7" t="s">
        <v>45</v>
      </c>
      <c r="R48" s="39">
        <v>8720</v>
      </c>
      <c r="S48" s="24"/>
      <c r="AD48" s="9">
        <v>45387</v>
      </c>
      <c r="AH48" s="10" t="s">
        <v>127</v>
      </c>
      <c r="AI48" t="s">
        <v>53</v>
      </c>
    </row>
    <row r="49" spans="2:37" ht="51.75" x14ac:dyDescent="0.25">
      <c r="B49" s="17">
        <v>108748</v>
      </c>
      <c r="F49" s="26" t="s">
        <v>43</v>
      </c>
      <c r="G49" s="7" t="s">
        <v>109</v>
      </c>
      <c r="H49" s="7" t="s">
        <v>42</v>
      </c>
      <c r="I49" s="7" t="s">
        <v>36</v>
      </c>
      <c r="J49" s="7" t="s">
        <v>37</v>
      </c>
      <c r="R49" s="39">
        <v>5638</v>
      </c>
      <c r="S49" s="24"/>
      <c r="AD49" s="9">
        <v>45366</v>
      </c>
      <c r="AH49" s="10" t="s">
        <v>108</v>
      </c>
      <c r="AI49" t="s">
        <v>53</v>
      </c>
    </row>
    <row r="50" spans="2:37" x14ac:dyDescent="0.25">
      <c r="B50" s="29">
        <v>108760</v>
      </c>
      <c r="F50" s="26" t="s">
        <v>43</v>
      </c>
      <c r="G50" s="7" t="s">
        <v>64</v>
      </c>
      <c r="H50" s="7" t="s">
        <v>35</v>
      </c>
      <c r="I50" s="7" t="s">
        <v>39</v>
      </c>
      <c r="J50" s="7" t="s">
        <v>37</v>
      </c>
      <c r="R50" s="39">
        <v>5000</v>
      </c>
      <c r="S50" s="24">
        <v>4700</v>
      </c>
      <c r="AD50" s="9">
        <v>45365</v>
      </c>
      <c r="AI50" t="s">
        <v>53</v>
      </c>
      <c r="AJ50" t="s">
        <v>256</v>
      </c>
    </row>
    <row r="51" spans="2:37" x14ac:dyDescent="0.25">
      <c r="B51" s="29">
        <v>108761</v>
      </c>
      <c r="F51" s="26" t="s">
        <v>43</v>
      </c>
      <c r="G51" s="7" t="s">
        <v>64</v>
      </c>
      <c r="H51" s="7" t="s">
        <v>35</v>
      </c>
      <c r="I51" s="7" t="s">
        <v>39</v>
      </c>
      <c r="J51" s="7" t="s">
        <v>37</v>
      </c>
      <c r="R51" s="39">
        <v>5000</v>
      </c>
      <c r="S51" s="24">
        <v>4700</v>
      </c>
      <c r="AD51" s="9">
        <v>45365</v>
      </c>
      <c r="AI51" t="s">
        <v>53</v>
      </c>
      <c r="AJ51" t="s">
        <v>243</v>
      </c>
    </row>
    <row r="52" spans="2:37" ht="26.25" x14ac:dyDescent="0.25">
      <c r="B52" s="17">
        <v>108798</v>
      </c>
      <c r="F52" s="26" t="s">
        <v>75</v>
      </c>
      <c r="G52" s="7" t="s">
        <v>119</v>
      </c>
      <c r="H52" s="7" t="s">
        <v>42</v>
      </c>
      <c r="I52" s="7" t="s">
        <v>36</v>
      </c>
      <c r="J52" s="7" t="s">
        <v>37</v>
      </c>
      <c r="R52" s="39">
        <v>7990</v>
      </c>
      <c r="S52" s="24">
        <v>7140</v>
      </c>
      <c r="AD52" s="9">
        <v>45426</v>
      </c>
      <c r="AH52" s="10" t="s">
        <v>185</v>
      </c>
      <c r="AI52" t="s">
        <v>169</v>
      </c>
    </row>
    <row r="53" spans="2:37" ht="77.25" x14ac:dyDescent="0.25">
      <c r="B53" s="17">
        <v>108849</v>
      </c>
      <c r="C53" s="32"/>
      <c r="D53" s="32"/>
      <c r="E53" s="32"/>
      <c r="F53" s="26" t="s">
        <v>124</v>
      </c>
      <c r="G53" s="7" t="s">
        <v>64</v>
      </c>
      <c r="H53" s="7" t="s">
        <v>42</v>
      </c>
      <c r="I53" s="7" t="s">
        <v>36</v>
      </c>
      <c r="J53" s="7" t="s">
        <v>37</v>
      </c>
      <c r="K53" s="32"/>
      <c r="L53" s="35"/>
      <c r="M53" s="35"/>
      <c r="N53" s="35"/>
      <c r="O53" s="35"/>
      <c r="P53" s="35"/>
      <c r="Q53" s="35"/>
      <c r="R53" s="39">
        <v>11395</v>
      </c>
      <c r="S53" s="24"/>
      <c r="T53" s="36"/>
      <c r="U53" s="36"/>
      <c r="V53" s="36"/>
      <c r="W53" s="36"/>
      <c r="X53" s="36"/>
      <c r="Y53" s="36"/>
      <c r="Z53" s="36"/>
      <c r="AA53" s="36"/>
      <c r="AB53" s="36"/>
      <c r="AC53" s="36"/>
      <c r="AD53" s="9">
        <v>45391</v>
      </c>
      <c r="AE53" s="36"/>
      <c r="AF53" s="32"/>
      <c r="AG53" s="32"/>
      <c r="AH53" s="10" t="s">
        <v>154</v>
      </c>
      <c r="AI53" t="s">
        <v>53</v>
      </c>
      <c r="AJ53" t="s">
        <v>155</v>
      </c>
    </row>
    <row r="54" spans="2:37" x14ac:dyDescent="0.25">
      <c r="B54" s="17">
        <v>108993</v>
      </c>
      <c r="F54" s="26" t="s">
        <v>43</v>
      </c>
      <c r="G54" s="7" t="s">
        <v>120</v>
      </c>
      <c r="H54" s="7" t="s">
        <v>42</v>
      </c>
      <c r="I54" s="7" t="s">
        <v>36</v>
      </c>
      <c r="J54" s="7" t="s">
        <v>37</v>
      </c>
      <c r="R54" s="39">
        <v>5202</v>
      </c>
      <c r="S54" s="24">
        <v>4922</v>
      </c>
      <c r="AD54" s="9">
        <v>45350</v>
      </c>
      <c r="AH54" s="10" t="s">
        <v>168</v>
      </c>
      <c r="AI54" t="s">
        <v>169</v>
      </c>
    </row>
    <row r="55" spans="2:37" ht="26.25" x14ac:dyDescent="0.25">
      <c r="B55" s="33">
        <v>109052</v>
      </c>
      <c r="C55" s="32"/>
      <c r="D55" s="32"/>
      <c r="E55" s="32"/>
      <c r="F55" s="34" t="s">
        <v>78</v>
      </c>
      <c r="G55" s="32" t="s">
        <v>68</v>
      </c>
      <c r="H55" s="32" t="s">
        <v>117</v>
      </c>
      <c r="I55" s="32" t="s">
        <v>36</v>
      </c>
      <c r="J55" s="32" t="s">
        <v>37</v>
      </c>
      <c r="K55" s="32"/>
      <c r="L55" s="35"/>
      <c r="M55" s="35"/>
      <c r="N55" s="35"/>
      <c r="O55" s="35"/>
      <c r="P55" s="35"/>
      <c r="Q55" s="35"/>
      <c r="R55" s="39">
        <v>9595</v>
      </c>
      <c r="S55" s="24"/>
      <c r="T55" s="36"/>
      <c r="U55" s="36"/>
      <c r="V55" s="36"/>
      <c r="W55" s="36"/>
      <c r="X55" s="36"/>
      <c r="Y55" s="36"/>
      <c r="Z55" s="36"/>
      <c r="AA55" s="36"/>
      <c r="AB55" s="36"/>
      <c r="AC55" s="36"/>
      <c r="AD55" s="36">
        <v>45391</v>
      </c>
      <c r="AE55" s="36"/>
      <c r="AF55" s="32"/>
      <c r="AG55" s="32"/>
      <c r="AH55" s="37" t="s">
        <v>151</v>
      </c>
      <c r="AI55" t="s">
        <v>62</v>
      </c>
      <c r="AJ55" t="s">
        <v>133</v>
      </c>
      <c r="AK55" t="s">
        <v>222</v>
      </c>
    </row>
    <row r="56" spans="2:37" ht="26.25" x14ac:dyDescent="0.25">
      <c r="B56" s="17">
        <v>109223</v>
      </c>
      <c r="F56" s="26" t="s">
        <v>178</v>
      </c>
      <c r="G56" s="7" t="s">
        <v>69</v>
      </c>
      <c r="H56" s="7" t="s">
        <v>42</v>
      </c>
      <c r="I56" s="7" t="s">
        <v>36</v>
      </c>
      <c r="J56" s="7" t="s">
        <v>37</v>
      </c>
      <c r="R56" s="39">
        <v>5345</v>
      </c>
      <c r="S56" s="24">
        <v>4580</v>
      </c>
      <c r="AD56" s="9">
        <v>45384</v>
      </c>
      <c r="AH56" s="10" t="s">
        <v>279</v>
      </c>
      <c r="AI56" t="s">
        <v>280</v>
      </c>
    </row>
    <row r="57" spans="2:37" ht="26.25" x14ac:dyDescent="0.25">
      <c r="B57" s="33">
        <v>109478</v>
      </c>
      <c r="C57" s="32"/>
      <c r="D57" s="32"/>
      <c r="E57" s="32"/>
      <c r="F57" s="34" t="s">
        <v>128</v>
      </c>
      <c r="G57" s="32" t="s">
        <v>65</v>
      </c>
      <c r="H57" s="32" t="s">
        <v>117</v>
      </c>
      <c r="I57" s="32" t="s">
        <v>39</v>
      </c>
      <c r="J57" s="32" t="s">
        <v>37</v>
      </c>
      <c r="K57" s="32"/>
      <c r="L57" s="35"/>
      <c r="M57" s="35"/>
      <c r="N57" s="35"/>
      <c r="O57" s="35"/>
      <c r="P57" s="35"/>
      <c r="Q57" s="35"/>
      <c r="R57" s="39">
        <v>8862</v>
      </c>
      <c r="S57" s="24"/>
      <c r="T57" s="36"/>
      <c r="U57" s="36"/>
      <c r="V57" s="36"/>
      <c r="W57" s="36"/>
      <c r="X57" s="36"/>
      <c r="Y57" s="36"/>
      <c r="Z57" s="36"/>
      <c r="AA57" s="36"/>
      <c r="AB57" s="36"/>
      <c r="AC57" s="36"/>
      <c r="AD57" s="36">
        <v>45408</v>
      </c>
      <c r="AE57" s="36"/>
      <c r="AF57" s="32"/>
      <c r="AG57" s="32"/>
      <c r="AH57" s="37" t="s">
        <v>152</v>
      </c>
      <c r="AI57" t="s">
        <v>53</v>
      </c>
      <c r="AJ57" t="s">
        <v>133</v>
      </c>
    </row>
    <row r="58" spans="2:37" ht="26.25" x14ac:dyDescent="0.25">
      <c r="B58" s="17">
        <v>109513</v>
      </c>
      <c r="F58" s="26" t="s">
        <v>75</v>
      </c>
      <c r="G58" s="7" t="s">
        <v>70</v>
      </c>
      <c r="H58" s="7" t="s">
        <v>117</v>
      </c>
      <c r="I58" s="7" t="s">
        <v>36</v>
      </c>
      <c r="J58" s="7" t="s">
        <v>90</v>
      </c>
      <c r="R58" s="39">
        <v>10830</v>
      </c>
      <c r="S58" s="24"/>
      <c r="AD58" s="9">
        <v>45408</v>
      </c>
      <c r="AH58" s="10" t="s">
        <v>118</v>
      </c>
      <c r="AI58" t="s">
        <v>62</v>
      </c>
    </row>
    <row r="59" spans="2:37" x14ac:dyDescent="0.25">
      <c r="B59" s="17">
        <v>109636</v>
      </c>
      <c r="F59" s="26" t="s">
        <v>178</v>
      </c>
      <c r="G59" s="7" t="s">
        <v>281</v>
      </c>
      <c r="H59" s="7" t="s">
        <v>42</v>
      </c>
      <c r="I59" s="7" t="s">
        <v>36</v>
      </c>
      <c r="J59" s="7" t="s">
        <v>37</v>
      </c>
      <c r="R59" s="39">
        <v>4868</v>
      </c>
      <c r="S59" s="24">
        <v>4568</v>
      </c>
      <c r="AD59" s="9">
        <v>45427</v>
      </c>
      <c r="AH59" s="10" t="s">
        <v>110</v>
      </c>
    </row>
    <row r="60" spans="2:37" ht="39" x14ac:dyDescent="0.25">
      <c r="B60" s="33">
        <v>109647</v>
      </c>
      <c r="C60" s="32"/>
      <c r="D60" s="32"/>
      <c r="E60" s="32"/>
      <c r="F60" s="34" t="s">
        <v>204</v>
      </c>
      <c r="G60" s="32" t="s">
        <v>69</v>
      </c>
      <c r="H60" s="32" t="s">
        <v>42</v>
      </c>
      <c r="I60" s="32" t="s">
        <v>36</v>
      </c>
      <c r="J60" s="32" t="s">
        <v>37</v>
      </c>
      <c r="K60" s="32"/>
      <c r="L60" s="35"/>
      <c r="M60" s="35"/>
      <c r="N60" s="35"/>
      <c r="O60" s="35"/>
      <c r="P60" s="35"/>
      <c r="Q60" s="35"/>
      <c r="R60" s="35">
        <v>4868</v>
      </c>
      <c r="S60" s="24">
        <v>4568</v>
      </c>
      <c r="T60" s="36"/>
      <c r="U60" s="36"/>
      <c r="V60" s="36"/>
      <c r="W60" s="36"/>
      <c r="X60" s="36"/>
      <c r="Y60" s="36"/>
      <c r="Z60" s="36"/>
      <c r="AA60" s="36"/>
      <c r="AB60" s="36"/>
      <c r="AC60" s="36"/>
      <c r="AD60" s="36">
        <v>45446</v>
      </c>
      <c r="AE60" s="36"/>
      <c r="AF60" s="32"/>
      <c r="AG60" s="32"/>
      <c r="AH60" s="37" t="s">
        <v>206</v>
      </c>
      <c r="AI60" s="41" t="s">
        <v>53</v>
      </c>
      <c r="AJ60" t="s">
        <v>205</v>
      </c>
      <c r="AK60" t="s">
        <v>231</v>
      </c>
    </row>
    <row r="61" spans="2:37" x14ac:dyDescent="0.25">
      <c r="B61" s="33">
        <v>109703</v>
      </c>
      <c r="C61" s="32"/>
      <c r="D61" s="32"/>
      <c r="E61" s="32"/>
      <c r="F61" s="34" t="s">
        <v>43</v>
      </c>
      <c r="G61" s="32" t="s">
        <v>69</v>
      </c>
      <c r="H61" s="32" t="s">
        <v>42</v>
      </c>
      <c r="I61" s="32" t="s">
        <v>36</v>
      </c>
      <c r="J61" s="32" t="s">
        <v>45</v>
      </c>
      <c r="K61" s="32"/>
      <c r="L61" s="35"/>
      <c r="M61" s="35"/>
      <c r="N61" s="35"/>
      <c r="O61" s="35"/>
      <c r="P61" s="35"/>
      <c r="Q61" s="35"/>
      <c r="R61" s="35">
        <v>5320</v>
      </c>
      <c r="S61" s="24">
        <v>5020</v>
      </c>
      <c r="AD61" s="36">
        <v>45401</v>
      </c>
      <c r="AE61" s="36"/>
      <c r="AF61" s="32"/>
      <c r="AG61" s="32"/>
      <c r="AH61" s="37" t="s">
        <v>110</v>
      </c>
      <c r="AI61" t="s">
        <v>282</v>
      </c>
      <c r="AJ61" t="s">
        <v>306</v>
      </c>
    </row>
    <row r="62" spans="2:37" x14ac:dyDescent="0.25">
      <c r="B62" s="17">
        <v>109708</v>
      </c>
      <c r="F62" s="26" t="s">
        <v>43</v>
      </c>
      <c r="G62" s="7" t="s">
        <v>66</v>
      </c>
      <c r="H62" s="7" t="s">
        <v>42</v>
      </c>
      <c r="I62" s="7" t="s">
        <v>36</v>
      </c>
      <c r="J62" s="7" t="s">
        <v>45</v>
      </c>
      <c r="R62" s="39">
        <v>5320</v>
      </c>
      <c r="S62" s="24">
        <v>5020</v>
      </c>
      <c r="AD62" s="9">
        <v>45547</v>
      </c>
      <c r="AH62" s="10" t="s">
        <v>137</v>
      </c>
      <c r="AI62" t="s">
        <v>53</v>
      </c>
    </row>
    <row r="63" spans="2:37" x14ac:dyDescent="0.25">
      <c r="B63" s="17">
        <v>109711</v>
      </c>
      <c r="F63" s="26" t="s">
        <v>43</v>
      </c>
      <c r="G63" s="7" t="s">
        <v>66</v>
      </c>
      <c r="H63" s="7" t="s">
        <v>42</v>
      </c>
      <c r="I63" s="7" t="s">
        <v>36</v>
      </c>
      <c r="J63" s="7" t="s">
        <v>45</v>
      </c>
      <c r="R63" s="39">
        <v>5320</v>
      </c>
      <c r="S63" s="24">
        <v>5020</v>
      </c>
      <c r="AD63" s="9">
        <v>45559</v>
      </c>
      <c r="AH63" s="10" t="s">
        <v>137</v>
      </c>
      <c r="AI63" t="s">
        <v>53</v>
      </c>
    </row>
    <row r="64" spans="2:37" x14ac:dyDescent="0.25">
      <c r="B64" s="17">
        <v>109712</v>
      </c>
      <c r="F64" s="26" t="s">
        <v>217</v>
      </c>
      <c r="G64" s="7" t="s">
        <v>66</v>
      </c>
      <c r="H64" s="7" t="s">
        <v>42</v>
      </c>
      <c r="I64" s="7" t="s">
        <v>219</v>
      </c>
      <c r="J64" s="7" t="s">
        <v>45</v>
      </c>
      <c r="R64" s="39"/>
      <c r="S64" s="24">
        <v>5515</v>
      </c>
      <c r="AD64" s="9">
        <v>45559</v>
      </c>
      <c r="AH64" s="10" t="s">
        <v>220</v>
      </c>
      <c r="AI64" t="s">
        <v>53</v>
      </c>
    </row>
    <row r="65" spans="1:36" x14ac:dyDescent="0.25">
      <c r="B65" s="17">
        <v>109713</v>
      </c>
      <c r="F65" s="26" t="s">
        <v>217</v>
      </c>
      <c r="G65" s="7" t="s">
        <v>66</v>
      </c>
      <c r="H65" s="7" t="s">
        <v>42</v>
      </c>
      <c r="I65" s="7" t="s">
        <v>36</v>
      </c>
      <c r="J65" s="7" t="s">
        <v>45</v>
      </c>
      <c r="R65" s="39"/>
      <c r="S65" s="24">
        <v>5515</v>
      </c>
      <c r="AD65" s="9">
        <v>45559</v>
      </c>
      <c r="AH65" s="10" t="s">
        <v>218</v>
      </c>
      <c r="AI65" t="s">
        <v>53</v>
      </c>
    </row>
    <row r="66" spans="1:36" x14ac:dyDescent="0.25">
      <c r="B66" s="17">
        <v>109741</v>
      </c>
      <c r="C66" s="32"/>
      <c r="D66" s="32"/>
      <c r="E66" s="32"/>
      <c r="F66" s="26" t="s">
        <v>43</v>
      </c>
      <c r="G66" s="7" t="s">
        <v>120</v>
      </c>
      <c r="H66" s="7" t="s">
        <v>42</v>
      </c>
      <c r="I66" s="7" t="s">
        <v>99</v>
      </c>
      <c r="J66" s="7" t="s">
        <v>45</v>
      </c>
      <c r="K66" s="32"/>
      <c r="L66" s="35"/>
      <c r="M66" s="35"/>
      <c r="N66" s="35"/>
      <c r="O66" s="35"/>
      <c r="P66" s="35"/>
      <c r="Q66" s="35"/>
      <c r="R66" s="39">
        <v>5534</v>
      </c>
      <c r="S66" s="24"/>
      <c r="T66" s="36"/>
      <c r="U66" s="36"/>
      <c r="V66" s="36"/>
      <c r="W66" s="36"/>
      <c r="X66" s="36"/>
      <c r="Y66" s="36"/>
      <c r="Z66" s="36"/>
      <c r="AA66" s="36"/>
      <c r="AB66" s="36"/>
      <c r="AC66" s="36"/>
      <c r="AD66" s="9">
        <v>45560</v>
      </c>
      <c r="AE66" s="36"/>
      <c r="AF66" s="32"/>
      <c r="AG66" s="32"/>
      <c r="AH66" s="10" t="s">
        <v>131</v>
      </c>
      <c r="AI66" s="31" t="s">
        <v>53</v>
      </c>
      <c r="AJ66" t="s">
        <v>156</v>
      </c>
    </row>
    <row r="67" spans="1:36" ht="115.5" x14ac:dyDescent="0.25">
      <c r="B67" s="17">
        <v>109762</v>
      </c>
      <c r="F67" s="26" t="s">
        <v>124</v>
      </c>
      <c r="G67" s="7" t="s">
        <v>64</v>
      </c>
      <c r="H67" s="7" t="s">
        <v>42</v>
      </c>
      <c r="I67" s="7" t="s">
        <v>36</v>
      </c>
      <c r="J67" s="7" t="s">
        <v>37</v>
      </c>
      <c r="R67" s="39">
        <v>12505</v>
      </c>
      <c r="S67" s="24"/>
      <c r="AD67" s="9">
        <v>45446</v>
      </c>
      <c r="AH67" s="10" t="s">
        <v>125</v>
      </c>
      <c r="AI67" t="s">
        <v>53</v>
      </c>
    </row>
    <row r="68" spans="1:36" ht="26.25" x14ac:dyDescent="0.25">
      <c r="B68" s="17">
        <v>109789</v>
      </c>
      <c r="C68" s="32"/>
      <c r="D68" s="32"/>
      <c r="E68" s="32"/>
      <c r="F68" s="26" t="s">
        <v>128</v>
      </c>
      <c r="G68" s="7" t="s">
        <v>65</v>
      </c>
      <c r="H68" s="7" t="s">
        <v>117</v>
      </c>
      <c r="I68" s="7" t="s">
        <v>39</v>
      </c>
      <c r="J68" s="7" t="s">
        <v>37</v>
      </c>
      <c r="K68" s="32"/>
      <c r="L68" s="35"/>
      <c r="M68" s="35"/>
      <c r="N68" s="35"/>
      <c r="O68" s="35"/>
      <c r="P68" s="35"/>
      <c r="Q68" s="35"/>
      <c r="R68" s="39">
        <v>8862</v>
      </c>
      <c r="S68" s="24"/>
      <c r="T68" s="36"/>
      <c r="U68" s="36"/>
      <c r="V68" s="36"/>
      <c r="W68" s="36"/>
      <c r="X68" s="36"/>
      <c r="Y68" s="36"/>
      <c r="Z68" s="36"/>
      <c r="AA68" s="36"/>
      <c r="AB68" s="36"/>
      <c r="AC68" s="36"/>
      <c r="AD68" s="9">
        <v>45415</v>
      </c>
      <c r="AE68" s="36"/>
      <c r="AF68" s="32"/>
      <c r="AG68" s="32"/>
      <c r="AH68" s="10" t="s">
        <v>232</v>
      </c>
      <c r="AI68" t="s">
        <v>53</v>
      </c>
      <c r="AJ68" t="s">
        <v>157</v>
      </c>
    </row>
    <row r="69" spans="1:36" ht="26.25" x14ac:dyDescent="0.25">
      <c r="B69" s="17">
        <v>109790</v>
      </c>
      <c r="C69" s="32"/>
      <c r="D69" s="32"/>
      <c r="E69" s="32"/>
      <c r="F69" s="26" t="s">
        <v>128</v>
      </c>
      <c r="G69" s="7" t="s">
        <v>65</v>
      </c>
      <c r="H69" s="7" t="s">
        <v>117</v>
      </c>
      <c r="I69" s="7" t="s">
        <v>39</v>
      </c>
      <c r="J69" s="7" t="s">
        <v>37</v>
      </c>
      <c r="K69" s="32"/>
      <c r="L69" s="35"/>
      <c r="M69" s="35"/>
      <c r="N69" s="35"/>
      <c r="O69" s="35"/>
      <c r="P69" s="35"/>
      <c r="Q69" s="35"/>
      <c r="R69" s="39">
        <v>8862</v>
      </c>
      <c r="S69" s="24"/>
      <c r="T69" s="36"/>
      <c r="U69" s="36"/>
      <c r="V69" s="36"/>
      <c r="W69" s="36"/>
      <c r="X69" s="36"/>
      <c r="Y69" s="36"/>
      <c r="Z69" s="36"/>
      <c r="AA69" s="36"/>
      <c r="AB69" s="36"/>
      <c r="AC69" s="36"/>
      <c r="AD69" s="9">
        <v>45427</v>
      </c>
      <c r="AE69" s="36"/>
      <c r="AF69" s="32"/>
      <c r="AG69" s="32"/>
      <c r="AH69" s="10" t="s">
        <v>232</v>
      </c>
      <c r="AI69" t="s">
        <v>53</v>
      </c>
      <c r="AJ69" t="s">
        <v>158</v>
      </c>
    </row>
    <row r="70" spans="1:36" ht="39" x14ac:dyDescent="0.25">
      <c r="B70" s="17">
        <v>109910</v>
      </c>
      <c r="F70" s="26" t="s">
        <v>75</v>
      </c>
      <c r="G70" s="7" t="s">
        <v>70</v>
      </c>
      <c r="H70" s="7" t="s">
        <v>35</v>
      </c>
      <c r="I70" s="7" t="s">
        <v>130</v>
      </c>
      <c r="J70" s="7" t="s">
        <v>113</v>
      </c>
      <c r="R70" s="39">
        <v>10440</v>
      </c>
      <c r="S70" s="24"/>
      <c r="AD70" s="9">
        <v>45449</v>
      </c>
      <c r="AH70" s="10" t="s">
        <v>126</v>
      </c>
      <c r="AI70" t="s">
        <v>53</v>
      </c>
    </row>
    <row r="71" spans="1:36" x14ac:dyDescent="0.25">
      <c r="A71" s="32"/>
      <c r="B71" s="17">
        <v>110062</v>
      </c>
      <c r="F71" s="26" t="s">
        <v>233</v>
      </c>
      <c r="G71" s="7" t="s">
        <v>68</v>
      </c>
      <c r="H71" s="7" t="s">
        <v>42</v>
      </c>
      <c r="I71" s="7" t="s">
        <v>36</v>
      </c>
      <c r="J71" s="7" t="s">
        <v>45</v>
      </c>
      <c r="R71" s="39">
        <v>7392</v>
      </c>
      <c r="S71" s="24">
        <v>7392</v>
      </c>
      <c r="AD71" s="9">
        <v>45442</v>
      </c>
      <c r="AI71" t="s">
        <v>53</v>
      </c>
    </row>
    <row r="72" spans="1:36" x14ac:dyDescent="0.25">
      <c r="B72" s="17">
        <v>110063</v>
      </c>
      <c r="F72" s="26" t="s">
        <v>78</v>
      </c>
      <c r="G72" s="7" t="s">
        <v>65</v>
      </c>
      <c r="H72" s="7" t="s">
        <v>42</v>
      </c>
      <c r="I72" s="7" t="s">
        <v>36</v>
      </c>
      <c r="J72" s="7" t="s">
        <v>37</v>
      </c>
      <c r="R72" s="39">
        <v>7978</v>
      </c>
      <c r="S72" s="24">
        <v>7978</v>
      </c>
      <c r="AD72" s="9">
        <v>45442</v>
      </c>
      <c r="AH72" s="10" t="s">
        <v>110</v>
      </c>
      <c r="AI72" t="s">
        <v>53</v>
      </c>
    </row>
    <row r="73" spans="1:36" x14ac:dyDescent="0.25">
      <c r="B73" s="17">
        <v>110212</v>
      </c>
      <c r="F73" s="26" t="s">
        <v>190</v>
      </c>
      <c r="G73" s="7" t="s">
        <v>191</v>
      </c>
      <c r="H73" s="7" t="s">
        <v>42</v>
      </c>
      <c r="I73" s="7" t="s">
        <v>36</v>
      </c>
      <c r="J73" s="7" t="s">
        <v>40</v>
      </c>
      <c r="R73" s="39">
        <v>4025</v>
      </c>
      <c r="S73" s="24">
        <v>3675</v>
      </c>
      <c r="AD73" s="9">
        <v>45449</v>
      </c>
      <c r="AH73" s="10" t="s">
        <v>189</v>
      </c>
      <c r="AI73" t="s">
        <v>169</v>
      </c>
    </row>
    <row r="74" spans="1:36" ht="39" x14ac:dyDescent="0.25">
      <c r="B74" s="29">
        <v>110225</v>
      </c>
      <c r="F74" s="26" t="s">
        <v>192</v>
      </c>
      <c r="G74" s="7" t="s">
        <v>65</v>
      </c>
      <c r="H74" s="7" t="s">
        <v>42</v>
      </c>
      <c r="I74" s="7" t="s">
        <v>99</v>
      </c>
      <c r="J74" s="7" t="s">
        <v>37</v>
      </c>
      <c r="R74" s="39">
        <v>8442</v>
      </c>
      <c r="S74" s="24">
        <v>7942</v>
      </c>
      <c r="AD74" s="9">
        <v>45456</v>
      </c>
      <c r="AH74" s="10" t="s">
        <v>193</v>
      </c>
      <c r="AI74" t="s">
        <v>49</v>
      </c>
      <c r="AJ74" t="s">
        <v>238</v>
      </c>
    </row>
    <row r="75" spans="1:36" ht="64.5" x14ac:dyDescent="0.25">
      <c r="B75" s="17">
        <v>110293</v>
      </c>
      <c r="F75" s="26" t="s">
        <v>225</v>
      </c>
      <c r="G75" s="7" t="s">
        <v>65</v>
      </c>
      <c r="H75" s="7" t="s">
        <v>42</v>
      </c>
      <c r="I75" s="7" t="s">
        <v>36</v>
      </c>
      <c r="J75" s="7" t="s">
        <v>37</v>
      </c>
      <c r="R75" s="39">
        <v>14689</v>
      </c>
      <c r="S75" s="24">
        <v>14689</v>
      </c>
      <c r="AD75" s="9">
        <v>45453</v>
      </c>
      <c r="AH75" s="10" t="s">
        <v>226</v>
      </c>
      <c r="AI75" t="s">
        <v>53</v>
      </c>
    </row>
    <row r="76" spans="1:36" ht="26.25" x14ac:dyDescent="0.25">
      <c r="B76" s="17">
        <v>110614</v>
      </c>
      <c r="F76" s="26" t="s">
        <v>160</v>
      </c>
      <c r="G76" s="7" t="s">
        <v>64</v>
      </c>
      <c r="H76" s="7" t="s">
        <v>42</v>
      </c>
      <c r="I76" s="7" t="s">
        <v>36</v>
      </c>
      <c r="J76" s="7" t="s">
        <v>37</v>
      </c>
      <c r="R76" s="39">
        <v>7046</v>
      </c>
      <c r="S76" s="24">
        <v>7046</v>
      </c>
      <c r="AD76" s="9">
        <v>45509</v>
      </c>
      <c r="AH76" s="10" t="s">
        <v>161</v>
      </c>
      <c r="AI76" t="s">
        <v>53</v>
      </c>
    </row>
    <row r="77" spans="1:36" ht="90" x14ac:dyDescent="0.25">
      <c r="B77" s="17">
        <v>110777</v>
      </c>
      <c r="F77" s="26" t="s">
        <v>217</v>
      </c>
      <c r="G77" s="7" t="s">
        <v>68</v>
      </c>
      <c r="H77" s="7" t="s">
        <v>42</v>
      </c>
      <c r="I77" s="7" t="s">
        <v>36</v>
      </c>
      <c r="J77" s="7" t="s">
        <v>45</v>
      </c>
      <c r="R77" s="39">
        <v>15965</v>
      </c>
      <c r="S77" s="24">
        <v>15965</v>
      </c>
      <c r="AD77" s="9">
        <v>45890</v>
      </c>
      <c r="AH77" s="10" t="s">
        <v>286</v>
      </c>
      <c r="AI77" t="s">
        <v>53</v>
      </c>
    </row>
    <row r="78" spans="1:36" ht="39" x14ac:dyDescent="0.25">
      <c r="B78" s="17">
        <v>110851</v>
      </c>
      <c r="F78" s="26" t="s">
        <v>223</v>
      </c>
      <c r="G78" s="7" t="s">
        <v>73</v>
      </c>
      <c r="H78" s="7" t="s">
        <v>42</v>
      </c>
      <c r="I78" s="7" t="s">
        <v>36</v>
      </c>
      <c r="J78" s="7" t="s">
        <v>37</v>
      </c>
      <c r="R78" s="39">
        <v>16290</v>
      </c>
      <c r="S78" s="24">
        <v>16290</v>
      </c>
      <c r="AD78" s="9">
        <v>45538</v>
      </c>
      <c r="AH78" s="10" t="s">
        <v>289</v>
      </c>
      <c r="AI78" t="s">
        <v>53</v>
      </c>
    </row>
    <row r="79" spans="1:36" ht="77.25" x14ac:dyDescent="0.25">
      <c r="B79" s="29">
        <v>110912</v>
      </c>
      <c r="F79" s="26" t="s">
        <v>75</v>
      </c>
      <c r="G79" s="7" t="s">
        <v>70</v>
      </c>
      <c r="H79" s="7" t="s">
        <v>42</v>
      </c>
      <c r="I79" s="7" t="s">
        <v>36</v>
      </c>
      <c r="J79" s="7" t="s">
        <v>45</v>
      </c>
      <c r="R79" s="39">
        <v>15645</v>
      </c>
      <c r="S79" s="24"/>
      <c r="AD79" s="9">
        <v>45541</v>
      </c>
      <c r="AH79" s="10" t="s">
        <v>142</v>
      </c>
      <c r="AI79" t="s">
        <v>53</v>
      </c>
      <c r="AJ79" t="s">
        <v>165</v>
      </c>
    </row>
    <row r="80" spans="1:36" ht="77.25" x14ac:dyDescent="0.25">
      <c r="B80" s="33">
        <v>110942</v>
      </c>
      <c r="C80" s="32"/>
      <c r="D80" s="32"/>
      <c r="E80" s="32"/>
      <c r="F80" s="34" t="s">
        <v>178</v>
      </c>
      <c r="G80" s="32" t="s">
        <v>68</v>
      </c>
      <c r="H80" s="32" t="s">
        <v>59</v>
      </c>
      <c r="I80" s="32" t="s">
        <v>36</v>
      </c>
      <c r="J80" s="32" t="s">
        <v>37</v>
      </c>
      <c r="K80" s="32"/>
      <c r="L80" s="35"/>
      <c r="M80" s="35"/>
      <c r="N80" s="35"/>
      <c r="O80" s="35"/>
      <c r="P80" s="35"/>
      <c r="Q80" s="35"/>
      <c r="R80" s="39">
        <v>9600</v>
      </c>
      <c r="S80" s="24"/>
      <c r="T80" s="36"/>
      <c r="U80" s="36"/>
      <c r="V80" s="36"/>
      <c r="W80" s="36"/>
      <c r="X80" s="36"/>
      <c r="Y80" s="36"/>
      <c r="Z80" s="36"/>
      <c r="AA80" s="36"/>
      <c r="AB80" s="36"/>
      <c r="AC80" s="36"/>
      <c r="AD80" s="36">
        <v>45545</v>
      </c>
      <c r="AE80" s="36"/>
      <c r="AF80" s="32"/>
      <c r="AG80" s="32"/>
      <c r="AH80" s="37" t="s">
        <v>153</v>
      </c>
      <c r="AI80" t="s">
        <v>53</v>
      </c>
      <c r="AJ80" t="s">
        <v>135</v>
      </c>
    </row>
    <row r="81" spans="2:35" ht="179.25" x14ac:dyDescent="0.25">
      <c r="B81" s="17">
        <v>111073</v>
      </c>
      <c r="F81" s="26" t="s">
        <v>114</v>
      </c>
      <c r="G81" s="7" t="s">
        <v>56</v>
      </c>
      <c r="H81" s="7" t="s">
        <v>171</v>
      </c>
      <c r="I81" s="7" t="s">
        <v>39</v>
      </c>
      <c r="J81" s="7" t="s">
        <v>45</v>
      </c>
      <c r="R81" s="39">
        <v>19179</v>
      </c>
      <c r="S81" s="24">
        <v>18679</v>
      </c>
      <c r="AD81" s="9">
        <v>45582</v>
      </c>
      <c r="AH81" s="10" t="s">
        <v>173</v>
      </c>
      <c r="AI81" t="s">
        <v>172</v>
      </c>
    </row>
    <row r="82" spans="2:35" ht="179.25" x14ac:dyDescent="0.25">
      <c r="B82" s="17">
        <v>111074</v>
      </c>
      <c r="F82" s="26" t="s">
        <v>114</v>
      </c>
      <c r="G82" s="7" t="s">
        <v>65</v>
      </c>
      <c r="H82" s="7" t="s">
        <v>171</v>
      </c>
      <c r="I82" s="7" t="s">
        <v>39</v>
      </c>
      <c r="J82" s="7" t="s">
        <v>45</v>
      </c>
      <c r="R82" s="39">
        <v>19179</v>
      </c>
      <c r="S82" s="24">
        <v>18679</v>
      </c>
      <c r="AD82" s="9">
        <v>45593</v>
      </c>
      <c r="AH82" s="10" t="s">
        <v>173</v>
      </c>
      <c r="AI82" t="s">
        <v>172</v>
      </c>
    </row>
    <row r="83" spans="2:35" ht="26.25" x14ac:dyDescent="0.25">
      <c r="B83" s="17">
        <v>111296</v>
      </c>
      <c r="F83" s="26" t="s">
        <v>138</v>
      </c>
      <c r="G83" s="7" t="s">
        <v>73</v>
      </c>
      <c r="H83" s="7" t="s">
        <v>42</v>
      </c>
      <c r="I83" s="7" t="s">
        <v>36</v>
      </c>
      <c r="J83" s="7" t="s">
        <v>113</v>
      </c>
      <c r="R83" s="39">
        <v>8042</v>
      </c>
      <c r="S83" s="24">
        <v>8042</v>
      </c>
      <c r="AD83" s="9">
        <v>45558</v>
      </c>
      <c r="AH83" s="10" t="s">
        <v>292</v>
      </c>
      <c r="AI83" t="s">
        <v>53</v>
      </c>
    </row>
    <row r="84" spans="2:35" x14ac:dyDescent="0.25">
      <c r="B84" s="17">
        <v>111339</v>
      </c>
      <c r="F84" s="26" t="s">
        <v>217</v>
      </c>
      <c r="G84" s="7" t="s">
        <v>73</v>
      </c>
      <c r="H84" s="7" t="s">
        <v>42</v>
      </c>
      <c r="I84" s="7" t="s">
        <v>36</v>
      </c>
      <c r="J84" s="7" t="s">
        <v>37</v>
      </c>
      <c r="R84" s="39">
        <v>5446</v>
      </c>
      <c r="S84" s="24">
        <v>5446</v>
      </c>
      <c r="AD84" s="9">
        <v>45560</v>
      </c>
      <c r="AH84" s="10" t="s">
        <v>316</v>
      </c>
    </row>
    <row r="85" spans="2:35" ht="26.25" x14ac:dyDescent="0.25">
      <c r="B85" s="17">
        <v>111346</v>
      </c>
      <c r="F85" s="26" t="s">
        <v>190</v>
      </c>
      <c r="G85" s="7" t="s">
        <v>64</v>
      </c>
      <c r="H85" s="7" t="s">
        <v>42</v>
      </c>
      <c r="I85" s="7" t="s">
        <v>36</v>
      </c>
      <c r="J85" s="7" t="s">
        <v>40</v>
      </c>
      <c r="R85" s="39">
        <v>4023</v>
      </c>
      <c r="S85" s="24">
        <v>3723</v>
      </c>
      <c r="AD85" s="9">
        <v>45559</v>
      </c>
      <c r="AH85" s="10" t="s">
        <v>194</v>
      </c>
      <c r="AI85" t="s">
        <v>186</v>
      </c>
    </row>
    <row r="86" spans="2:35" ht="39" x14ac:dyDescent="0.25">
      <c r="B86" s="17">
        <v>111402</v>
      </c>
      <c r="F86" s="26" t="s">
        <v>75</v>
      </c>
      <c r="G86" s="7" t="s">
        <v>65</v>
      </c>
      <c r="H86" s="7" t="s">
        <v>42</v>
      </c>
      <c r="I86" s="7" t="s">
        <v>36</v>
      </c>
      <c r="J86" s="7" t="s">
        <v>37</v>
      </c>
      <c r="R86" s="39">
        <v>8484</v>
      </c>
      <c r="S86" s="24">
        <v>7984</v>
      </c>
      <c r="AD86" s="9">
        <v>45579</v>
      </c>
      <c r="AH86" s="10" t="s">
        <v>195</v>
      </c>
      <c r="AI86" t="s">
        <v>174</v>
      </c>
    </row>
    <row r="87" spans="2:35" ht="39" x14ac:dyDescent="0.25">
      <c r="B87" s="17">
        <v>111452</v>
      </c>
      <c r="F87" s="26" t="s">
        <v>75</v>
      </c>
      <c r="G87" s="7" t="s">
        <v>68</v>
      </c>
      <c r="H87" s="7" t="s">
        <v>42</v>
      </c>
      <c r="I87" s="7" t="s">
        <v>36</v>
      </c>
      <c r="J87" s="7" t="s">
        <v>113</v>
      </c>
      <c r="R87" s="39">
        <v>9180</v>
      </c>
      <c r="S87" s="24">
        <v>9180</v>
      </c>
      <c r="AD87" s="9">
        <v>45580</v>
      </c>
      <c r="AH87" s="10" t="s">
        <v>159</v>
      </c>
    </row>
    <row r="88" spans="2:35" x14ac:dyDescent="0.25">
      <c r="B88" s="17">
        <v>111456</v>
      </c>
      <c r="F88" s="26" t="s">
        <v>78</v>
      </c>
      <c r="G88" s="7" t="s">
        <v>68</v>
      </c>
      <c r="H88" s="7" t="s">
        <v>42</v>
      </c>
      <c r="I88" s="7" t="s">
        <v>36</v>
      </c>
      <c r="J88" s="7" t="s">
        <v>37</v>
      </c>
      <c r="R88" s="39">
        <v>8018</v>
      </c>
      <c r="S88" s="24">
        <v>7270</v>
      </c>
      <c r="AD88" s="9">
        <v>45580</v>
      </c>
      <c r="AH88" s="10" t="s">
        <v>175</v>
      </c>
      <c r="AI88" t="s">
        <v>170</v>
      </c>
    </row>
    <row r="89" spans="2:35" x14ac:dyDescent="0.25">
      <c r="B89" s="17">
        <v>111671</v>
      </c>
      <c r="F89" s="26" t="s">
        <v>210</v>
      </c>
      <c r="G89" s="7" t="s">
        <v>70</v>
      </c>
      <c r="H89" s="7" t="s">
        <v>42</v>
      </c>
      <c r="I89" s="7" t="s">
        <v>36</v>
      </c>
      <c r="J89" s="7" t="s">
        <v>37</v>
      </c>
      <c r="R89" s="39">
        <v>9141</v>
      </c>
      <c r="S89" s="24">
        <v>9141</v>
      </c>
      <c r="AD89" s="9">
        <v>45659</v>
      </c>
      <c r="AH89" s="10" t="s">
        <v>293</v>
      </c>
      <c r="AI89" t="s">
        <v>53</v>
      </c>
    </row>
    <row r="90" spans="2:35" ht="26.25" x14ac:dyDescent="0.25">
      <c r="B90" s="17">
        <v>111849</v>
      </c>
      <c r="F90" s="26" t="s">
        <v>204</v>
      </c>
      <c r="G90" s="7" t="s">
        <v>73</v>
      </c>
      <c r="H90" s="7" t="s">
        <v>42</v>
      </c>
      <c r="I90" s="7" t="s">
        <v>36</v>
      </c>
      <c r="J90" s="7" t="s">
        <v>37</v>
      </c>
      <c r="R90" s="39">
        <v>5655</v>
      </c>
      <c r="S90" s="24">
        <v>5655</v>
      </c>
      <c r="AD90" s="9">
        <v>45621</v>
      </c>
      <c r="AH90" s="10" t="s">
        <v>294</v>
      </c>
      <c r="AI90" t="s">
        <v>53</v>
      </c>
    </row>
    <row r="91" spans="2:35" ht="26.25" x14ac:dyDescent="0.25">
      <c r="B91" s="17">
        <v>112078</v>
      </c>
      <c r="F91" s="26" t="s">
        <v>75</v>
      </c>
      <c r="G91" s="7" t="s">
        <v>65</v>
      </c>
      <c r="H91" s="7" t="s">
        <v>42</v>
      </c>
      <c r="I91" s="7" t="s">
        <v>36</v>
      </c>
      <c r="J91" s="7" t="s">
        <v>45</v>
      </c>
      <c r="R91" s="39">
        <v>7915</v>
      </c>
      <c r="S91" s="24">
        <v>7915</v>
      </c>
      <c r="AD91" s="9">
        <v>45638</v>
      </c>
      <c r="AH91" s="10" t="s">
        <v>295</v>
      </c>
      <c r="AI91" t="s">
        <v>53</v>
      </c>
    </row>
    <row r="92" spans="2:35" x14ac:dyDescent="0.25">
      <c r="B92" s="17">
        <v>112116</v>
      </c>
      <c r="F92" s="26" t="s">
        <v>233</v>
      </c>
      <c r="G92" s="7" t="s">
        <v>68</v>
      </c>
      <c r="H92" s="7" t="s">
        <v>42</v>
      </c>
      <c r="I92" s="7" t="s">
        <v>39</v>
      </c>
      <c r="J92" s="7" t="s">
        <v>37</v>
      </c>
      <c r="R92" s="39">
        <v>6700</v>
      </c>
      <c r="S92" s="24">
        <v>6700</v>
      </c>
      <c r="AD92" s="9">
        <v>45639</v>
      </c>
      <c r="AI92" t="s">
        <v>53</v>
      </c>
    </row>
    <row r="93" spans="2:35" x14ac:dyDescent="0.25">
      <c r="B93" s="17">
        <v>112354</v>
      </c>
      <c r="F93" s="26" t="s">
        <v>78</v>
      </c>
      <c r="G93" s="7" t="s">
        <v>68</v>
      </c>
      <c r="H93" s="7" t="s">
        <v>42</v>
      </c>
      <c r="I93" s="7" t="s">
        <v>36</v>
      </c>
      <c r="J93" s="7" t="s">
        <v>37</v>
      </c>
      <c r="R93" s="39">
        <v>7610</v>
      </c>
      <c r="S93" s="24">
        <v>7610</v>
      </c>
      <c r="AD93" s="9">
        <v>45678</v>
      </c>
      <c r="AH93" s="10" t="s">
        <v>296</v>
      </c>
      <c r="AI93" t="s">
        <v>53</v>
      </c>
    </row>
    <row r="94" spans="2:35" x14ac:dyDescent="0.25">
      <c r="B94" s="17">
        <v>112432</v>
      </c>
      <c r="F94" s="26" t="s">
        <v>209</v>
      </c>
      <c r="G94" s="7" t="s">
        <v>67</v>
      </c>
      <c r="H94" s="7" t="s">
        <v>42</v>
      </c>
      <c r="I94" s="7" t="s">
        <v>36</v>
      </c>
      <c r="J94" s="7" t="s">
        <v>176</v>
      </c>
      <c r="R94" s="39">
        <v>2451</v>
      </c>
      <c r="S94" s="24">
        <v>2451</v>
      </c>
      <c r="AD94" s="9">
        <v>45691</v>
      </c>
      <c r="AH94" s="10" t="s">
        <v>315</v>
      </c>
      <c r="AI94" t="s">
        <v>53</v>
      </c>
    </row>
    <row r="95" spans="2:35" x14ac:dyDescent="0.25">
      <c r="B95" s="17">
        <v>112683</v>
      </c>
      <c r="F95" s="26" t="s">
        <v>188</v>
      </c>
      <c r="G95" s="7" t="s">
        <v>65</v>
      </c>
      <c r="H95" s="7" t="s">
        <v>42</v>
      </c>
      <c r="I95" s="7" t="s">
        <v>36</v>
      </c>
      <c r="J95" s="7" t="s">
        <v>37</v>
      </c>
      <c r="R95" s="39">
        <v>5332</v>
      </c>
      <c r="S95" s="24">
        <v>5072</v>
      </c>
      <c r="AD95" s="9">
        <v>45699</v>
      </c>
      <c r="AH95" s="10" t="s">
        <v>197</v>
      </c>
      <c r="AI95" t="s">
        <v>196</v>
      </c>
    </row>
    <row r="96" spans="2:35" ht="51.75" x14ac:dyDescent="0.25">
      <c r="B96" s="17">
        <v>112834</v>
      </c>
      <c r="F96" s="26" t="s">
        <v>287</v>
      </c>
      <c r="G96" s="7" t="s">
        <v>68</v>
      </c>
      <c r="H96" s="7" t="s">
        <v>63</v>
      </c>
      <c r="I96" s="7" t="s">
        <v>36</v>
      </c>
      <c r="J96" s="7" t="s">
        <v>113</v>
      </c>
      <c r="R96" s="39">
        <v>19042</v>
      </c>
      <c r="S96" s="24">
        <v>19042</v>
      </c>
      <c r="AD96" s="9">
        <v>45743</v>
      </c>
      <c r="AH96" s="10" t="s">
        <v>288</v>
      </c>
      <c r="AI96" t="s">
        <v>53</v>
      </c>
    </row>
    <row r="97" spans="2:36" ht="51.75" x14ac:dyDescent="0.25">
      <c r="B97" s="17">
        <v>113294</v>
      </c>
      <c r="F97" s="26" t="s">
        <v>199</v>
      </c>
      <c r="G97" s="7" t="s">
        <v>68</v>
      </c>
      <c r="H97" s="7" t="s">
        <v>42</v>
      </c>
      <c r="I97" s="7" t="s">
        <v>36</v>
      </c>
      <c r="J97" s="7" t="s">
        <v>113</v>
      </c>
      <c r="R97" s="39">
        <v>10381</v>
      </c>
      <c r="S97" s="24">
        <v>10011</v>
      </c>
      <c r="AD97" s="9">
        <v>45729</v>
      </c>
      <c r="AH97" s="10" t="s">
        <v>200</v>
      </c>
      <c r="AI97" t="s">
        <v>198</v>
      </c>
    </row>
    <row r="98" spans="2:36" ht="153.75" x14ac:dyDescent="0.25">
      <c r="B98" s="17">
        <v>113554</v>
      </c>
      <c r="F98" s="26" t="s">
        <v>178</v>
      </c>
      <c r="G98" s="7" t="s">
        <v>201</v>
      </c>
      <c r="H98" s="7" t="s">
        <v>42</v>
      </c>
      <c r="I98" s="7" t="s">
        <v>99</v>
      </c>
      <c r="J98" s="7" t="s">
        <v>202</v>
      </c>
      <c r="R98" s="39">
        <v>12904</v>
      </c>
      <c r="S98" s="24">
        <v>12624</v>
      </c>
      <c r="AD98" s="9">
        <v>45750</v>
      </c>
      <c r="AH98" s="10" t="s">
        <v>203</v>
      </c>
      <c r="AI98" t="s">
        <v>196</v>
      </c>
    </row>
    <row r="99" spans="2:36" x14ac:dyDescent="0.25">
      <c r="B99" s="17">
        <v>113585</v>
      </c>
      <c r="F99" s="26" t="s">
        <v>244</v>
      </c>
      <c r="G99" s="7" t="s">
        <v>70</v>
      </c>
      <c r="H99" s="7" t="s">
        <v>42</v>
      </c>
      <c r="I99" s="7" t="s">
        <v>36</v>
      </c>
      <c r="J99" s="7" t="s">
        <v>40</v>
      </c>
      <c r="R99" s="39">
        <v>4284</v>
      </c>
      <c r="S99" s="24">
        <v>4284</v>
      </c>
      <c r="AD99" s="9">
        <v>45910</v>
      </c>
      <c r="AH99" s="10" t="s">
        <v>261</v>
      </c>
      <c r="AI99" t="s">
        <v>53</v>
      </c>
    </row>
    <row r="100" spans="2:36" x14ac:dyDescent="0.25">
      <c r="B100" s="17">
        <v>113586</v>
      </c>
      <c r="F100" s="26" t="s">
        <v>244</v>
      </c>
      <c r="G100" s="7" t="s">
        <v>262</v>
      </c>
      <c r="H100" s="7" t="s">
        <v>42</v>
      </c>
      <c r="I100" s="7" t="s">
        <v>36</v>
      </c>
      <c r="J100" s="7" t="s">
        <v>40</v>
      </c>
      <c r="R100" s="39">
        <v>4284</v>
      </c>
      <c r="S100" s="24">
        <v>4284</v>
      </c>
      <c r="AD100" s="9">
        <v>45911</v>
      </c>
      <c r="AH100" s="10" t="s">
        <v>263</v>
      </c>
      <c r="AI100" t="s">
        <v>53</v>
      </c>
    </row>
    <row r="101" spans="2:36" x14ac:dyDescent="0.25">
      <c r="B101" s="17">
        <v>113587</v>
      </c>
      <c r="F101" s="26" t="s">
        <v>244</v>
      </c>
      <c r="G101" s="7" t="s">
        <v>68</v>
      </c>
      <c r="H101" s="7" t="s">
        <v>42</v>
      </c>
      <c r="I101" s="7" t="s">
        <v>36</v>
      </c>
      <c r="J101" s="7" t="s">
        <v>40</v>
      </c>
      <c r="R101" s="39">
        <v>4284</v>
      </c>
      <c r="S101" s="24">
        <v>4284</v>
      </c>
      <c r="AD101" s="9">
        <v>45930</v>
      </c>
      <c r="AH101" s="10" t="s">
        <v>261</v>
      </c>
      <c r="AI101" t="s">
        <v>53</v>
      </c>
    </row>
    <row r="102" spans="2:36" x14ac:dyDescent="0.25">
      <c r="B102" s="17">
        <v>113602</v>
      </c>
      <c r="F102" s="26" t="s">
        <v>297</v>
      </c>
      <c r="G102" s="7" t="s">
        <v>70</v>
      </c>
      <c r="H102" s="7" t="s">
        <v>42</v>
      </c>
      <c r="I102" s="7" t="s">
        <v>36</v>
      </c>
      <c r="J102" s="7" t="s">
        <v>37</v>
      </c>
      <c r="R102" s="39">
        <v>5645</v>
      </c>
      <c r="S102" s="24">
        <v>5645</v>
      </c>
      <c r="AD102" s="9">
        <v>45743</v>
      </c>
      <c r="AH102" s="10" t="s">
        <v>298</v>
      </c>
      <c r="AI102" t="s">
        <v>53</v>
      </c>
    </row>
    <row r="103" spans="2:36" x14ac:dyDescent="0.25">
      <c r="B103" s="17">
        <v>113617</v>
      </c>
      <c r="F103" s="26" t="s">
        <v>250</v>
      </c>
      <c r="G103" s="7" t="s">
        <v>65</v>
      </c>
      <c r="H103" s="7" t="s">
        <v>42</v>
      </c>
      <c r="I103" s="7" t="s">
        <v>36</v>
      </c>
      <c r="J103" s="7" t="s">
        <v>307</v>
      </c>
      <c r="R103" s="39">
        <v>2860</v>
      </c>
      <c r="S103" s="24">
        <v>2860</v>
      </c>
      <c r="AD103" s="9">
        <v>45931</v>
      </c>
      <c r="AH103" s="10" t="s">
        <v>308</v>
      </c>
      <c r="AI103" t="s">
        <v>53</v>
      </c>
    </row>
    <row r="104" spans="2:36" x14ac:dyDescent="0.25">
      <c r="B104" s="17">
        <v>113618</v>
      </c>
      <c r="F104" s="26" t="s">
        <v>250</v>
      </c>
      <c r="G104" s="7" t="s">
        <v>65</v>
      </c>
      <c r="H104" s="7" t="s">
        <v>42</v>
      </c>
      <c r="I104" s="7" t="s">
        <v>36</v>
      </c>
      <c r="J104" s="7" t="s">
        <v>176</v>
      </c>
      <c r="R104" s="39">
        <v>2860</v>
      </c>
      <c r="S104" s="24">
        <v>2860</v>
      </c>
      <c r="AD104" s="9">
        <v>45936</v>
      </c>
      <c r="AH104" s="10" t="s">
        <v>308</v>
      </c>
      <c r="AI104" t="s">
        <v>53</v>
      </c>
    </row>
    <row r="105" spans="2:36" ht="26.25" x14ac:dyDescent="0.25">
      <c r="B105" s="17">
        <v>113643</v>
      </c>
      <c r="F105" s="26" t="s">
        <v>227</v>
      </c>
      <c r="G105" s="7" t="s">
        <v>65</v>
      </c>
      <c r="H105" s="7" t="s">
        <v>42</v>
      </c>
      <c r="I105" s="7" t="s">
        <v>36</v>
      </c>
      <c r="J105" s="7" t="s">
        <v>45</v>
      </c>
      <c r="R105" s="39">
        <v>7128</v>
      </c>
      <c r="S105" s="24">
        <v>7128</v>
      </c>
      <c r="AD105" s="9">
        <v>45924</v>
      </c>
      <c r="AH105" s="10" t="s">
        <v>285</v>
      </c>
      <c r="AI105" t="s">
        <v>53</v>
      </c>
    </row>
    <row r="106" spans="2:36" ht="26.25" x14ac:dyDescent="0.25">
      <c r="B106" s="17">
        <v>113644</v>
      </c>
      <c r="F106" s="26" t="s">
        <v>227</v>
      </c>
      <c r="G106" s="7" t="s">
        <v>70</v>
      </c>
      <c r="H106" s="7" t="s">
        <v>42</v>
      </c>
      <c r="I106" s="7" t="s">
        <v>36</v>
      </c>
      <c r="J106" s="7" t="s">
        <v>45</v>
      </c>
      <c r="R106" s="39">
        <v>7128</v>
      </c>
      <c r="S106" s="24">
        <v>7128</v>
      </c>
      <c r="AD106" s="9">
        <v>45930</v>
      </c>
      <c r="AH106" s="10" t="s">
        <v>311</v>
      </c>
      <c r="AI106" t="s">
        <v>53</v>
      </c>
    </row>
    <row r="107" spans="2:36" ht="26.25" x14ac:dyDescent="0.25">
      <c r="B107" s="17">
        <v>113668</v>
      </c>
      <c r="F107" s="26" t="s">
        <v>227</v>
      </c>
      <c r="G107" s="7" t="s">
        <v>228</v>
      </c>
      <c r="H107" s="7" t="s">
        <v>245</v>
      </c>
      <c r="I107" s="7" t="s">
        <v>36</v>
      </c>
      <c r="J107" s="7" t="s">
        <v>45</v>
      </c>
      <c r="R107" s="39">
        <v>7128</v>
      </c>
      <c r="S107" s="24">
        <v>7128</v>
      </c>
      <c r="AD107" s="9">
        <v>45924</v>
      </c>
      <c r="AH107" s="10" t="s">
        <v>285</v>
      </c>
      <c r="AI107" t="s">
        <v>53</v>
      </c>
    </row>
    <row r="108" spans="2:36" ht="26.25" x14ac:dyDescent="0.25">
      <c r="B108" s="17">
        <v>113723</v>
      </c>
      <c r="F108" s="26" t="s">
        <v>309</v>
      </c>
      <c r="G108" s="7" t="s">
        <v>70</v>
      </c>
      <c r="H108" s="7" t="s">
        <v>42</v>
      </c>
      <c r="I108" s="7" t="s">
        <v>36</v>
      </c>
      <c r="J108" s="7" t="s">
        <v>45</v>
      </c>
      <c r="R108" s="39">
        <v>8080</v>
      </c>
      <c r="S108" s="24">
        <v>8080</v>
      </c>
      <c r="AD108" s="9">
        <v>45931</v>
      </c>
      <c r="AH108" s="10" t="s">
        <v>310</v>
      </c>
      <c r="AI108" t="s">
        <v>53</v>
      </c>
    </row>
    <row r="109" spans="2:36" x14ac:dyDescent="0.25">
      <c r="B109" s="17">
        <v>113876</v>
      </c>
      <c r="F109" s="26" t="s">
        <v>250</v>
      </c>
      <c r="G109" s="7" t="s">
        <v>65</v>
      </c>
      <c r="H109" s="7" t="s">
        <v>42</v>
      </c>
      <c r="I109" s="7" t="s">
        <v>36</v>
      </c>
      <c r="J109" s="7" t="s">
        <v>176</v>
      </c>
      <c r="R109" s="39">
        <v>2860</v>
      </c>
      <c r="S109" s="24">
        <v>2860</v>
      </c>
      <c r="AD109" s="9">
        <v>45905</v>
      </c>
      <c r="AH109" s="10" t="s">
        <v>260</v>
      </c>
      <c r="AI109" t="s">
        <v>53</v>
      </c>
    </row>
    <row r="110" spans="2:36" x14ac:dyDescent="0.25">
      <c r="B110" s="17">
        <v>114121</v>
      </c>
      <c r="F110" s="26" t="s">
        <v>209</v>
      </c>
      <c r="G110" s="7" t="s">
        <v>70</v>
      </c>
      <c r="H110" s="7" t="s">
        <v>42</v>
      </c>
      <c r="I110" s="7" t="s">
        <v>36</v>
      </c>
      <c r="J110" s="7" t="s">
        <v>176</v>
      </c>
      <c r="R110" s="39">
        <v>2490</v>
      </c>
      <c r="S110" s="24">
        <v>2490</v>
      </c>
      <c r="AD110" s="9">
        <v>45799</v>
      </c>
      <c r="AI110" t="s">
        <v>53</v>
      </c>
    </row>
    <row r="111" spans="2:36" x14ac:dyDescent="0.25">
      <c r="B111" s="17">
        <v>114376</v>
      </c>
      <c r="F111" s="26" t="s">
        <v>114</v>
      </c>
      <c r="G111" s="7" t="s">
        <v>68</v>
      </c>
      <c r="H111" s="7" t="s">
        <v>42</v>
      </c>
      <c r="I111" s="7" t="s">
        <v>36</v>
      </c>
      <c r="J111" s="7" t="s">
        <v>37</v>
      </c>
      <c r="R111" s="39">
        <v>6590</v>
      </c>
      <c r="S111" s="24">
        <v>6590</v>
      </c>
      <c r="AD111" s="9">
        <v>45777</v>
      </c>
      <c r="AI111" t="s">
        <v>53</v>
      </c>
    </row>
    <row r="112" spans="2:36" ht="115.5" x14ac:dyDescent="0.25">
      <c r="B112" s="29">
        <v>114392</v>
      </c>
      <c r="F112" s="26" t="s">
        <v>223</v>
      </c>
      <c r="G112" s="7" t="s">
        <v>68</v>
      </c>
      <c r="H112" s="7" t="s">
        <v>42</v>
      </c>
      <c r="I112" s="7" t="s">
        <v>39</v>
      </c>
      <c r="J112" s="7" t="s">
        <v>45</v>
      </c>
      <c r="R112" s="39">
        <v>27929</v>
      </c>
      <c r="S112" s="24">
        <v>27929</v>
      </c>
      <c r="AD112" s="9">
        <v>45786</v>
      </c>
      <c r="AH112" s="10" t="s">
        <v>265</v>
      </c>
      <c r="AI112" t="s">
        <v>62</v>
      </c>
      <c r="AJ112" t="s">
        <v>257</v>
      </c>
    </row>
    <row r="113" spans="2:35" ht="90" x14ac:dyDescent="0.25">
      <c r="B113" s="17">
        <v>114618</v>
      </c>
      <c r="F113" s="26" t="s">
        <v>212</v>
      </c>
      <c r="G113" s="7" t="s">
        <v>68</v>
      </c>
      <c r="H113" s="7" t="s">
        <v>42</v>
      </c>
      <c r="I113" s="7" t="s">
        <v>36</v>
      </c>
      <c r="J113" s="7" t="s">
        <v>45</v>
      </c>
      <c r="R113" s="39">
        <v>18113</v>
      </c>
      <c r="S113" s="24">
        <v>17708</v>
      </c>
      <c r="AD113" s="9">
        <v>45800</v>
      </c>
      <c r="AH113" s="10" t="s">
        <v>213</v>
      </c>
      <c r="AI113" t="s">
        <v>214</v>
      </c>
    </row>
    <row r="114" spans="2:35" x14ac:dyDescent="0.25">
      <c r="B114" s="17">
        <v>114621</v>
      </c>
      <c r="F114" s="26" t="s">
        <v>204</v>
      </c>
      <c r="G114" s="7" t="s">
        <v>68</v>
      </c>
      <c r="H114" s="7" t="s">
        <v>42</v>
      </c>
      <c r="I114" s="7" t="s">
        <v>39</v>
      </c>
      <c r="J114" s="7" t="s">
        <v>37</v>
      </c>
      <c r="R114" s="39">
        <v>5531</v>
      </c>
      <c r="S114" s="24">
        <v>5531</v>
      </c>
      <c r="AD114" s="9">
        <v>45799</v>
      </c>
      <c r="AH114" s="10" t="s">
        <v>299</v>
      </c>
      <c r="AI114" t="s">
        <v>53</v>
      </c>
    </row>
    <row r="115" spans="2:35" ht="26.25" x14ac:dyDescent="0.25">
      <c r="B115" s="17">
        <v>114669</v>
      </c>
      <c r="F115" s="26" t="s">
        <v>75</v>
      </c>
      <c r="G115" s="7" t="s">
        <v>252</v>
      </c>
      <c r="H115" s="7" t="s">
        <v>42</v>
      </c>
      <c r="I115" s="7" t="s">
        <v>36</v>
      </c>
      <c r="J115" s="7" t="s">
        <v>37</v>
      </c>
      <c r="R115" s="39">
        <v>7840</v>
      </c>
      <c r="S115" s="24">
        <v>7840</v>
      </c>
      <c r="AD115" s="9">
        <v>45789</v>
      </c>
      <c r="AH115" s="10" t="s">
        <v>253</v>
      </c>
      <c r="AI115" t="s">
        <v>53</v>
      </c>
    </row>
    <row r="116" spans="2:35" ht="26.25" x14ac:dyDescent="0.25">
      <c r="B116" s="17">
        <v>114670</v>
      </c>
      <c r="F116" s="26" t="s">
        <v>75</v>
      </c>
      <c r="G116" s="7" t="s">
        <v>252</v>
      </c>
      <c r="H116" s="7" t="s">
        <v>42</v>
      </c>
      <c r="I116" s="7" t="s">
        <v>36</v>
      </c>
      <c r="J116" s="7" t="s">
        <v>37</v>
      </c>
      <c r="R116" s="39">
        <v>7840</v>
      </c>
      <c r="S116" s="24">
        <v>7840</v>
      </c>
      <c r="AD116" s="9">
        <v>45789</v>
      </c>
      <c r="AH116" s="10" t="s">
        <v>253</v>
      </c>
      <c r="AI116" t="s">
        <v>53</v>
      </c>
    </row>
    <row r="117" spans="2:35" ht="26.25" x14ac:dyDescent="0.25">
      <c r="B117" s="17">
        <v>114671</v>
      </c>
      <c r="F117" s="26" t="s">
        <v>78</v>
      </c>
      <c r="G117" s="7" t="s">
        <v>252</v>
      </c>
      <c r="H117" s="7" t="s">
        <v>42</v>
      </c>
      <c r="I117" s="7" t="s">
        <v>36</v>
      </c>
      <c r="J117" s="7" t="s">
        <v>37</v>
      </c>
      <c r="R117" s="39">
        <v>8329</v>
      </c>
      <c r="S117" s="24">
        <v>8329</v>
      </c>
      <c r="AD117" s="9">
        <v>45789</v>
      </c>
      <c r="AH117" s="10" t="s">
        <v>254</v>
      </c>
      <c r="AI117" t="s">
        <v>53</v>
      </c>
    </row>
    <row r="118" spans="2:35" x14ac:dyDescent="0.25">
      <c r="B118" s="17">
        <v>114697</v>
      </c>
      <c r="F118" s="26" t="s">
        <v>217</v>
      </c>
      <c r="G118" s="7" t="s">
        <v>70</v>
      </c>
      <c r="H118" s="7" t="s">
        <v>35</v>
      </c>
      <c r="I118" s="7" t="s">
        <v>36</v>
      </c>
      <c r="J118" s="7" t="s">
        <v>40</v>
      </c>
      <c r="R118" s="39">
        <v>5930</v>
      </c>
      <c r="S118" s="24">
        <v>5930</v>
      </c>
      <c r="AD118" s="9">
        <v>45821</v>
      </c>
      <c r="AH118" s="10" t="s">
        <v>300</v>
      </c>
      <c r="AI118" t="s">
        <v>53</v>
      </c>
    </row>
    <row r="119" spans="2:35" ht="51.75" x14ac:dyDescent="0.25">
      <c r="B119" s="17">
        <v>114704</v>
      </c>
      <c r="F119" s="26" t="s">
        <v>248</v>
      </c>
      <c r="G119" s="7" t="s">
        <v>70</v>
      </c>
      <c r="H119" s="7" t="s">
        <v>37</v>
      </c>
      <c r="I119" s="7" t="s">
        <v>42</v>
      </c>
      <c r="J119" s="7" t="s">
        <v>36</v>
      </c>
      <c r="R119" s="39">
        <v>19112</v>
      </c>
      <c r="S119" s="24">
        <v>19112</v>
      </c>
      <c r="AD119" s="9">
        <v>45814</v>
      </c>
      <c r="AH119" s="10" t="s">
        <v>249</v>
      </c>
      <c r="AI119" t="s">
        <v>53</v>
      </c>
    </row>
    <row r="120" spans="2:35" ht="39" x14ac:dyDescent="0.25">
      <c r="B120" s="17">
        <v>114888</v>
      </c>
      <c r="F120" s="26" t="s">
        <v>210</v>
      </c>
      <c r="G120" s="7" t="s">
        <v>65</v>
      </c>
      <c r="H120" s="7" t="s">
        <v>42</v>
      </c>
      <c r="I120" s="7" t="s">
        <v>36</v>
      </c>
      <c r="J120" s="7" t="s">
        <v>37</v>
      </c>
      <c r="R120" s="39">
        <v>12800</v>
      </c>
      <c r="S120" s="24">
        <v>12800</v>
      </c>
      <c r="AD120" s="9">
        <v>45807</v>
      </c>
      <c r="AH120" s="10" t="s">
        <v>301</v>
      </c>
      <c r="AI120" t="s">
        <v>53</v>
      </c>
    </row>
    <row r="121" spans="2:35" ht="26.25" x14ac:dyDescent="0.25">
      <c r="B121" s="17">
        <v>115050</v>
      </c>
      <c r="F121" s="26" t="s">
        <v>290</v>
      </c>
      <c r="G121" s="7" t="s">
        <v>65</v>
      </c>
      <c r="H121" s="7" t="s">
        <v>42</v>
      </c>
      <c r="I121" s="7" t="s">
        <v>36</v>
      </c>
      <c r="J121" s="7" t="s">
        <v>37</v>
      </c>
      <c r="R121" s="39">
        <v>5217</v>
      </c>
      <c r="S121" s="24">
        <v>5217</v>
      </c>
      <c r="AD121" s="9">
        <v>45806</v>
      </c>
      <c r="AH121" s="10" t="s">
        <v>291</v>
      </c>
      <c r="AI121" t="s">
        <v>53</v>
      </c>
    </row>
    <row r="122" spans="2:35" ht="51.75" x14ac:dyDescent="0.25">
      <c r="B122" s="17">
        <v>115137</v>
      </c>
      <c r="F122" s="26" t="s">
        <v>212</v>
      </c>
      <c r="G122" s="7" t="s">
        <v>65</v>
      </c>
      <c r="H122" s="7" t="s">
        <v>42</v>
      </c>
      <c r="I122" s="7" t="s">
        <v>36</v>
      </c>
      <c r="J122" s="7" t="s">
        <v>37</v>
      </c>
      <c r="R122" s="39">
        <v>10291</v>
      </c>
      <c r="S122" s="24">
        <v>10291</v>
      </c>
      <c r="AD122" s="9">
        <v>45814</v>
      </c>
      <c r="AH122" s="10" t="s">
        <v>215</v>
      </c>
      <c r="AI122" t="s">
        <v>49</v>
      </c>
    </row>
    <row r="123" spans="2:35" x14ac:dyDescent="0.25">
      <c r="B123" s="17">
        <v>115220</v>
      </c>
      <c r="F123" s="26" t="s">
        <v>204</v>
      </c>
      <c r="G123" s="7" t="s">
        <v>68</v>
      </c>
      <c r="H123" s="7" t="s">
        <v>42</v>
      </c>
      <c r="I123" s="7" t="s">
        <v>36</v>
      </c>
      <c r="J123" s="7" t="s">
        <v>37</v>
      </c>
      <c r="R123" s="39">
        <v>4880</v>
      </c>
      <c r="S123" s="24">
        <v>4880</v>
      </c>
      <c r="AD123" s="9">
        <v>45821</v>
      </c>
      <c r="AI123" t="s">
        <v>53</v>
      </c>
    </row>
    <row r="124" spans="2:35" x14ac:dyDescent="0.25">
      <c r="B124" s="17">
        <v>115363</v>
      </c>
      <c r="F124" s="26" t="s">
        <v>305</v>
      </c>
      <c r="G124" s="7" t="s">
        <v>70</v>
      </c>
      <c r="H124" s="7" t="s">
        <v>42</v>
      </c>
      <c r="I124" s="7" t="s">
        <v>36</v>
      </c>
      <c r="J124" s="7" t="s">
        <v>202</v>
      </c>
      <c r="R124" s="39">
        <v>3051</v>
      </c>
      <c r="S124" s="24">
        <v>3051</v>
      </c>
      <c r="AD124" s="9">
        <v>45827</v>
      </c>
      <c r="AH124" s="10" t="s">
        <v>110</v>
      </c>
      <c r="AI124" t="s">
        <v>53</v>
      </c>
    </row>
    <row r="125" spans="2:35" ht="39" x14ac:dyDescent="0.25">
      <c r="B125" s="17">
        <v>115566</v>
      </c>
      <c r="F125" s="26" t="s">
        <v>78</v>
      </c>
      <c r="G125" s="7" t="s">
        <v>304</v>
      </c>
      <c r="H125" s="7" t="s">
        <v>42</v>
      </c>
      <c r="I125" s="7" t="s">
        <v>39</v>
      </c>
      <c r="J125" s="7" t="s">
        <v>37</v>
      </c>
      <c r="R125" s="39">
        <v>10545</v>
      </c>
      <c r="S125" s="24">
        <v>10545</v>
      </c>
      <c r="AD125" s="9">
        <v>45855</v>
      </c>
      <c r="AH125" s="10" t="s">
        <v>303</v>
      </c>
      <c r="AI125" t="s">
        <v>53</v>
      </c>
    </row>
    <row r="126" spans="2:35" x14ac:dyDescent="0.25">
      <c r="B126" s="17">
        <v>115606</v>
      </c>
      <c r="F126" s="26" t="s">
        <v>209</v>
      </c>
      <c r="G126" s="7" t="s">
        <v>65</v>
      </c>
      <c r="H126" s="7" t="s">
        <v>35</v>
      </c>
      <c r="I126" s="7" t="s">
        <v>36</v>
      </c>
      <c r="J126" s="7" t="s">
        <v>176</v>
      </c>
      <c r="R126" s="39">
        <v>2589</v>
      </c>
      <c r="S126" s="24">
        <v>2589</v>
      </c>
      <c r="AD126" s="9">
        <v>45860</v>
      </c>
      <c r="AH126" s="10" t="s">
        <v>110</v>
      </c>
      <c r="AI126" t="s">
        <v>53</v>
      </c>
    </row>
    <row r="127" spans="2:35" x14ac:dyDescent="0.25">
      <c r="B127" s="17">
        <v>115635</v>
      </c>
      <c r="F127" s="26" t="s">
        <v>204</v>
      </c>
      <c r="G127" s="7" t="s">
        <v>70</v>
      </c>
      <c r="H127" s="7" t="s">
        <v>42</v>
      </c>
      <c r="I127" s="7" t="s">
        <v>36</v>
      </c>
      <c r="J127" s="7" t="s">
        <v>37</v>
      </c>
      <c r="R127" s="39">
        <v>4880</v>
      </c>
      <c r="S127" s="24">
        <v>4880</v>
      </c>
      <c r="AD127" s="9">
        <v>45912</v>
      </c>
      <c r="AI127" t="s">
        <v>53</v>
      </c>
    </row>
    <row r="128" spans="2:35" x14ac:dyDescent="0.25">
      <c r="B128" s="17">
        <v>115641</v>
      </c>
      <c r="F128" s="26" t="s">
        <v>217</v>
      </c>
      <c r="G128" s="7" t="s">
        <v>65</v>
      </c>
      <c r="H128" s="7" t="s">
        <v>42</v>
      </c>
      <c r="I128" s="7" t="s">
        <v>36</v>
      </c>
      <c r="J128" s="7" t="s">
        <v>37</v>
      </c>
      <c r="R128" s="39">
        <v>5195</v>
      </c>
      <c r="S128" s="24">
        <v>5195</v>
      </c>
      <c r="AD128" s="9">
        <v>45911</v>
      </c>
      <c r="AI128" t="s">
        <v>53</v>
      </c>
    </row>
    <row r="129" spans="2:36" x14ac:dyDescent="0.25">
      <c r="B129" s="29">
        <v>115765</v>
      </c>
      <c r="F129" s="26" t="s">
        <v>224</v>
      </c>
      <c r="G129" s="7" t="s">
        <v>65</v>
      </c>
      <c r="H129" s="7" t="s">
        <v>42</v>
      </c>
      <c r="I129" s="7" t="s">
        <v>36</v>
      </c>
      <c r="J129" s="7" t="s">
        <v>40</v>
      </c>
      <c r="R129" s="39">
        <v>3340</v>
      </c>
      <c r="S129" s="24">
        <v>3340</v>
      </c>
      <c r="AD129" s="9">
        <v>45868</v>
      </c>
      <c r="AI129" t="s">
        <v>53</v>
      </c>
      <c r="AJ129" t="s">
        <v>255</v>
      </c>
    </row>
    <row r="130" spans="2:36" x14ac:dyDescent="0.25">
      <c r="B130" s="17">
        <v>115776</v>
      </c>
      <c r="F130" s="26" t="s">
        <v>78</v>
      </c>
      <c r="G130" s="7" t="s">
        <v>73</v>
      </c>
      <c r="H130" s="7" t="s">
        <v>42</v>
      </c>
      <c r="I130" s="7" t="s">
        <v>36</v>
      </c>
      <c r="J130" s="7" t="s">
        <v>37</v>
      </c>
      <c r="R130" s="39">
        <v>7595</v>
      </c>
      <c r="S130" s="24">
        <v>7595</v>
      </c>
      <c r="AD130" s="9">
        <v>45870</v>
      </c>
      <c r="AH130" s="10" t="s">
        <v>239</v>
      </c>
      <c r="AI130" t="s">
        <v>53</v>
      </c>
    </row>
    <row r="131" spans="2:36" x14ac:dyDescent="0.25">
      <c r="B131" s="17">
        <v>115777</v>
      </c>
      <c r="F131" s="26" t="s">
        <v>78</v>
      </c>
      <c r="G131" s="7" t="s">
        <v>68</v>
      </c>
      <c r="H131" s="7" t="s">
        <v>42</v>
      </c>
      <c r="I131" s="7" t="s">
        <v>36</v>
      </c>
      <c r="J131" s="7" t="s">
        <v>37</v>
      </c>
      <c r="R131" s="39">
        <v>7883</v>
      </c>
      <c r="S131" s="24">
        <v>7883</v>
      </c>
      <c r="AD131" s="9">
        <v>45861</v>
      </c>
      <c r="AH131" s="10" t="s">
        <v>236</v>
      </c>
      <c r="AI131" t="s">
        <v>53</v>
      </c>
    </row>
    <row r="132" spans="2:36" x14ac:dyDescent="0.25">
      <c r="B132" s="17">
        <v>115778</v>
      </c>
      <c r="F132" s="26" t="s">
        <v>78</v>
      </c>
      <c r="G132" s="7" t="s">
        <v>65</v>
      </c>
      <c r="H132" s="7" t="s">
        <v>42</v>
      </c>
      <c r="I132" s="7" t="s">
        <v>36</v>
      </c>
      <c r="J132" s="7" t="s">
        <v>37</v>
      </c>
      <c r="R132" s="39">
        <v>7883</v>
      </c>
      <c r="S132" s="24">
        <v>7883</v>
      </c>
      <c r="AD132" s="9">
        <v>45860</v>
      </c>
      <c r="AH132" s="10" t="s">
        <v>235</v>
      </c>
      <c r="AI132" t="s">
        <v>53</v>
      </c>
    </row>
    <row r="133" spans="2:36" x14ac:dyDescent="0.25">
      <c r="B133" s="17">
        <v>115780</v>
      </c>
      <c r="F133" s="26" t="s">
        <v>78</v>
      </c>
      <c r="G133" s="7" t="s">
        <v>73</v>
      </c>
      <c r="H133" s="7" t="s">
        <v>42</v>
      </c>
      <c r="I133" s="7" t="s">
        <v>36</v>
      </c>
      <c r="J133" s="7" t="s">
        <v>37</v>
      </c>
      <c r="R133" s="39">
        <v>7883</v>
      </c>
      <c r="S133" s="24">
        <v>7883</v>
      </c>
      <c r="AD133" s="9">
        <v>45867</v>
      </c>
      <c r="AH133" s="10" t="s">
        <v>240</v>
      </c>
      <c r="AI133" t="s">
        <v>53</v>
      </c>
    </row>
    <row r="134" spans="2:36" x14ac:dyDescent="0.25">
      <c r="B134" s="17">
        <v>115875</v>
      </c>
      <c r="F134" s="26" t="s">
        <v>75</v>
      </c>
      <c r="G134" s="7" t="s">
        <v>70</v>
      </c>
      <c r="H134" s="7" t="s">
        <v>42</v>
      </c>
      <c r="I134" s="7" t="s">
        <v>36</v>
      </c>
      <c r="J134" s="7" t="s">
        <v>37</v>
      </c>
      <c r="R134" s="39">
        <v>7170</v>
      </c>
      <c r="S134" s="24">
        <v>7170</v>
      </c>
      <c r="AD134" s="9">
        <v>45918</v>
      </c>
      <c r="AH134" s="10" t="s">
        <v>271</v>
      </c>
      <c r="AI134" t="s">
        <v>53</v>
      </c>
    </row>
    <row r="135" spans="2:36" x14ac:dyDescent="0.25">
      <c r="B135" s="17">
        <v>115876</v>
      </c>
      <c r="F135" s="26" t="s">
        <v>75</v>
      </c>
      <c r="G135" s="7" t="s">
        <v>68</v>
      </c>
      <c r="H135" s="7" t="s">
        <v>42</v>
      </c>
      <c r="I135" s="7" t="s">
        <v>36</v>
      </c>
      <c r="J135" s="7" t="s">
        <v>37</v>
      </c>
      <c r="R135" s="39">
        <v>7410</v>
      </c>
      <c r="S135" s="24">
        <v>7410</v>
      </c>
      <c r="AD135" s="9">
        <v>45918</v>
      </c>
      <c r="AH135" s="10" t="s">
        <v>235</v>
      </c>
      <c r="AI135" t="s">
        <v>53</v>
      </c>
    </row>
    <row r="136" spans="2:36" ht="26.25" x14ac:dyDescent="0.25">
      <c r="B136" s="17">
        <v>115881</v>
      </c>
      <c r="F136" s="26" t="s">
        <v>78</v>
      </c>
      <c r="G136" s="7" t="s">
        <v>65</v>
      </c>
      <c r="H136" s="7" t="s">
        <v>42</v>
      </c>
      <c r="I136" s="7" t="s">
        <v>36</v>
      </c>
      <c r="J136" s="7" t="s">
        <v>37</v>
      </c>
      <c r="R136" s="39">
        <v>8245</v>
      </c>
      <c r="S136" s="24">
        <v>8245</v>
      </c>
      <c r="AD136" s="9">
        <v>45870</v>
      </c>
      <c r="AH136" s="10" t="s">
        <v>241</v>
      </c>
      <c r="AI136" t="s">
        <v>53</v>
      </c>
    </row>
    <row r="137" spans="2:36" x14ac:dyDescent="0.25">
      <c r="B137" s="17">
        <v>115889</v>
      </c>
      <c r="F137" s="26" t="s">
        <v>210</v>
      </c>
      <c r="G137" s="7" t="s">
        <v>65</v>
      </c>
      <c r="H137" s="7" t="s">
        <v>245</v>
      </c>
      <c r="I137" s="7" t="s">
        <v>36</v>
      </c>
      <c r="J137" s="7" t="s">
        <v>37</v>
      </c>
      <c r="R137" s="39">
        <v>9555</v>
      </c>
      <c r="S137" s="24">
        <v>9555</v>
      </c>
      <c r="AD137" s="9">
        <v>45876</v>
      </c>
      <c r="AH137" s="10" t="s">
        <v>246</v>
      </c>
      <c r="AI137" t="s">
        <v>53</v>
      </c>
    </row>
    <row r="138" spans="2:36" ht="26.25" x14ac:dyDescent="0.25">
      <c r="B138" s="17">
        <v>115893</v>
      </c>
      <c r="F138" s="26" t="s">
        <v>210</v>
      </c>
      <c r="G138" s="7" t="s">
        <v>65</v>
      </c>
      <c r="H138" s="7" t="s">
        <v>42</v>
      </c>
      <c r="I138" s="7" t="s">
        <v>36</v>
      </c>
      <c r="J138" s="7" t="s">
        <v>37</v>
      </c>
      <c r="R138" s="39">
        <v>9941</v>
      </c>
      <c r="S138" s="24">
        <v>9941</v>
      </c>
      <c r="AD138" s="9">
        <v>45869</v>
      </c>
      <c r="AH138" s="10" t="s">
        <v>242</v>
      </c>
      <c r="AI138" t="s">
        <v>53</v>
      </c>
    </row>
    <row r="139" spans="2:36" x14ac:dyDescent="0.25">
      <c r="B139" s="17">
        <v>115895</v>
      </c>
      <c r="F139" s="26" t="s">
        <v>210</v>
      </c>
      <c r="G139" s="7" t="s">
        <v>70</v>
      </c>
      <c r="H139" s="7" t="s">
        <v>245</v>
      </c>
      <c r="I139" s="7" t="s">
        <v>36</v>
      </c>
      <c r="J139" s="7" t="s">
        <v>37</v>
      </c>
      <c r="R139" s="39">
        <v>9941</v>
      </c>
      <c r="S139" s="24">
        <v>9941</v>
      </c>
      <c r="AD139" s="9">
        <v>45876</v>
      </c>
      <c r="AH139" s="10" t="s">
        <v>247</v>
      </c>
      <c r="AI139" t="s">
        <v>53</v>
      </c>
    </row>
    <row r="140" spans="2:36" x14ac:dyDescent="0.25">
      <c r="B140" s="17">
        <v>115903</v>
      </c>
      <c r="F140" s="26" t="s">
        <v>209</v>
      </c>
      <c r="G140" s="7" t="s">
        <v>70</v>
      </c>
      <c r="H140" s="7" t="s">
        <v>42</v>
      </c>
      <c r="I140" s="7" t="s">
        <v>36</v>
      </c>
      <c r="J140" s="7" t="s">
        <v>176</v>
      </c>
      <c r="R140" s="39">
        <v>2355</v>
      </c>
      <c r="S140" s="24">
        <v>2355</v>
      </c>
      <c r="AD140" s="9">
        <v>45867</v>
      </c>
      <c r="AI140" t="s">
        <v>53</v>
      </c>
    </row>
    <row r="141" spans="2:36" x14ac:dyDescent="0.25">
      <c r="B141" s="17">
        <v>115965</v>
      </c>
      <c r="F141" s="26" t="s">
        <v>217</v>
      </c>
      <c r="G141" s="7" t="s">
        <v>73</v>
      </c>
      <c r="H141" s="7" t="s">
        <v>42</v>
      </c>
      <c r="I141" s="7" t="s">
        <v>36</v>
      </c>
      <c r="J141" s="7" t="s">
        <v>37</v>
      </c>
      <c r="R141" s="39">
        <v>5195</v>
      </c>
      <c r="S141" s="24">
        <v>5195</v>
      </c>
      <c r="AD141" s="9">
        <v>45910</v>
      </c>
      <c r="AI141" t="s">
        <v>53</v>
      </c>
    </row>
    <row r="142" spans="2:36" x14ac:dyDescent="0.25">
      <c r="B142" s="43">
        <v>115967</v>
      </c>
      <c r="F142" s="26" t="s">
        <v>204</v>
      </c>
      <c r="G142" s="7" t="s">
        <v>68</v>
      </c>
      <c r="H142" s="7" t="s">
        <v>42</v>
      </c>
      <c r="I142" s="7" t="s">
        <v>36</v>
      </c>
      <c r="J142" s="7" t="s">
        <v>37</v>
      </c>
      <c r="R142" s="39">
        <v>4880</v>
      </c>
      <c r="S142" s="24">
        <v>4880</v>
      </c>
      <c r="AD142" s="9">
        <v>45881</v>
      </c>
      <c r="AI142" t="s">
        <v>53</v>
      </c>
      <c r="AJ142" t="s">
        <v>317</v>
      </c>
    </row>
    <row r="143" spans="2:36" x14ac:dyDescent="0.25">
      <c r="B143" s="17">
        <v>116092</v>
      </c>
      <c r="F143" s="26" t="s">
        <v>75</v>
      </c>
      <c r="G143" s="7" t="s">
        <v>73</v>
      </c>
      <c r="H143" s="7" t="s">
        <v>42</v>
      </c>
      <c r="I143" s="7" t="s">
        <v>36</v>
      </c>
      <c r="J143" s="7" t="s">
        <v>37</v>
      </c>
      <c r="R143" s="39">
        <v>7410</v>
      </c>
      <c r="S143" s="24">
        <v>7410</v>
      </c>
      <c r="AD143" s="9">
        <v>45883</v>
      </c>
      <c r="AH143" s="10" t="s">
        <v>240</v>
      </c>
      <c r="AI143" t="s">
        <v>53</v>
      </c>
    </row>
    <row r="144" spans="2:36" x14ac:dyDescent="0.25">
      <c r="B144" s="17">
        <v>116095</v>
      </c>
      <c r="F144" s="26" t="s">
        <v>75</v>
      </c>
      <c r="G144" s="7" t="s">
        <v>65</v>
      </c>
      <c r="H144" s="7" t="s">
        <v>42</v>
      </c>
      <c r="I144" s="7" t="s">
        <v>36</v>
      </c>
      <c r="J144" s="7" t="s">
        <v>37</v>
      </c>
      <c r="R144" s="39">
        <v>7170</v>
      </c>
      <c r="S144" s="24">
        <v>7170</v>
      </c>
      <c r="AD144" s="9">
        <v>45923</v>
      </c>
      <c r="AH144" s="10" t="s">
        <v>272</v>
      </c>
      <c r="AI144" t="s">
        <v>53</v>
      </c>
    </row>
    <row r="145" spans="2:35" x14ac:dyDescent="0.25">
      <c r="B145" s="17">
        <v>116169</v>
      </c>
      <c r="F145" s="26" t="s">
        <v>209</v>
      </c>
      <c r="G145" s="7" t="s">
        <v>68</v>
      </c>
      <c r="H145" s="7" t="s">
        <v>42</v>
      </c>
      <c r="I145" s="7" t="s">
        <v>36</v>
      </c>
      <c r="J145" s="7" t="s">
        <v>176</v>
      </c>
      <c r="R145" s="39">
        <v>2490</v>
      </c>
      <c r="S145" s="24">
        <v>2490</v>
      </c>
      <c r="AD145" s="9">
        <v>45884</v>
      </c>
      <c r="AH145" s="10" t="s">
        <v>251</v>
      </c>
      <c r="AI145" t="s">
        <v>53</v>
      </c>
    </row>
    <row r="146" spans="2:35" x14ac:dyDescent="0.25">
      <c r="B146" s="17">
        <v>116315</v>
      </c>
      <c r="F146" s="26" t="s">
        <v>302</v>
      </c>
      <c r="G146" s="7" t="s">
        <v>68</v>
      </c>
      <c r="H146" s="7" t="s">
        <v>42</v>
      </c>
      <c r="I146" s="7" t="s">
        <v>36</v>
      </c>
      <c r="J146" s="7" t="s">
        <v>45</v>
      </c>
      <c r="R146" s="39">
        <v>7115</v>
      </c>
      <c r="S146" s="24">
        <v>7115</v>
      </c>
      <c r="AD146" s="9">
        <v>45898</v>
      </c>
      <c r="AH146" s="10" t="s">
        <v>110</v>
      </c>
      <c r="AI146" t="s">
        <v>53</v>
      </c>
    </row>
    <row r="147" spans="2:35" x14ac:dyDescent="0.25">
      <c r="B147" s="17">
        <v>116390</v>
      </c>
      <c r="F147" s="26" t="s">
        <v>224</v>
      </c>
      <c r="G147" s="7" t="s">
        <v>70</v>
      </c>
      <c r="H147" s="7" t="s">
        <v>42</v>
      </c>
      <c r="I147" s="7" t="s">
        <v>36</v>
      </c>
      <c r="J147" s="7" t="s">
        <v>40</v>
      </c>
      <c r="R147" s="39">
        <v>3340</v>
      </c>
      <c r="S147" s="24">
        <v>3340</v>
      </c>
      <c r="AD147" s="9">
        <v>45918</v>
      </c>
      <c r="AH147" s="10" t="s">
        <v>110</v>
      </c>
      <c r="AI147" t="s">
        <v>53</v>
      </c>
    </row>
    <row r="148" spans="2:35" ht="26.25" x14ac:dyDescent="0.25">
      <c r="B148" s="17">
        <v>116402</v>
      </c>
      <c r="F148" s="26" t="s">
        <v>78</v>
      </c>
      <c r="G148" s="7" t="s">
        <v>65</v>
      </c>
      <c r="H148" s="7" t="s">
        <v>245</v>
      </c>
      <c r="I148" s="7" t="s">
        <v>36</v>
      </c>
      <c r="J148" s="7" t="s">
        <v>37</v>
      </c>
      <c r="R148" s="39">
        <v>8583</v>
      </c>
      <c r="S148" s="24">
        <v>8583</v>
      </c>
      <c r="AD148" s="9">
        <v>45919</v>
      </c>
      <c r="AH148" s="10" t="s">
        <v>273</v>
      </c>
      <c r="AI148" t="s">
        <v>53</v>
      </c>
    </row>
    <row r="149" spans="2:35" x14ac:dyDescent="0.25">
      <c r="B149" s="17">
        <v>116553</v>
      </c>
      <c r="F149" s="26" t="s">
        <v>224</v>
      </c>
      <c r="G149" s="7" t="s">
        <v>73</v>
      </c>
      <c r="H149" s="7" t="s">
        <v>42</v>
      </c>
      <c r="I149" s="7" t="s">
        <v>36</v>
      </c>
      <c r="J149" s="7" t="s">
        <v>40</v>
      </c>
      <c r="R149" s="39">
        <v>3484</v>
      </c>
      <c r="S149" s="24">
        <v>3484</v>
      </c>
      <c r="AD149" s="9">
        <v>45917</v>
      </c>
      <c r="AH149" s="10" t="s">
        <v>110</v>
      </c>
      <c r="AI149" t="s">
        <v>53</v>
      </c>
    </row>
    <row r="150" spans="2:35" x14ac:dyDescent="0.25">
      <c r="B150" s="17">
        <v>116614</v>
      </c>
      <c r="F150" s="26" t="s">
        <v>204</v>
      </c>
      <c r="G150" s="7" t="s">
        <v>70</v>
      </c>
      <c r="H150" s="7" t="s">
        <v>42</v>
      </c>
      <c r="I150" s="7" t="s">
        <v>36</v>
      </c>
      <c r="J150" s="7" t="s">
        <v>37</v>
      </c>
      <c r="R150" s="39">
        <v>4880</v>
      </c>
      <c r="S150" s="24">
        <v>4880</v>
      </c>
      <c r="AD150" s="9">
        <v>45924</v>
      </c>
      <c r="AI150" t="s">
        <v>53</v>
      </c>
    </row>
    <row r="151" spans="2:35" x14ac:dyDescent="0.25">
      <c r="B151" s="17">
        <v>116617</v>
      </c>
      <c r="F151" s="26" t="s">
        <v>204</v>
      </c>
      <c r="G151" s="7" t="s">
        <v>68</v>
      </c>
      <c r="H151" s="7" t="s">
        <v>42</v>
      </c>
      <c r="I151" s="7" t="s">
        <v>36</v>
      </c>
      <c r="J151" s="7" t="s">
        <v>37</v>
      </c>
      <c r="R151" s="39">
        <v>4880</v>
      </c>
      <c r="S151" s="24">
        <v>4880</v>
      </c>
      <c r="AD151" s="9">
        <v>45936</v>
      </c>
      <c r="AI151" t="s">
        <v>53</v>
      </c>
    </row>
    <row r="152" spans="2:35" x14ac:dyDescent="0.25">
      <c r="B152" s="17">
        <v>116619</v>
      </c>
      <c r="F152" s="26" t="s">
        <v>217</v>
      </c>
      <c r="G152" s="7" t="s">
        <v>68</v>
      </c>
      <c r="H152" s="7" t="s">
        <v>42</v>
      </c>
      <c r="I152" s="7" t="s">
        <v>36</v>
      </c>
      <c r="J152" s="7" t="s">
        <v>37</v>
      </c>
      <c r="R152" s="39">
        <v>5195</v>
      </c>
      <c r="S152" s="24">
        <v>5195</v>
      </c>
      <c r="AD152" s="9">
        <v>45924</v>
      </c>
      <c r="AI152" t="s">
        <v>53</v>
      </c>
    </row>
    <row r="153" spans="2:35" x14ac:dyDescent="0.25">
      <c r="B153" s="17">
        <v>116625</v>
      </c>
      <c r="F153" s="26" t="s">
        <v>217</v>
      </c>
      <c r="G153" s="7" t="s">
        <v>65</v>
      </c>
      <c r="H153" s="7" t="s">
        <v>42</v>
      </c>
      <c r="I153" s="7" t="s">
        <v>36</v>
      </c>
      <c r="J153" s="7" t="s">
        <v>37</v>
      </c>
      <c r="R153" s="39">
        <v>5195</v>
      </c>
      <c r="S153" s="24">
        <v>5195</v>
      </c>
      <c r="AD153" s="9">
        <v>45923</v>
      </c>
      <c r="AI153" t="s">
        <v>53</v>
      </c>
    </row>
    <row r="154" spans="2:35" x14ac:dyDescent="0.25">
      <c r="B154" s="17">
        <v>116630</v>
      </c>
      <c r="F154" s="26" t="s">
        <v>204</v>
      </c>
      <c r="G154" s="7" t="s">
        <v>73</v>
      </c>
      <c r="H154" s="7" t="s">
        <v>42</v>
      </c>
      <c r="I154" s="7" t="s">
        <v>36</v>
      </c>
      <c r="J154" s="7" t="s">
        <v>37</v>
      </c>
      <c r="R154" s="39">
        <v>5048</v>
      </c>
      <c r="S154" s="24">
        <v>5048</v>
      </c>
      <c r="AD154" s="9">
        <v>45922</v>
      </c>
      <c r="AH154" s="10" t="s">
        <v>110</v>
      </c>
      <c r="AI154" t="s">
        <v>53</v>
      </c>
    </row>
    <row r="155" spans="2:35" x14ac:dyDescent="0.25">
      <c r="B155" s="17">
        <v>116649</v>
      </c>
      <c r="F155" s="26" t="s">
        <v>224</v>
      </c>
      <c r="G155" s="7" t="s">
        <v>68</v>
      </c>
      <c r="H155" s="7" t="s">
        <v>42</v>
      </c>
      <c r="I155" s="7" t="s">
        <v>36</v>
      </c>
      <c r="J155" s="7" t="s">
        <v>40</v>
      </c>
      <c r="R155" s="39">
        <v>3340</v>
      </c>
      <c r="S155" s="24">
        <v>3340</v>
      </c>
      <c r="AD155" s="9">
        <v>45922</v>
      </c>
      <c r="AI155" t="s">
        <v>53</v>
      </c>
    </row>
    <row r="156" spans="2:35" x14ac:dyDescent="0.25">
      <c r="B156" s="17">
        <v>116650</v>
      </c>
      <c r="F156" s="26" t="s">
        <v>224</v>
      </c>
      <c r="G156" s="7" t="s">
        <v>65</v>
      </c>
      <c r="H156" s="7" t="s">
        <v>42</v>
      </c>
      <c r="I156" s="7" t="s">
        <v>36</v>
      </c>
      <c r="J156" s="7" t="s">
        <v>40</v>
      </c>
      <c r="R156" s="39">
        <v>3340</v>
      </c>
      <c r="S156" s="24">
        <v>3340</v>
      </c>
      <c r="AD156" s="9">
        <v>45919</v>
      </c>
      <c r="AI156" t="s">
        <v>53</v>
      </c>
    </row>
    <row r="157" spans="2:35" x14ac:dyDescent="0.25">
      <c r="B157" s="17">
        <v>116651</v>
      </c>
      <c r="F157" s="26" t="s">
        <v>224</v>
      </c>
      <c r="G157" s="7" t="s">
        <v>73</v>
      </c>
      <c r="H157" s="7" t="s">
        <v>42</v>
      </c>
      <c r="I157" s="7" t="s">
        <v>36</v>
      </c>
      <c r="J157" s="7" t="s">
        <v>40</v>
      </c>
      <c r="R157" s="39">
        <v>3340</v>
      </c>
      <c r="S157" s="24">
        <v>3340</v>
      </c>
      <c r="AD157" s="9">
        <v>45930</v>
      </c>
      <c r="AI157" t="s">
        <v>53</v>
      </c>
    </row>
    <row r="158" spans="2:35" x14ac:dyDescent="0.25">
      <c r="B158" s="17">
        <v>116652</v>
      </c>
      <c r="F158" s="26" t="s">
        <v>224</v>
      </c>
      <c r="G158" s="7" t="s">
        <v>70</v>
      </c>
      <c r="H158" s="7" t="s">
        <v>42</v>
      </c>
      <c r="I158" s="7" t="s">
        <v>36</v>
      </c>
      <c r="J158" s="7" t="s">
        <v>40</v>
      </c>
      <c r="R158" s="39">
        <v>3340</v>
      </c>
      <c r="S158" s="24">
        <v>3340</v>
      </c>
      <c r="AD158" s="9">
        <v>45929</v>
      </c>
      <c r="AI158" t="s">
        <v>53</v>
      </c>
    </row>
    <row r="159" spans="2:35" x14ac:dyDescent="0.25">
      <c r="B159" s="17">
        <v>116653</v>
      </c>
      <c r="F159" s="26" t="s">
        <v>224</v>
      </c>
      <c r="G159" s="7" t="s">
        <v>68</v>
      </c>
      <c r="H159" s="7" t="s">
        <v>42</v>
      </c>
      <c r="I159" s="7" t="s">
        <v>36</v>
      </c>
      <c r="J159" s="7" t="s">
        <v>40</v>
      </c>
      <c r="R159" s="39">
        <v>3484</v>
      </c>
      <c r="S159" s="24">
        <v>3484</v>
      </c>
      <c r="AD159" s="9">
        <v>45930</v>
      </c>
      <c r="AH159" s="10" t="s">
        <v>110</v>
      </c>
      <c r="AI159" t="s">
        <v>53</v>
      </c>
    </row>
    <row r="160" spans="2:35" x14ac:dyDescent="0.25">
      <c r="B160" s="17">
        <v>116655</v>
      </c>
      <c r="F160" s="26" t="s">
        <v>224</v>
      </c>
      <c r="G160" s="7" t="s">
        <v>73</v>
      </c>
      <c r="H160" s="7" t="s">
        <v>42</v>
      </c>
      <c r="I160" s="7" t="s">
        <v>36</v>
      </c>
      <c r="J160" s="7" t="s">
        <v>40</v>
      </c>
      <c r="R160" s="39">
        <v>3484</v>
      </c>
      <c r="S160" s="24">
        <v>3484</v>
      </c>
      <c r="AD160" s="9">
        <v>45922</v>
      </c>
      <c r="AH160" s="10" t="s">
        <v>110</v>
      </c>
      <c r="AI160" t="s">
        <v>53</v>
      </c>
    </row>
    <row r="161" spans="1:35" x14ac:dyDescent="0.25">
      <c r="B161" s="17">
        <v>116656</v>
      </c>
      <c r="F161" s="26" t="s">
        <v>224</v>
      </c>
      <c r="G161" s="7" t="s">
        <v>70</v>
      </c>
      <c r="H161" s="7" t="s">
        <v>42</v>
      </c>
      <c r="I161" s="7" t="s">
        <v>36</v>
      </c>
      <c r="J161" s="7" t="s">
        <v>40</v>
      </c>
      <c r="R161" s="39">
        <v>3484</v>
      </c>
      <c r="S161" s="24">
        <v>3484</v>
      </c>
      <c r="AD161" s="9">
        <v>45937</v>
      </c>
      <c r="AH161" s="10" t="s">
        <v>110</v>
      </c>
      <c r="AI161" t="s">
        <v>53</v>
      </c>
    </row>
    <row r="162" spans="1:35" x14ac:dyDescent="0.25">
      <c r="B162" s="17">
        <v>116689</v>
      </c>
      <c r="F162" s="26" t="s">
        <v>224</v>
      </c>
      <c r="G162" s="7" t="s">
        <v>65</v>
      </c>
      <c r="H162" s="7" t="s">
        <v>42</v>
      </c>
      <c r="I162" s="7" t="s">
        <v>36</v>
      </c>
      <c r="J162" s="7" t="s">
        <v>40</v>
      </c>
      <c r="R162" s="39">
        <v>3340</v>
      </c>
      <c r="S162" s="24">
        <v>3340</v>
      </c>
      <c r="AD162" s="9">
        <v>45924</v>
      </c>
      <c r="AI162" t="s">
        <v>53</v>
      </c>
    </row>
    <row r="163" spans="1:35" x14ac:dyDescent="0.25">
      <c r="B163" s="17">
        <v>116698</v>
      </c>
      <c r="F163" s="26" t="s">
        <v>78</v>
      </c>
      <c r="G163" s="7" t="s">
        <v>68</v>
      </c>
      <c r="H163" s="7" t="s">
        <v>42</v>
      </c>
      <c r="I163" s="7" t="s">
        <v>36</v>
      </c>
      <c r="J163" s="7" t="s">
        <v>37</v>
      </c>
      <c r="R163" s="39">
        <v>7595</v>
      </c>
      <c r="S163" s="24">
        <v>7595</v>
      </c>
      <c r="AD163" s="9">
        <v>45930</v>
      </c>
      <c r="AH163" s="10" t="s">
        <v>312</v>
      </c>
      <c r="AI163" t="s">
        <v>53</v>
      </c>
    </row>
    <row r="164" spans="1:35" x14ac:dyDescent="0.25">
      <c r="B164" s="17">
        <v>116699</v>
      </c>
      <c r="F164" s="26" t="s">
        <v>209</v>
      </c>
      <c r="G164" s="7" t="s">
        <v>68</v>
      </c>
      <c r="H164" s="7" t="s">
        <v>42</v>
      </c>
      <c r="I164" s="7" t="s">
        <v>36</v>
      </c>
      <c r="J164" s="7" t="s">
        <v>176</v>
      </c>
      <c r="R164" s="39">
        <v>2586</v>
      </c>
      <c r="S164" s="24">
        <v>2586</v>
      </c>
      <c r="AD164" s="9">
        <v>45924</v>
      </c>
      <c r="AH164" s="10" t="s">
        <v>260</v>
      </c>
      <c r="AI164" t="s">
        <v>53</v>
      </c>
    </row>
    <row r="165" spans="1:35" x14ac:dyDescent="0.25">
      <c r="B165" s="17">
        <v>116705</v>
      </c>
      <c r="F165" s="26" t="s">
        <v>209</v>
      </c>
      <c r="G165" s="7" t="s">
        <v>68</v>
      </c>
      <c r="H165" s="7" t="s">
        <v>42</v>
      </c>
      <c r="I165" s="7" t="s">
        <v>36</v>
      </c>
      <c r="J165" s="7" t="s">
        <v>176</v>
      </c>
      <c r="R165" s="39">
        <v>2490</v>
      </c>
      <c r="S165" s="24">
        <v>2490</v>
      </c>
      <c r="AD165" s="9">
        <v>45924</v>
      </c>
      <c r="AH165" s="10" t="s">
        <v>251</v>
      </c>
      <c r="AI165" t="s">
        <v>53</v>
      </c>
    </row>
    <row r="166" spans="1:35" x14ac:dyDescent="0.25">
      <c r="B166" s="17">
        <v>116706</v>
      </c>
      <c r="F166" s="26" t="s">
        <v>209</v>
      </c>
      <c r="G166" s="7" t="s">
        <v>65</v>
      </c>
      <c r="H166" s="7" t="s">
        <v>42</v>
      </c>
      <c r="I166" s="7" t="s">
        <v>36</v>
      </c>
      <c r="J166" s="7" t="s">
        <v>176</v>
      </c>
      <c r="R166" s="39">
        <v>2490</v>
      </c>
      <c r="S166" s="24">
        <v>2490</v>
      </c>
      <c r="AD166" s="9">
        <v>45924</v>
      </c>
      <c r="AH166" s="10" t="s">
        <v>284</v>
      </c>
      <c r="AI166" t="s">
        <v>53</v>
      </c>
    </row>
    <row r="167" spans="1:35" x14ac:dyDescent="0.25">
      <c r="B167" s="17">
        <v>116707</v>
      </c>
      <c r="F167" s="26" t="s">
        <v>209</v>
      </c>
      <c r="G167" s="7" t="s">
        <v>73</v>
      </c>
      <c r="H167" s="7" t="s">
        <v>42</v>
      </c>
      <c r="I167" s="7" t="s">
        <v>36</v>
      </c>
      <c r="J167" s="7" t="s">
        <v>176</v>
      </c>
      <c r="R167" s="39">
        <v>2490</v>
      </c>
      <c r="S167" s="24">
        <v>2490</v>
      </c>
      <c r="AD167" s="9">
        <v>45925</v>
      </c>
      <c r="AH167" s="10" t="s">
        <v>284</v>
      </c>
      <c r="AI167" t="s">
        <v>53</v>
      </c>
    </row>
    <row r="168" spans="1:35" x14ac:dyDescent="0.25">
      <c r="B168" s="17">
        <v>116708</v>
      </c>
      <c r="F168" s="26" t="s">
        <v>209</v>
      </c>
      <c r="G168" s="7" t="s">
        <v>70</v>
      </c>
      <c r="H168" s="7" t="s">
        <v>42</v>
      </c>
      <c r="I168" s="7" t="s">
        <v>36</v>
      </c>
      <c r="J168" s="7" t="s">
        <v>176</v>
      </c>
      <c r="R168" s="39">
        <v>2490</v>
      </c>
      <c r="S168" s="24">
        <v>2490</v>
      </c>
      <c r="AD168" s="9">
        <v>45937</v>
      </c>
      <c r="AH168" s="10" t="s">
        <v>313</v>
      </c>
      <c r="AI168" t="s">
        <v>53</v>
      </c>
    </row>
    <row r="169" spans="1:35" x14ac:dyDescent="0.25">
      <c r="B169" s="17">
        <v>116710</v>
      </c>
      <c r="F169" s="26" t="s">
        <v>209</v>
      </c>
      <c r="G169" s="7" t="s">
        <v>73</v>
      </c>
      <c r="H169" s="7" t="s">
        <v>42</v>
      </c>
      <c r="I169" s="7" t="s">
        <v>36</v>
      </c>
      <c r="J169" s="7" t="s">
        <v>176</v>
      </c>
      <c r="R169" s="39">
        <v>2586</v>
      </c>
      <c r="S169" s="24">
        <v>2586</v>
      </c>
      <c r="AD169" s="9">
        <v>45929</v>
      </c>
      <c r="AH169" s="10" t="s">
        <v>110</v>
      </c>
      <c r="AI169" t="s">
        <v>53</v>
      </c>
    </row>
    <row r="170" spans="1:35" x14ac:dyDescent="0.25">
      <c r="B170" s="17">
        <v>116763</v>
      </c>
      <c r="F170" s="26" t="s">
        <v>75</v>
      </c>
      <c r="G170" s="7" t="s">
        <v>73</v>
      </c>
      <c r="H170" s="7" t="s">
        <v>42</v>
      </c>
      <c r="I170" s="7" t="s">
        <v>36</v>
      </c>
      <c r="J170" s="7" t="s">
        <v>37</v>
      </c>
      <c r="R170" s="39">
        <v>7170</v>
      </c>
      <c r="S170" s="24">
        <v>7170</v>
      </c>
      <c r="AD170" s="9">
        <v>45936</v>
      </c>
      <c r="AH170" s="10" t="s">
        <v>312</v>
      </c>
      <c r="AI170" t="s">
        <v>53</v>
      </c>
    </row>
    <row r="171" spans="1:35" x14ac:dyDescent="0.25">
      <c r="B171" s="17">
        <v>116865</v>
      </c>
      <c r="F171" s="26" t="s">
        <v>209</v>
      </c>
      <c r="G171" s="7" t="s">
        <v>65</v>
      </c>
      <c r="H171" s="7" t="s">
        <v>42</v>
      </c>
      <c r="I171" s="7" t="s">
        <v>36</v>
      </c>
      <c r="J171" s="7" t="s">
        <v>176</v>
      </c>
      <c r="R171" s="39">
        <v>2585</v>
      </c>
      <c r="S171" s="24">
        <v>2585</v>
      </c>
      <c r="AD171" s="9">
        <v>45937</v>
      </c>
      <c r="AH171" s="10" t="s">
        <v>314</v>
      </c>
      <c r="AI171" t="s">
        <v>53</v>
      </c>
    </row>
    <row r="172" spans="1:35" x14ac:dyDescent="0.25">
      <c r="A172" s="11"/>
      <c r="B172" s="23"/>
      <c r="C172" s="11"/>
      <c r="D172" s="11"/>
      <c r="E172" s="11"/>
      <c r="F172" s="28"/>
      <c r="G172" s="11"/>
      <c r="H172" s="11"/>
      <c r="I172" s="11"/>
      <c r="J172" s="11"/>
      <c r="K172" s="11"/>
      <c r="L172" s="12"/>
      <c r="M172" s="12"/>
      <c r="N172" s="12"/>
      <c r="O172" s="12"/>
      <c r="P172" s="12"/>
      <c r="Q172" s="12"/>
      <c r="R172" s="12"/>
      <c r="S172" s="12"/>
      <c r="T172" s="13"/>
      <c r="U172" s="13"/>
      <c r="V172" s="13"/>
      <c r="W172" s="13"/>
      <c r="X172" s="13"/>
      <c r="Y172" s="13"/>
      <c r="Z172" s="13"/>
      <c r="AA172" s="13"/>
      <c r="AB172" s="13"/>
      <c r="AC172" s="13"/>
      <c r="AD172" s="13"/>
      <c r="AE172" s="13"/>
      <c r="AF172" s="11"/>
      <c r="AG172" s="11"/>
      <c r="AH172" s="14"/>
    </row>
  </sheetData>
  <autoFilter ref="B6:AJ171" xr:uid="{EEB2DF6C-0B03-42A6-97A2-D765534E422C}">
    <sortState xmlns:xlrd2="http://schemas.microsoft.com/office/spreadsheetml/2017/richdata2" ref="B7:AJ171">
      <sortCondition ref="B6:B171"/>
    </sortState>
  </autoFilter>
  <sortState xmlns:xlrd2="http://schemas.microsoft.com/office/spreadsheetml/2017/richdata2" ref="A7:AK171">
    <sortCondition ref="B7:B171"/>
  </sortState>
  <mergeCells count="3">
    <mergeCell ref="A1:AH2"/>
    <mergeCell ref="A3:AH3"/>
    <mergeCell ref="A4:AH5"/>
  </mergeCells>
  <conditionalFormatting sqref="B7:B54">
    <cfRule type="duplicateValues" dxfId="5" priority="4821"/>
  </conditionalFormatting>
  <conditionalFormatting sqref="B57">
    <cfRule type="duplicateValues" dxfId="4" priority="4753"/>
  </conditionalFormatting>
  <conditionalFormatting sqref="B172:B1048576 B58:B144 B3 B6">
    <cfRule type="duplicateValues" dxfId="3" priority="127"/>
  </conditionalFormatting>
  <conditionalFormatting sqref="B145:B171">
    <cfRule type="duplicateValues" dxfId="2" priority="4853"/>
  </conditionalFormatting>
  <pageMargins left="0.75" right="0" top="0" bottom="0.17" header="0" footer="0"/>
  <pageSetup scale="77"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F6A47-B718-47A6-869C-C6000DC2047C}">
  <sheetPr codeName="Sheet3"/>
  <dimension ref="A1:AI27"/>
  <sheetViews>
    <sheetView topLeftCell="B1" zoomScaleNormal="100" workbookViewId="0">
      <pane ySplit="8" topLeftCell="A9" activePane="bottomLeft" state="frozen"/>
      <selection pane="bottomLeft" activeCell="AO11" sqref="AO11"/>
    </sheetView>
  </sheetViews>
  <sheetFormatPr defaultRowHeight="15" x14ac:dyDescent="0.25"/>
  <cols>
    <col min="1" max="1" width="1.7109375" style="7" hidden="1" customWidth="1"/>
    <col min="2" max="2" width="7.7109375" style="17" customWidth="1"/>
    <col min="3" max="3" width="8.7109375" style="7" hidden="1" customWidth="1"/>
    <col min="4" max="4" width="25.7109375" style="7" hidden="1" customWidth="1"/>
    <col min="5" max="5" width="4.7109375" style="7" hidden="1" customWidth="1"/>
    <col min="6" max="6" width="12.5703125" style="7" customWidth="1"/>
    <col min="7" max="7" width="7.7109375" style="7" customWidth="1"/>
    <col min="8" max="8" width="4.7109375" style="7" customWidth="1"/>
    <col min="9" max="9" width="6.7109375" style="7" customWidth="1"/>
    <col min="10" max="10" width="4.7109375" style="7" customWidth="1"/>
    <col min="11" max="11" width="4.7109375" style="7" hidden="1" customWidth="1"/>
    <col min="12" max="13" width="8.7109375" style="8" hidden="1" customWidth="1"/>
    <col min="14" max="15" width="4.7109375" style="8" hidden="1" customWidth="1"/>
    <col min="16" max="17" width="8.7109375" style="8" hidden="1" customWidth="1"/>
    <col min="18" max="18" width="8.7109375" style="8" customWidth="1"/>
    <col min="19" max="19" width="5.7109375" style="8" hidden="1" customWidth="1"/>
    <col min="20" max="29" width="8.7109375" style="9" hidden="1" customWidth="1"/>
    <col min="30" max="30" width="8.7109375" style="9" customWidth="1"/>
    <col min="31" max="31" width="8.7109375" style="9" hidden="1" customWidth="1"/>
    <col min="32" max="32" width="4.7109375" style="7" hidden="1" customWidth="1"/>
    <col min="33" max="33" width="8.7109375" style="7" hidden="1" customWidth="1"/>
    <col min="34" max="34" width="57.85546875" style="10" customWidth="1"/>
  </cols>
  <sheetData>
    <row r="1" spans="1:35" s="1" customFormat="1" ht="15" customHeight="1" x14ac:dyDescent="0.25">
      <c r="A1" s="44" t="s">
        <v>0</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row>
    <row r="2" spans="1:35" s="1" customFormat="1" ht="15" customHeight="1" x14ac:dyDescent="0.25">
      <c r="A2" s="44"/>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row>
    <row r="3" spans="1:35" s="1" customFormat="1" x14ac:dyDescent="0.25">
      <c r="A3" s="45"/>
      <c r="B3" s="45"/>
      <c r="C3" s="45"/>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c r="AH3" s="45"/>
    </row>
    <row r="4" spans="1:35" s="1" customFormat="1" ht="15" customHeight="1" x14ac:dyDescent="0.25">
      <c r="A4" s="47" t="s">
        <v>1</v>
      </c>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row>
    <row r="5" spans="1:35" s="1" customFormat="1" ht="15" customHeight="1" x14ac:dyDescent="0.25">
      <c r="A5" s="47"/>
      <c r="B5" s="47"/>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row>
    <row r="6" spans="1:35" s="1" customFormat="1" ht="15" customHeight="1" x14ac:dyDescent="0.25">
      <c r="A6" s="48" t="s">
        <v>2</v>
      </c>
      <c r="B6" s="48"/>
      <c r="C6" s="48"/>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row>
    <row r="7" spans="1:35" s="1" customFormat="1" ht="12.95" customHeight="1" x14ac:dyDescent="0.25">
      <c r="A7" s="48"/>
      <c r="B7" s="48"/>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row>
    <row r="8" spans="1:35" s="6" customFormat="1" ht="50.1" customHeight="1" x14ac:dyDescent="0.25">
      <c r="A8" s="2" t="s">
        <v>50</v>
      </c>
      <c r="B8" s="16" t="s">
        <v>3</v>
      </c>
      <c r="C8" s="2" t="s">
        <v>4</v>
      </c>
      <c r="D8" s="2" t="s">
        <v>5</v>
      </c>
      <c r="E8" s="2" t="s">
        <v>6</v>
      </c>
      <c r="F8" s="2" t="s">
        <v>7</v>
      </c>
      <c r="G8" s="2" t="s">
        <v>8</v>
      </c>
      <c r="H8" s="2" t="s">
        <v>9</v>
      </c>
      <c r="I8" s="2" t="s">
        <v>10</v>
      </c>
      <c r="J8" s="2" t="s">
        <v>11</v>
      </c>
      <c r="K8" s="2" t="s">
        <v>12</v>
      </c>
      <c r="L8" s="3" t="s">
        <v>13</v>
      </c>
      <c r="M8" s="3" t="s">
        <v>14</v>
      </c>
      <c r="N8" s="3" t="s">
        <v>15</v>
      </c>
      <c r="O8" s="3" t="s">
        <v>16</v>
      </c>
      <c r="P8" s="3" t="s">
        <v>17</v>
      </c>
      <c r="Q8" s="3" t="s">
        <v>18</v>
      </c>
      <c r="R8" s="3" t="s">
        <v>19</v>
      </c>
      <c r="S8" s="3" t="s">
        <v>20</v>
      </c>
      <c r="T8" s="4" t="s">
        <v>21</v>
      </c>
      <c r="U8" s="4" t="s">
        <v>22</v>
      </c>
      <c r="V8" s="4" t="s">
        <v>23</v>
      </c>
      <c r="W8" s="4" t="s">
        <v>24</v>
      </c>
      <c r="X8" s="4"/>
      <c r="Y8" s="4"/>
      <c r="Z8" s="5" t="s">
        <v>25</v>
      </c>
      <c r="AA8" s="4" t="s">
        <v>26</v>
      </c>
      <c r="AB8" s="4" t="s">
        <v>27</v>
      </c>
      <c r="AC8" s="4" t="s">
        <v>28</v>
      </c>
      <c r="AD8" s="5" t="s">
        <v>29</v>
      </c>
      <c r="AE8" s="4" t="s">
        <v>30</v>
      </c>
      <c r="AF8" s="2" t="s">
        <v>31</v>
      </c>
      <c r="AG8" s="2" t="s">
        <v>32</v>
      </c>
      <c r="AH8" s="2" t="s">
        <v>33</v>
      </c>
      <c r="AI8" s="6" t="s">
        <v>5</v>
      </c>
    </row>
    <row r="9" spans="1:35" ht="26.25" x14ac:dyDescent="0.25">
      <c r="A9" s="15"/>
      <c r="B9" s="17">
        <v>91210</v>
      </c>
      <c r="F9" s="7" t="s">
        <v>46</v>
      </c>
      <c r="H9" s="7" t="s">
        <v>42</v>
      </c>
      <c r="I9" s="7" t="s">
        <v>36</v>
      </c>
      <c r="J9" s="7" t="s">
        <v>37</v>
      </c>
      <c r="AH9" s="10" t="s">
        <v>79</v>
      </c>
      <c r="AI9" t="s">
        <v>76</v>
      </c>
    </row>
    <row r="10" spans="1:35" ht="39" x14ac:dyDescent="0.25">
      <c r="A10" s="15"/>
      <c r="B10" s="17">
        <v>98143</v>
      </c>
      <c r="F10" s="7" t="s">
        <v>38</v>
      </c>
      <c r="H10" s="7" t="s">
        <v>42</v>
      </c>
      <c r="I10" s="7" t="s">
        <v>36</v>
      </c>
      <c r="J10" s="7" t="s">
        <v>37</v>
      </c>
      <c r="AH10" s="10" t="s">
        <v>80</v>
      </c>
      <c r="AI10" t="s">
        <v>62</v>
      </c>
    </row>
    <row r="11" spans="1:35" ht="39" x14ac:dyDescent="0.25">
      <c r="A11" s="15"/>
      <c r="B11" s="17">
        <v>98144</v>
      </c>
      <c r="F11" s="7" t="s">
        <v>38</v>
      </c>
      <c r="H11" s="7" t="s">
        <v>42</v>
      </c>
      <c r="I11" s="7" t="s">
        <v>36</v>
      </c>
      <c r="J11" s="7" t="s">
        <v>37</v>
      </c>
      <c r="AH11" s="10" t="s">
        <v>80</v>
      </c>
      <c r="AI11" t="s">
        <v>62</v>
      </c>
    </row>
    <row r="12" spans="1:35" ht="64.5" x14ac:dyDescent="0.25">
      <c r="A12" s="15"/>
      <c r="B12" s="17">
        <v>98354</v>
      </c>
      <c r="F12" s="7" t="s">
        <v>48</v>
      </c>
      <c r="H12" s="7" t="s">
        <v>42</v>
      </c>
      <c r="I12" s="7" t="s">
        <v>36</v>
      </c>
      <c r="J12" s="7" t="s">
        <v>37</v>
      </c>
      <c r="AH12" s="10" t="s">
        <v>81</v>
      </c>
      <c r="AI12" t="s">
        <v>82</v>
      </c>
    </row>
    <row r="13" spans="1:35" ht="77.25" x14ac:dyDescent="0.25">
      <c r="A13" s="15"/>
      <c r="B13" s="17">
        <v>98355</v>
      </c>
      <c r="F13" s="7" t="s">
        <v>48</v>
      </c>
      <c r="H13" s="7" t="s">
        <v>42</v>
      </c>
      <c r="I13" s="7" t="s">
        <v>36</v>
      </c>
      <c r="J13" s="7" t="s">
        <v>37</v>
      </c>
      <c r="AH13" s="10" t="s">
        <v>83</v>
      </c>
      <c r="AI13" t="s">
        <v>54</v>
      </c>
    </row>
    <row r="14" spans="1:35" ht="77.25" x14ac:dyDescent="0.25">
      <c r="A14" s="15"/>
      <c r="B14" s="17">
        <v>98357</v>
      </c>
      <c r="F14" s="7" t="s">
        <v>48</v>
      </c>
      <c r="H14" s="7" t="s">
        <v>42</v>
      </c>
      <c r="I14" s="7" t="s">
        <v>36</v>
      </c>
      <c r="J14" s="7" t="s">
        <v>37</v>
      </c>
      <c r="AH14" s="10" t="s">
        <v>84</v>
      </c>
      <c r="AI14" t="s">
        <v>54</v>
      </c>
    </row>
    <row r="15" spans="1:35" ht="39" x14ac:dyDescent="0.25">
      <c r="A15" s="15"/>
      <c r="B15" s="17">
        <v>99289</v>
      </c>
      <c r="F15" s="7" t="s">
        <v>85</v>
      </c>
      <c r="H15" s="7" t="s">
        <v>42</v>
      </c>
      <c r="I15" s="7" t="s">
        <v>36</v>
      </c>
      <c r="J15" s="7" t="s">
        <v>37</v>
      </c>
      <c r="AH15" s="10" t="s">
        <v>86</v>
      </c>
      <c r="AI15" t="s">
        <v>53</v>
      </c>
    </row>
    <row r="16" spans="1:35" x14ac:dyDescent="0.25">
      <c r="A16" s="15"/>
      <c r="B16" s="17">
        <v>98544</v>
      </c>
      <c r="F16" s="7" t="s">
        <v>46</v>
      </c>
      <c r="H16" s="7" t="s">
        <v>55</v>
      </c>
      <c r="I16" s="7" t="s">
        <v>39</v>
      </c>
      <c r="J16" s="7" t="s">
        <v>37</v>
      </c>
      <c r="AH16" s="10" t="s">
        <v>87</v>
      </c>
    </row>
    <row r="17" spans="1:34" x14ac:dyDescent="0.25">
      <c r="A17" s="15"/>
      <c r="B17" s="17">
        <v>98358</v>
      </c>
    </row>
    <row r="18" spans="1:34" x14ac:dyDescent="0.25">
      <c r="A18" s="15"/>
    </row>
    <row r="19" spans="1:34" x14ac:dyDescent="0.25">
      <c r="A19" s="15"/>
    </row>
    <row r="20" spans="1:34" x14ac:dyDescent="0.25">
      <c r="A20" s="15"/>
    </row>
    <row r="21" spans="1:34" x14ac:dyDescent="0.25">
      <c r="A21" s="15"/>
    </row>
    <row r="22" spans="1:34" x14ac:dyDescent="0.25">
      <c r="A22" s="15"/>
    </row>
    <row r="23" spans="1:34" x14ac:dyDescent="0.25">
      <c r="A23" s="15"/>
    </row>
    <row r="24" spans="1:34" x14ac:dyDescent="0.25">
      <c r="A24" s="15"/>
    </row>
    <row r="25" spans="1:34" x14ac:dyDescent="0.25">
      <c r="A25" s="15"/>
    </row>
    <row r="26" spans="1:34" x14ac:dyDescent="0.25">
      <c r="A26" s="11"/>
      <c r="B26" s="11"/>
      <c r="C26" s="11"/>
      <c r="D26" s="11"/>
      <c r="E26" s="11"/>
      <c r="F26" s="11"/>
      <c r="G26" s="11"/>
      <c r="H26" s="11"/>
      <c r="I26" s="11"/>
      <c r="J26" s="11"/>
      <c r="K26" s="11"/>
      <c r="L26" s="12"/>
      <c r="M26" s="12"/>
      <c r="N26" s="12"/>
      <c r="O26" s="12"/>
      <c r="P26" s="12"/>
      <c r="Q26" s="12"/>
      <c r="R26" s="12"/>
      <c r="S26" s="12"/>
      <c r="T26" s="13"/>
      <c r="U26" s="13"/>
      <c r="V26" s="13"/>
      <c r="W26" s="13"/>
      <c r="X26" s="13"/>
      <c r="Y26" s="13"/>
      <c r="Z26" s="13"/>
      <c r="AA26" s="13"/>
      <c r="AB26" s="13"/>
      <c r="AC26" s="13"/>
      <c r="AD26" s="13"/>
      <c r="AE26" s="13"/>
      <c r="AF26" s="11"/>
      <c r="AG26" s="11"/>
      <c r="AH26" s="14"/>
    </row>
    <row r="27" spans="1:34" x14ac:dyDescent="0.25">
      <c r="A27" s="15"/>
    </row>
  </sheetData>
  <autoFilter ref="B8:AJ25" xr:uid="{EEB2DF6C-0B03-42A6-97A2-D765534E422C}">
    <sortState xmlns:xlrd2="http://schemas.microsoft.com/office/spreadsheetml/2017/richdata2" ref="B9:AI25">
      <sortCondition ref="F8:F25"/>
    </sortState>
  </autoFilter>
  <mergeCells count="5">
    <mergeCell ref="A1:AH2"/>
    <mergeCell ref="A3:AH3"/>
    <mergeCell ref="A4:AH5"/>
    <mergeCell ref="A6:AH6"/>
    <mergeCell ref="A7:AH7"/>
  </mergeCells>
  <conditionalFormatting sqref="B9:B25">
    <cfRule type="duplicateValues" dxfId="1" priority="522"/>
  </conditionalFormatting>
  <conditionalFormatting sqref="B30:B1048576 B3 B6:B8">
    <cfRule type="duplicateValues" dxfId="0" priority="8"/>
  </conditionalFormatting>
  <pageMargins left="0.75" right="0" top="0" bottom="0.17"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AVAILBLE</vt:lpstr>
      <vt:lpstr>AVAILBLE WAITING FOR OPTS</vt:lpstr>
      <vt:lpstr>AVAILBLE!Print_Area</vt:lpstr>
      <vt:lpstr>'AVAILBLE WAITING FOR OPTS'!Print_Area</vt:lpstr>
      <vt:lpstr>AVAILBLE!Print_Titles</vt:lpstr>
      <vt:lpstr>'AVAILBLE WAITING FOR OPTS'!Print_Titles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Brittany Hunter</dc:creator>
  <cp:keywords/>
  <dc:description/>
  <cp:lastModifiedBy>Sales</cp:lastModifiedBy>
  <cp:revision/>
  <cp:lastPrinted>2025-08-13T15:25:08Z</cp:lastPrinted>
  <dcterms:created xsi:type="dcterms:W3CDTF">2019-01-28T21:41:02Z</dcterms:created>
  <dcterms:modified xsi:type="dcterms:W3CDTF">2025-10-13T16:31:30Z</dcterms:modified>
  <cp:category/>
  <cp:contentStatus/>
</cp:coreProperties>
</file>