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O\Desktop\"/>
    </mc:Choice>
  </mc:AlternateContent>
  <bookViews>
    <workbookView xWindow="0" yWindow="0" windowWidth="17882" windowHeight="750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 l="1"/>
  <c r="G3" i="1"/>
  <c r="B3" i="1" l="1"/>
  <c r="D3" i="1"/>
  <c r="J7" i="1"/>
  <c r="E3" i="1" l="1"/>
  <c r="C3" i="1"/>
  <c r="H4" i="1" l="1"/>
  <c r="G4" i="1"/>
  <c r="F4" i="1"/>
  <c r="E4" i="1" l="1"/>
  <c r="D4" i="1"/>
  <c r="C4" i="1"/>
  <c r="B4" i="1"/>
  <c r="G5" i="1" l="1"/>
  <c r="H5" i="1"/>
  <c r="F5" i="1"/>
  <c r="E5" i="1" l="1"/>
  <c r="D5" i="1"/>
  <c r="C5" i="1"/>
  <c r="B5" i="1"/>
  <c r="F6" i="1" l="1"/>
  <c r="G6" i="1"/>
  <c r="H6" i="1"/>
  <c r="E6" i="1" l="1"/>
  <c r="D6" i="1"/>
  <c r="C6" i="1"/>
  <c r="B6" i="1"/>
  <c r="G7" i="1" l="1"/>
  <c r="F7" i="1"/>
  <c r="H7" i="1"/>
  <c r="E7" i="1" l="1"/>
  <c r="D7" i="1"/>
  <c r="C7" i="1"/>
  <c r="H8" i="1" s="1"/>
  <c r="G8" i="1"/>
  <c r="D8" i="1" s="1"/>
  <c r="B7" i="1"/>
  <c r="E8" i="1" l="1"/>
  <c r="F8" i="1"/>
  <c r="C8" i="1" s="1"/>
  <c r="G9" i="1" l="1"/>
  <c r="D9" i="1" s="1"/>
  <c r="H9" i="1"/>
  <c r="E9" i="1" s="1"/>
  <c r="B8" i="1"/>
  <c r="F9" i="1" l="1"/>
  <c r="C9" i="1" s="1"/>
  <c r="H10" i="1" l="1"/>
  <c r="E10" i="1" s="1"/>
  <c r="G10" i="1"/>
  <c r="D10" i="1" s="1"/>
  <c r="B9" i="1"/>
  <c r="F10" i="1" l="1"/>
  <c r="C10" i="1" s="1"/>
  <c r="H11" i="1" l="1"/>
  <c r="E11" i="1" s="1"/>
  <c r="G11" i="1"/>
  <c r="D11" i="1" s="1"/>
  <c r="B10" i="1"/>
  <c r="F11" i="1" l="1"/>
  <c r="C11" i="1" s="1"/>
  <c r="G12" i="1" l="1"/>
  <c r="D12" i="1" s="1"/>
  <c r="H12" i="1"/>
  <c r="E12" i="1" s="1"/>
  <c r="B11" i="1"/>
  <c r="F12" i="1" l="1"/>
  <c r="C12" i="1" s="1"/>
  <c r="H13" i="1" l="1"/>
  <c r="E13" i="1" s="1"/>
  <c r="G13" i="1"/>
  <c r="D13" i="1" s="1"/>
  <c r="B12" i="1"/>
  <c r="F13" i="1" l="1"/>
  <c r="C13" i="1" s="1"/>
  <c r="B13" i="1" l="1"/>
  <c r="F14" i="1" s="1"/>
  <c r="H14" i="1"/>
  <c r="E14" i="1" s="1"/>
  <c r="G14" i="1"/>
  <c r="D14" i="1" s="1"/>
  <c r="C14" i="1" l="1"/>
  <c r="H15" i="1" s="1"/>
  <c r="E15" i="1" s="1"/>
  <c r="B14" i="1"/>
  <c r="G15" i="1" l="1"/>
  <c r="D15" i="1" s="1"/>
  <c r="F15" i="1"/>
  <c r="C15" i="1" s="1"/>
  <c r="B15" i="1" l="1"/>
  <c r="F16" i="1" s="1"/>
  <c r="H16" i="1"/>
  <c r="E16" i="1" s="1"/>
  <c r="G16" i="1"/>
  <c r="D16" i="1" s="1"/>
  <c r="C16" i="1" l="1"/>
  <c r="H17" i="1"/>
  <c r="E17" i="1" s="1"/>
  <c r="G17" i="1"/>
  <c r="D17" i="1" s="1"/>
  <c r="B16" i="1"/>
  <c r="F17" i="1" l="1"/>
  <c r="C17" i="1" s="1"/>
  <c r="H18" i="1" l="1"/>
  <c r="E18" i="1" s="1"/>
  <c r="G18" i="1"/>
  <c r="D18" i="1" s="1"/>
  <c r="B17" i="1"/>
  <c r="F18" i="1" l="1"/>
  <c r="C18" i="1" s="1"/>
  <c r="H19" i="1" l="1"/>
  <c r="E19" i="1" s="1"/>
  <c r="G19" i="1"/>
  <c r="D19" i="1" s="1"/>
  <c r="B18" i="1"/>
  <c r="F19" i="1" l="1"/>
  <c r="C19" i="1" s="1"/>
  <c r="B19" i="1" l="1"/>
  <c r="F20" i="1" s="1"/>
  <c r="G20" i="1"/>
  <c r="D20" i="1" s="1"/>
  <c r="H20" i="1"/>
  <c r="E20" i="1" s="1"/>
  <c r="C20" i="1" l="1"/>
  <c r="B20" i="1"/>
  <c r="H21" i="1" l="1"/>
  <c r="E21" i="1" s="1"/>
  <c r="G21" i="1"/>
  <c r="D21" i="1" s="1"/>
  <c r="F21" i="1"/>
  <c r="C21" i="1" l="1"/>
  <c r="H22" i="1" s="1"/>
  <c r="E22" i="1" s="1"/>
  <c r="B21" i="1"/>
  <c r="G22" i="1" l="1"/>
  <c r="D22" i="1" s="1"/>
  <c r="F22" i="1"/>
  <c r="C22" i="1" s="1"/>
  <c r="B22" i="1" l="1"/>
  <c r="H23" i="1"/>
  <c r="E23" i="1" s="1"/>
  <c r="G23" i="1"/>
  <c r="D23" i="1" s="1"/>
  <c r="F23" i="1"/>
  <c r="C23" i="1" l="1"/>
  <c r="H24" i="1" s="1"/>
  <c r="E24" i="1" s="1"/>
  <c r="B23" i="1"/>
  <c r="G24" i="1" l="1"/>
  <c r="D24" i="1" s="1"/>
  <c r="F24" i="1"/>
  <c r="C24" i="1" s="1"/>
  <c r="B24" i="1" l="1"/>
  <c r="F25" i="1" s="1"/>
  <c r="H25" i="1"/>
  <c r="E25" i="1" s="1"/>
  <c r="G25" i="1"/>
  <c r="D25" i="1" s="1"/>
  <c r="C25" i="1" l="1"/>
  <c r="H26" i="1" s="1"/>
  <c r="E26" i="1" s="1"/>
  <c r="B25" i="1"/>
  <c r="G26" i="1" l="1"/>
  <c r="D26" i="1" s="1"/>
  <c r="F26" i="1"/>
  <c r="C26" i="1" s="1"/>
  <c r="G27" i="1" l="1"/>
  <c r="D27" i="1" s="1"/>
  <c r="H27" i="1"/>
  <c r="E27" i="1" s="1"/>
  <c r="B26" i="1"/>
  <c r="F27" i="1" s="1"/>
  <c r="C27" i="1" s="1"/>
  <c r="G28" i="1" l="1"/>
  <c r="D28" i="1" s="1"/>
  <c r="H28" i="1"/>
  <c r="E28" i="1" s="1"/>
  <c r="B27" i="1"/>
  <c r="F28" i="1" l="1"/>
  <c r="C28" i="1" s="1"/>
  <c r="B28" i="1" l="1"/>
  <c r="F29" i="1" s="1"/>
  <c r="G29" i="1"/>
  <c r="D29" i="1" s="1"/>
  <c r="H29" i="1"/>
  <c r="E29" i="1" s="1"/>
  <c r="C29" i="1" l="1"/>
  <c r="H30" i="1" s="1"/>
  <c r="E30" i="1" s="1"/>
  <c r="G30" i="1"/>
  <c r="D30" i="1" s="1"/>
  <c r="B29" i="1"/>
  <c r="F30" i="1" l="1"/>
  <c r="C30" i="1" s="1"/>
  <c r="G31" i="1" s="1"/>
  <c r="D31" i="1" s="1"/>
  <c r="H31" i="1"/>
  <c r="E31" i="1" s="1"/>
  <c r="B30" i="1" l="1"/>
  <c r="F31" i="1"/>
  <c r="C31" i="1" s="1"/>
  <c r="G32" i="1" l="1"/>
  <c r="D32" i="1" s="1"/>
  <c r="H32" i="1"/>
  <c r="E32" i="1" s="1"/>
  <c r="B31" i="1"/>
  <c r="F32" i="1" l="1"/>
  <c r="C32" i="1" s="1"/>
  <c r="B32" i="1" l="1"/>
  <c r="F33" i="1" s="1"/>
  <c r="H33" i="1"/>
  <c r="E33" i="1" s="1"/>
  <c r="G33" i="1"/>
  <c r="D33" i="1" s="1"/>
  <c r="C33" i="1" l="1"/>
  <c r="B33" i="1"/>
  <c r="F34" i="1" l="1"/>
  <c r="B34" i="1" s="1"/>
  <c r="H34" i="1"/>
  <c r="E34" i="1" s="1"/>
  <c r="G34" i="1"/>
  <c r="D34" i="1" s="1"/>
  <c r="C34" i="1" l="1"/>
  <c r="H35" i="1" s="1"/>
  <c r="E35" i="1" s="1"/>
  <c r="F35" i="1" l="1"/>
  <c r="G35" i="1"/>
  <c r="D35" i="1" s="1"/>
  <c r="C35" i="1" l="1"/>
  <c r="B35" i="1"/>
  <c r="F36" i="1" s="1"/>
  <c r="B36" i="1" s="1"/>
  <c r="G36" i="1"/>
  <c r="D36" i="1" s="1"/>
  <c r="H36" i="1"/>
  <c r="E36" i="1" s="1"/>
  <c r="C36" i="1" l="1"/>
  <c r="H37" i="1" l="1"/>
  <c r="E37" i="1" s="1"/>
  <c r="G37" i="1"/>
  <c r="D37" i="1" s="1"/>
  <c r="F37" i="1"/>
  <c r="C37" i="1" l="1"/>
  <c r="B37" i="1"/>
  <c r="F38" i="1" l="1"/>
  <c r="B38" i="1" s="1"/>
  <c r="G38" i="1"/>
  <c r="D38" i="1" s="1"/>
  <c r="H38" i="1"/>
  <c r="E38" i="1" s="1"/>
  <c r="C38" i="1" l="1"/>
  <c r="H39" i="1" l="1"/>
  <c r="E39" i="1" s="1"/>
  <c r="G39" i="1"/>
  <c r="D39" i="1" s="1"/>
  <c r="F39" i="1"/>
  <c r="C39" i="1" l="1"/>
  <c r="B39" i="1"/>
  <c r="H40" i="1" l="1"/>
  <c r="E40" i="1" s="1"/>
  <c r="F40" i="1"/>
  <c r="G40" i="1"/>
  <c r="D40" i="1" s="1"/>
  <c r="C40" i="1" l="1"/>
  <c r="G41" i="1" s="1"/>
  <c r="D41" i="1" s="1"/>
  <c r="B40" i="1"/>
  <c r="F41" i="1" l="1"/>
  <c r="H41" i="1"/>
  <c r="E41" i="1" s="1"/>
  <c r="C41" i="1" l="1"/>
  <c r="H42" i="1" s="1"/>
  <c r="E42" i="1" s="1"/>
  <c r="B41" i="1"/>
  <c r="F42" i="1" s="1"/>
  <c r="G42" i="1"/>
  <c r="D42" i="1" s="1"/>
  <c r="C42" i="1" l="1"/>
  <c r="H43" i="1" s="1"/>
  <c r="E43" i="1" s="1"/>
  <c r="B42" i="1"/>
  <c r="G43" i="1" l="1"/>
  <c r="D43" i="1" s="1"/>
  <c r="F43" i="1"/>
  <c r="C43" i="1" l="1"/>
  <c r="H44" i="1" s="1"/>
  <c r="E44" i="1" s="1"/>
  <c r="B43" i="1"/>
  <c r="G44" i="1" l="1"/>
  <c r="D44" i="1" s="1"/>
  <c r="F44" i="1"/>
  <c r="C44" i="1" s="1"/>
  <c r="G45" i="1" l="1"/>
  <c r="D45" i="1" s="1"/>
  <c r="H45" i="1"/>
  <c r="E45" i="1" s="1"/>
  <c r="B44" i="1"/>
  <c r="F45" i="1" l="1"/>
  <c r="C45" i="1" s="1"/>
  <c r="H46" i="1" l="1"/>
  <c r="E46" i="1" s="1"/>
  <c r="G46" i="1"/>
  <c r="D46" i="1" s="1"/>
  <c r="B45" i="1"/>
  <c r="F46" i="1" l="1"/>
  <c r="C46" i="1" s="1"/>
  <c r="H47" i="1" l="1"/>
  <c r="E47" i="1" s="1"/>
  <c r="G47" i="1"/>
  <c r="D47" i="1" s="1"/>
  <c r="B46" i="1"/>
  <c r="F47" i="1" l="1"/>
  <c r="C47" i="1" s="1"/>
  <c r="G48" i="1" l="1"/>
  <c r="D48" i="1" s="1"/>
  <c r="H48" i="1"/>
  <c r="E48" i="1" s="1"/>
  <c r="B47" i="1"/>
  <c r="F48" i="1" l="1"/>
  <c r="C48" i="1" s="1"/>
  <c r="G49" i="1" l="1"/>
  <c r="D49" i="1" s="1"/>
  <c r="H49" i="1"/>
  <c r="E49" i="1" s="1"/>
  <c r="B48" i="1"/>
  <c r="F49" i="1" l="1"/>
  <c r="C49" i="1" s="1"/>
  <c r="H50" i="1" l="1"/>
  <c r="E50" i="1" s="1"/>
  <c r="G50" i="1"/>
  <c r="D50" i="1" s="1"/>
  <c r="B49" i="1"/>
  <c r="F50" i="1" l="1"/>
  <c r="C50" i="1" s="1"/>
  <c r="G51" i="1" l="1"/>
  <c r="D51" i="1" s="1"/>
  <c r="H51" i="1"/>
  <c r="E51" i="1" s="1"/>
  <c r="B50" i="1"/>
  <c r="F51" i="1" l="1"/>
  <c r="C51" i="1" s="1"/>
  <c r="H52" i="1" l="1"/>
  <c r="E52" i="1" s="1"/>
  <c r="G52" i="1"/>
  <c r="D52" i="1" s="1"/>
  <c r="B51" i="1"/>
  <c r="F52" i="1" l="1"/>
  <c r="C52" i="1" s="1"/>
  <c r="H53" i="1" l="1"/>
  <c r="E53" i="1" s="1"/>
  <c r="G53" i="1"/>
  <c r="D53" i="1" s="1"/>
  <c r="B52" i="1"/>
  <c r="F53" i="1" s="1"/>
  <c r="C53" i="1" s="1"/>
  <c r="H54" i="1" l="1"/>
  <c r="E54" i="1" s="1"/>
  <c r="G54" i="1"/>
  <c r="D54" i="1" s="1"/>
  <c r="B53" i="1"/>
  <c r="F54" i="1" l="1"/>
  <c r="C54" i="1" s="1"/>
  <c r="H55" i="1" l="1"/>
  <c r="E55" i="1" s="1"/>
  <c r="G55" i="1"/>
  <c r="D55" i="1" s="1"/>
  <c r="B54" i="1"/>
  <c r="F55" i="1" l="1"/>
  <c r="C55" i="1" s="1"/>
  <c r="G56" i="1" l="1"/>
  <c r="D56" i="1" s="1"/>
  <c r="H56" i="1"/>
  <c r="E56" i="1" s="1"/>
  <c r="B55" i="1"/>
  <c r="F56" i="1" s="1"/>
  <c r="C56" i="1" s="1"/>
  <c r="B56" i="1" l="1"/>
  <c r="F57" i="1" s="1"/>
  <c r="G57" i="1"/>
  <c r="D57" i="1" s="1"/>
  <c r="H57" i="1"/>
  <c r="E57" i="1" s="1"/>
  <c r="C57" i="1" l="1"/>
  <c r="H58" i="1" s="1"/>
  <c r="E58" i="1" s="1"/>
  <c r="B57" i="1"/>
  <c r="F58" i="1" l="1"/>
  <c r="G58" i="1"/>
  <c r="D58" i="1" s="1"/>
  <c r="C58" i="1"/>
  <c r="G59" i="1" s="1"/>
  <c r="D59" i="1" s="1"/>
  <c r="B58" i="1"/>
  <c r="H59" i="1" l="1"/>
  <c r="E59" i="1" s="1"/>
  <c r="F59" i="1"/>
  <c r="C59" i="1" s="1"/>
  <c r="G60" i="1" l="1"/>
  <c r="D60" i="1" s="1"/>
  <c r="H60" i="1"/>
  <c r="E60" i="1" s="1"/>
  <c r="B59" i="1"/>
  <c r="F60" i="1" l="1"/>
  <c r="C60" i="1" s="1"/>
  <c r="H61" i="1" l="1"/>
  <c r="E61" i="1" s="1"/>
  <c r="G61" i="1"/>
  <c r="D61" i="1" s="1"/>
  <c r="B60" i="1"/>
  <c r="F61" i="1" l="1"/>
  <c r="C61" i="1" s="1"/>
  <c r="H62" i="1" l="1"/>
  <c r="E62" i="1" s="1"/>
  <c r="G62" i="1"/>
  <c r="D62" i="1" s="1"/>
  <c r="B61" i="1"/>
  <c r="F62" i="1" l="1"/>
  <c r="C62" i="1" s="1"/>
  <c r="H63" i="1" l="1"/>
  <c r="E63" i="1" s="1"/>
  <c r="G63" i="1"/>
  <c r="D63" i="1" s="1"/>
  <c r="B62" i="1"/>
  <c r="F63" i="1" l="1"/>
  <c r="C63" i="1" s="1"/>
  <c r="G64" i="1" l="1"/>
  <c r="D64" i="1" s="1"/>
  <c r="H64" i="1"/>
  <c r="E64" i="1" s="1"/>
  <c r="B63" i="1"/>
  <c r="F64" i="1" l="1"/>
  <c r="C64" i="1" s="1"/>
  <c r="G65" i="1" l="1"/>
  <c r="D65" i="1" s="1"/>
  <c r="H65" i="1"/>
  <c r="E65" i="1" s="1"/>
  <c r="B64" i="1"/>
  <c r="F65" i="1" l="1"/>
  <c r="C65" i="1" s="1"/>
  <c r="H66" i="1" l="1"/>
  <c r="E66" i="1" s="1"/>
  <c r="G66" i="1"/>
  <c r="D66" i="1" s="1"/>
  <c r="B65" i="1"/>
  <c r="F66" i="1" s="1"/>
  <c r="C66" i="1" s="1"/>
  <c r="G67" i="1" l="1"/>
  <c r="D67" i="1" s="1"/>
  <c r="H67" i="1"/>
  <c r="E67" i="1" s="1"/>
  <c r="B66" i="1"/>
  <c r="F67" i="1" l="1"/>
  <c r="C67" i="1" s="1"/>
  <c r="H68" i="1" l="1"/>
  <c r="E68" i="1" s="1"/>
  <c r="G68" i="1"/>
  <c r="D68" i="1" s="1"/>
  <c r="B67" i="1"/>
  <c r="F68" i="1" l="1"/>
  <c r="C68" i="1" s="1"/>
  <c r="H69" i="1" l="1"/>
  <c r="E69" i="1" s="1"/>
  <c r="G69" i="1"/>
  <c r="D69" i="1" s="1"/>
  <c r="B68" i="1"/>
  <c r="F69" i="1" l="1"/>
  <c r="C69" i="1" s="1"/>
  <c r="B69" i="1" l="1"/>
  <c r="F70" i="1" s="1"/>
  <c r="H70" i="1"/>
  <c r="E70" i="1" s="1"/>
  <c r="G70" i="1"/>
  <c r="D70" i="1" s="1"/>
  <c r="C70" i="1" l="1"/>
  <c r="B70" i="1"/>
  <c r="H71" i="1" l="1"/>
  <c r="E71" i="1" s="1"/>
  <c r="G71" i="1"/>
  <c r="D71" i="1" s="1"/>
  <c r="F71" i="1"/>
  <c r="C71" i="1" l="1"/>
  <c r="G72" i="1"/>
  <c r="D72" i="1" s="1"/>
  <c r="H72" i="1"/>
  <c r="E72" i="1" s="1"/>
  <c r="B71" i="1"/>
  <c r="F72" i="1" l="1"/>
  <c r="C72" i="1" s="1"/>
  <c r="H73" i="1" s="1"/>
  <c r="E73" i="1" s="1"/>
  <c r="G73" i="1"/>
  <c r="D73" i="1" s="1"/>
  <c r="B72" i="1" l="1"/>
  <c r="F73" i="1"/>
  <c r="C73" i="1" s="1"/>
  <c r="H74" i="1" l="1"/>
  <c r="E74" i="1" s="1"/>
  <c r="G74" i="1"/>
  <c r="D74" i="1" s="1"/>
  <c r="B73" i="1"/>
  <c r="F74" i="1" s="1"/>
  <c r="C74" i="1" s="1"/>
  <c r="B74" i="1" l="1"/>
  <c r="F75" i="1" s="1"/>
  <c r="G75" i="1"/>
  <c r="D75" i="1" s="1"/>
  <c r="H75" i="1"/>
  <c r="E75" i="1" s="1"/>
  <c r="C75" i="1" l="1"/>
  <c r="G76" i="1" s="1"/>
  <c r="D76" i="1" s="1"/>
  <c r="B75" i="1"/>
  <c r="H76" i="1" l="1"/>
  <c r="E76" i="1" s="1"/>
  <c r="F76" i="1"/>
  <c r="C76" i="1" s="1"/>
  <c r="H77" i="1" l="1"/>
  <c r="E77" i="1" s="1"/>
  <c r="G77" i="1"/>
  <c r="D77" i="1" s="1"/>
  <c r="B76" i="1"/>
  <c r="F77" i="1" s="1"/>
  <c r="B77" i="1" l="1"/>
  <c r="C77" i="1"/>
  <c r="H78" i="1" l="1"/>
  <c r="E78" i="1" s="1"/>
  <c r="G78" i="1"/>
  <c r="D78" i="1" s="1"/>
  <c r="F78" i="1"/>
  <c r="C78" i="1" l="1"/>
  <c r="B78" i="1"/>
  <c r="F79" i="1" s="1"/>
  <c r="H79" i="1"/>
  <c r="E79" i="1" s="1"/>
  <c r="G79" i="1"/>
  <c r="D79" i="1" s="1"/>
  <c r="C79" i="1" l="1"/>
  <c r="G80" i="1" s="1"/>
  <c r="D80" i="1" s="1"/>
  <c r="B79" i="1"/>
  <c r="H80" i="1" l="1"/>
  <c r="E80" i="1" s="1"/>
  <c r="F80" i="1"/>
  <c r="C80" i="1" s="1"/>
  <c r="G81" i="1" s="1"/>
  <c r="D81" i="1" s="1"/>
  <c r="H81" i="1"/>
  <c r="E81" i="1" s="1"/>
  <c r="B80" i="1" l="1"/>
  <c r="F81" i="1" s="1"/>
  <c r="C81" i="1" s="1"/>
  <c r="G82" i="1"/>
  <c r="D82" i="1" s="1"/>
  <c r="H82" i="1"/>
  <c r="E82" i="1" s="1"/>
  <c r="B81" i="1" l="1"/>
  <c r="F82" i="1" s="1"/>
  <c r="C82" i="1" s="1"/>
  <c r="G83" i="1" s="1"/>
  <c r="D83" i="1" s="1"/>
  <c r="H83" i="1"/>
  <c r="E83" i="1" s="1"/>
  <c r="B82" i="1" l="1"/>
  <c r="F83" i="1"/>
  <c r="C83" i="1" s="1"/>
  <c r="G84" i="1" l="1"/>
  <c r="D84" i="1" s="1"/>
  <c r="H84" i="1"/>
  <c r="E84" i="1" s="1"/>
  <c r="B83" i="1"/>
  <c r="F84" i="1" s="1"/>
  <c r="C84" i="1" l="1"/>
  <c r="H85" i="1"/>
  <c r="E85" i="1" s="1"/>
  <c r="G85" i="1"/>
  <c r="D85" i="1" s="1"/>
  <c r="B84" i="1"/>
  <c r="F85" i="1" l="1"/>
  <c r="C85" i="1" s="1"/>
  <c r="G86" i="1" l="1"/>
  <c r="D86" i="1" s="1"/>
  <c r="H86" i="1"/>
  <c r="E86" i="1" s="1"/>
  <c r="B85" i="1"/>
  <c r="F86" i="1" s="1"/>
  <c r="C86" i="1" s="1"/>
  <c r="H87" i="1" l="1"/>
  <c r="E87" i="1" s="1"/>
  <c r="G87" i="1"/>
  <c r="D87" i="1" s="1"/>
  <c r="B86" i="1"/>
  <c r="F87" i="1" l="1"/>
  <c r="C87" i="1" s="1"/>
  <c r="H88" i="1" l="1"/>
  <c r="E88" i="1" s="1"/>
  <c r="G88" i="1"/>
  <c r="D88" i="1" s="1"/>
  <c r="B87" i="1"/>
  <c r="F88" i="1" l="1"/>
  <c r="C88" i="1" s="1"/>
  <c r="B88" i="1" l="1"/>
  <c r="F89" i="1" s="1"/>
  <c r="H89" i="1"/>
  <c r="E89" i="1" s="1"/>
  <c r="G89" i="1"/>
  <c r="D89" i="1" s="1"/>
  <c r="C89" i="1" l="1"/>
  <c r="H90" i="1" s="1"/>
  <c r="E90" i="1" s="1"/>
  <c r="B89" i="1"/>
  <c r="F90" i="1" l="1"/>
  <c r="G90" i="1"/>
  <c r="D90" i="1" s="1"/>
  <c r="B90" i="1"/>
  <c r="C90" i="1" l="1"/>
  <c r="H91" i="1" s="1"/>
  <c r="E91" i="1" s="1"/>
  <c r="G91" i="1" l="1"/>
  <c r="D91" i="1" s="1"/>
  <c r="F91" i="1"/>
  <c r="B91" i="1" s="1"/>
  <c r="C91" i="1"/>
  <c r="F92" i="1" s="1"/>
  <c r="B92" i="1" s="1"/>
  <c r="G92" i="1" l="1"/>
  <c r="D92" i="1" s="1"/>
  <c r="H92" i="1"/>
  <c r="E92" i="1" s="1"/>
  <c r="C92" i="1" l="1"/>
  <c r="H93" i="1" l="1"/>
  <c r="E93" i="1" s="1"/>
  <c r="G93" i="1"/>
  <c r="D93" i="1" s="1"/>
  <c r="F93" i="1"/>
  <c r="B93" i="1" s="1"/>
  <c r="C93" i="1" l="1"/>
  <c r="H94" i="1" l="1"/>
  <c r="E94" i="1" s="1"/>
  <c r="G94" i="1"/>
  <c r="D94" i="1" s="1"/>
  <c r="F94" i="1"/>
  <c r="C94" i="1" l="1"/>
  <c r="B94" i="1"/>
  <c r="G95" i="1" l="1"/>
  <c r="D95" i="1" s="1"/>
  <c r="F95" i="1"/>
  <c r="H95" i="1"/>
  <c r="E95" i="1" s="1"/>
  <c r="C95" i="1" l="1"/>
  <c r="B95" i="1"/>
  <c r="F96" i="1" l="1"/>
  <c r="B96" i="1" s="1"/>
  <c r="G96" i="1"/>
  <c r="D96" i="1" s="1"/>
  <c r="H96" i="1"/>
  <c r="E96" i="1" s="1"/>
  <c r="C96" i="1" l="1"/>
  <c r="G97" i="1" l="1"/>
  <c r="D97" i="1" s="1"/>
  <c r="H97" i="1"/>
  <c r="E97" i="1" s="1"/>
  <c r="F97" i="1"/>
  <c r="C97" i="1" l="1"/>
  <c r="B97" i="1"/>
  <c r="H98" i="1" l="1"/>
  <c r="E98" i="1" s="1"/>
  <c r="G98" i="1"/>
  <c r="D98" i="1" s="1"/>
  <c r="F98" i="1"/>
  <c r="C98" i="1" l="1"/>
  <c r="H99" i="1" s="1"/>
  <c r="E99" i="1" s="1"/>
  <c r="B98" i="1"/>
  <c r="G99" i="1" l="1"/>
  <c r="D99" i="1" s="1"/>
  <c r="F99" i="1"/>
  <c r="C99" i="1" l="1"/>
  <c r="G100" i="1" s="1"/>
  <c r="D100" i="1" s="1"/>
  <c r="B99" i="1"/>
  <c r="F100" i="1" s="1"/>
  <c r="H100" i="1" l="1"/>
  <c r="E100" i="1" s="1"/>
  <c r="C100" i="1"/>
  <c r="G101" i="1" s="1"/>
  <c r="D101" i="1" s="1"/>
  <c r="B100" i="1"/>
  <c r="H101" i="1" l="1"/>
  <c r="E101" i="1" s="1"/>
  <c r="F101" i="1"/>
  <c r="C101" i="1" l="1"/>
  <c r="H102" i="1" s="1"/>
  <c r="E102" i="1" s="1"/>
  <c r="G102" i="1"/>
  <c r="D102" i="1" s="1"/>
  <c r="B101" i="1"/>
  <c r="F102" i="1" l="1"/>
  <c r="C102" i="1" s="1"/>
  <c r="G103" i="1" l="1"/>
  <c r="D103" i="1" s="1"/>
  <c r="H103" i="1"/>
  <c r="E103" i="1" s="1"/>
  <c r="B102" i="1"/>
  <c r="F103" i="1" l="1"/>
  <c r="C103" i="1" s="1"/>
  <c r="G104" i="1" l="1"/>
  <c r="D104" i="1" s="1"/>
  <c r="H104" i="1"/>
  <c r="E104" i="1" s="1"/>
  <c r="B103" i="1"/>
  <c r="F104" i="1" l="1"/>
  <c r="C104" i="1" s="1"/>
  <c r="H105" i="1" l="1"/>
  <c r="E105" i="1" s="1"/>
  <c r="G105" i="1"/>
  <c r="D105" i="1" s="1"/>
  <c r="B104" i="1"/>
  <c r="F105" i="1" l="1"/>
  <c r="C105" i="1" s="1"/>
  <c r="H106" i="1" l="1"/>
  <c r="E106" i="1" s="1"/>
  <c r="G106" i="1"/>
  <c r="D106" i="1" s="1"/>
  <c r="B105" i="1"/>
  <c r="F106" i="1" s="1"/>
  <c r="C106" i="1" l="1"/>
  <c r="H107" i="1"/>
  <c r="E107" i="1" s="1"/>
  <c r="G107" i="1"/>
  <c r="D107" i="1" s="1"/>
  <c r="B106" i="1"/>
  <c r="F107" i="1" l="1"/>
  <c r="C107" i="1" s="1"/>
  <c r="H108" i="1" l="1"/>
  <c r="E108" i="1" s="1"/>
  <c r="G108" i="1"/>
  <c r="D108" i="1" s="1"/>
  <c r="B107" i="1"/>
  <c r="F108" i="1" l="1"/>
  <c r="C108" i="1" s="1"/>
  <c r="H109" i="1" l="1"/>
  <c r="E109" i="1" s="1"/>
  <c r="G109" i="1"/>
  <c r="D109" i="1" s="1"/>
  <c r="B108" i="1"/>
  <c r="F109" i="1" l="1"/>
  <c r="C109" i="1" s="1"/>
  <c r="B109" i="1" l="1"/>
  <c r="F110" i="1" s="1"/>
  <c r="C110" i="1" s="1"/>
  <c r="H110" i="1"/>
  <c r="E110" i="1" s="1"/>
  <c r="G110" i="1"/>
  <c r="D110" i="1" s="1"/>
  <c r="G111" i="1" l="1"/>
  <c r="D111" i="1" s="1"/>
  <c r="H111" i="1"/>
  <c r="E111" i="1" s="1"/>
  <c r="B110" i="1"/>
  <c r="F111" i="1" l="1"/>
  <c r="C111" i="1" s="1"/>
  <c r="H112" i="1" l="1"/>
  <c r="E112" i="1" s="1"/>
  <c r="G112" i="1"/>
  <c r="D112" i="1" s="1"/>
  <c r="B111" i="1"/>
  <c r="F112" i="1" l="1"/>
  <c r="C112" i="1" s="1"/>
  <c r="H113" i="1" l="1"/>
  <c r="E113" i="1" s="1"/>
  <c r="G113" i="1"/>
  <c r="D113" i="1" s="1"/>
  <c r="B112" i="1"/>
  <c r="F113" i="1" l="1"/>
  <c r="C113" i="1" s="1"/>
  <c r="G114" i="1" l="1"/>
  <c r="D114" i="1" s="1"/>
  <c r="H114" i="1"/>
  <c r="E114" i="1" s="1"/>
  <c r="B113" i="1"/>
  <c r="F114" i="1" l="1"/>
  <c r="C114" i="1" s="1"/>
  <c r="B114" i="1" l="1"/>
  <c r="F115" i="1" s="1"/>
  <c r="B115" i="1" s="1"/>
  <c r="H115" i="1"/>
  <c r="E115" i="1" s="1"/>
  <c r="G115" i="1"/>
  <c r="D115" i="1" s="1"/>
  <c r="C115" i="1" l="1"/>
  <c r="G116" i="1" l="1"/>
  <c r="D116" i="1" s="1"/>
  <c r="H116" i="1"/>
  <c r="E116" i="1" s="1"/>
  <c r="F116" i="1"/>
  <c r="C116" i="1" l="1"/>
  <c r="B116" i="1"/>
  <c r="H117" i="1" l="1"/>
  <c r="E117" i="1" s="1"/>
  <c r="G117" i="1"/>
  <c r="D117" i="1" s="1"/>
  <c r="F117" i="1"/>
  <c r="C117" i="1" s="1"/>
  <c r="G118" i="1" l="1"/>
  <c r="D118" i="1" s="1"/>
  <c r="H118" i="1"/>
  <c r="E118" i="1" s="1"/>
  <c r="B117" i="1"/>
  <c r="F118" i="1" l="1"/>
  <c r="C118" i="1" s="1"/>
  <c r="G119" i="1" l="1"/>
  <c r="D119" i="1" s="1"/>
  <c r="H119" i="1"/>
  <c r="E119" i="1" s="1"/>
  <c r="B118" i="1"/>
  <c r="F119" i="1" l="1"/>
  <c r="C119" i="1" s="1"/>
  <c r="H120" i="1" l="1"/>
  <c r="E120" i="1" s="1"/>
  <c r="G120" i="1"/>
  <c r="D120" i="1" s="1"/>
  <c r="B119" i="1"/>
  <c r="F120" i="1" l="1"/>
  <c r="C120" i="1" s="1"/>
  <c r="H121" i="1" l="1"/>
  <c r="E121" i="1" s="1"/>
  <c r="G121" i="1"/>
  <c r="D121" i="1" s="1"/>
  <c r="B120" i="1"/>
  <c r="F121" i="1" l="1"/>
  <c r="C121" i="1" s="1"/>
  <c r="H122" i="1" l="1"/>
  <c r="E122" i="1" s="1"/>
  <c r="G122" i="1"/>
  <c r="D122" i="1" s="1"/>
  <c r="B121" i="1"/>
  <c r="F122" i="1" l="1"/>
  <c r="C122" i="1" s="1"/>
  <c r="H123" i="1" l="1"/>
  <c r="E123" i="1" s="1"/>
  <c r="G123" i="1"/>
  <c r="D123" i="1" s="1"/>
  <c r="B122" i="1"/>
  <c r="F123" i="1" l="1"/>
  <c r="C123" i="1" s="1"/>
  <c r="H124" i="1" l="1"/>
  <c r="E124" i="1" s="1"/>
  <c r="G124" i="1"/>
  <c r="D124" i="1" s="1"/>
  <c r="B123" i="1"/>
  <c r="F124" i="1" l="1"/>
  <c r="C124" i="1" s="1"/>
  <c r="H125" i="1" l="1"/>
  <c r="E125" i="1" s="1"/>
  <c r="G125" i="1"/>
  <c r="D125" i="1" s="1"/>
  <c r="B124" i="1"/>
  <c r="F125" i="1" l="1"/>
  <c r="C125" i="1" s="1"/>
  <c r="H126" i="1" l="1"/>
  <c r="E126" i="1" s="1"/>
  <c r="G126" i="1"/>
  <c r="D126" i="1" s="1"/>
  <c r="B125" i="1"/>
  <c r="F126" i="1" l="1"/>
  <c r="C126" i="1" s="1"/>
  <c r="H127" i="1" l="1"/>
  <c r="E127" i="1" s="1"/>
  <c r="G127" i="1"/>
  <c r="D127" i="1" s="1"/>
  <c r="B126" i="1"/>
  <c r="F127" i="1" l="1"/>
  <c r="C127" i="1" s="1"/>
  <c r="H128" i="1" l="1"/>
  <c r="E128" i="1" s="1"/>
  <c r="G128" i="1"/>
  <c r="D128" i="1" s="1"/>
  <c r="B127" i="1"/>
  <c r="F128" i="1" l="1"/>
  <c r="C128" i="1" s="1"/>
  <c r="B128" i="1" l="1"/>
  <c r="F129" i="1" s="1"/>
  <c r="H129" i="1"/>
  <c r="E129" i="1" s="1"/>
  <c r="G129" i="1"/>
  <c r="D129" i="1" s="1"/>
  <c r="C129" i="1" l="1"/>
  <c r="H130" i="1"/>
  <c r="E130" i="1" s="1"/>
  <c r="G130" i="1"/>
  <c r="D130" i="1" s="1"/>
  <c r="B129" i="1"/>
  <c r="F130" i="1" l="1"/>
  <c r="C130" i="1" s="1"/>
  <c r="H131" i="1" l="1"/>
  <c r="E131" i="1" s="1"/>
  <c r="G131" i="1"/>
  <c r="D131" i="1" s="1"/>
  <c r="B130" i="1"/>
  <c r="F131" i="1" l="1"/>
  <c r="C131" i="1" s="1"/>
  <c r="G132" i="1" l="1"/>
  <c r="D132" i="1" s="1"/>
  <c r="H132" i="1"/>
  <c r="E132" i="1" s="1"/>
  <c r="B131" i="1"/>
  <c r="F132" i="1" s="1"/>
  <c r="C132" i="1" l="1"/>
  <c r="G133" i="1" s="1"/>
  <c r="D133" i="1" s="1"/>
  <c r="B132" i="1"/>
  <c r="H133" i="1" l="1"/>
  <c r="E133" i="1" s="1"/>
  <c r="F133" i="1"/>
  <c r="C133" i="1" s="1"/>
  <c r="G134" i="1" l="1"/>
  <c r="D134" i="1" s="1"/>
  <c r="H134" i="1"/>
  <c r="E134" i="1" s="1"/>
  <c r="B133" i="1"/>
  <c r="F134" i="1" l="1"/>
  <c r="C134" i="1" s="1"/>
  <c r="B134" i="1" l="1"/>
  <c r="F135" i="1" s="1"/>
  <c r="H135" i="1"/>
  <c r="E135" i="1" s="1"/>
  <c r="G135" i="1"/>
  <c r="D135" i="1" s="1"/>
  <c r="C135" i="1" l="1"/>
  <c r="H136" i="1" s="1"/>
  <c r="E136" i="1" s="1"/>
  <c r="B135" i="1"/>
  <c r="G136" i="1" l="1"/>
  <c r="D136" i="1" s="1"/>
  <c r="F136" i="1"/>
  <c r="C136" i="1" s="1"/>
  <c r="H137" i="1" l="1"/>
  <c r="E137" i="1" s="1"/>
  <c r="G137" i="1"/>
  <c r="D137" i="1" s="1"/>
  <c r="B136" i="1"/>
  <c r="F137" i="1" l="1"/>
  <c r="C137" i="1" s="1"/>
  <c r="G138" i="1" l="1"/>
  <c r="D138" i="1" s="1"/>
  <c r="H138" i="1"/>
  <c r="E138" i="1" s="1"/>
  <c r="B137" i="1"/>
  <c r="F138" i="1" l="1"/>
  <c r="C138" i="1" s="1"/>
  <c r="H139" i="1" l="1"/>
  <c r="E139" i="1" s="1"/>
  <c r="G139" i="1"/>
  <c r="D139" i="1" s="1"/>
  <c r="B138" i="1"/>
  <c r="F139" i="1" l="1"/>
  <c r="C139" i="1" s="1"/>
  <c r="G140" i="1" l="1"/>
  <c r="D140" i="1" s="1"/>
  <c r="H140" i="1"/>
  <c r="E140" i="1" s="1"/>
  <c r="B139" i="1"/>
  <c r="F140" i="1" l="1"/>
  <c r="C140" i="1" s="1"/>
  <c r="H141" i="1" l="1"/>
  <c r="E141" i="1" s="1"/>
  <c r="G141" i="1"/>
  <c r="D141" i="1" s="1"/>
  <c r="B140" i="1"/>
  <c r="F141" i="1" l="1"/>
  <c r="C141" i="1" s="1"/>
  <c r="G142" i="1" l="1"/>
  <c r="D142" i="1" s="1"/>
  <c r="H142" i="1"/>
  <c r="E142" i="1" s="1"/>
  <c r="B141" i="1"/>
  <c r="F142" i="1" l="1"/>
  <c r="C142" i="1" s="1"/>
  <c r="B142" i="1" l="1"/>
  <c r="F143" i="1"/>
  <c r="H143" i="1"/>
  <c r="E143" i="1" s="1"/>
  <c r="G143" i="1"/>
  <c r="D143" i="1" s="1"/>
  <c r="C143" i="1" l="1"/>
  <c r="B143" i="1"/>
  <c r="G144" i="1" l="1"/>
  <c r="D144" i="1" s="1"/>
  <c r="H144" i="1"/>
  <c r="E144" i="1" s="1"/>
  <c r="F144" i="1"/>
  <c r="C144" i="1" s="1"/>
  <c r="H145" i="1" l="1"/>
  <c r="E145" i="1" s="1"/>
  <c r="G145" i="1"/>
  <c r="D145" i="1" s="1"/>
  <c r="B144" i="1"/>
  <c r="F145" i="1" l="1"/>
  <c r="C145" i="1" s="1"/>
  <c r="H146" i="1" l="1"/>
  <c r="E146" i="1" s="1"/>
  <c r="G146" i="1"/>
  <c r="D146" i="1" s="1"/>
  <c r="B145" i="1"/>
  <c r="F146" i="1" l="1"/>
  <c r="C146" i="1" s="1"/>
  <c r="H147" i="1" l="1"/>
  <c r="E147" i="1" s="1"/>
  <c r="G147" i="1"/>
  <c r="D147" i="1" s="1"/>
  <c r="B146" i="1"/>
  <c r="F147" i="1" l="1"/>
  <c r="C147" i="1" s="1"/>
  <c r="H148" i="1" l="1"/>
  <c r="E148" i="1" s="1"/>
  <c r="G148" i="1"/>
  <c r="D148" i="1" s="1"/>
  <c r="B147" i="1"/>
  <c r="F148" i="1" l="1"/>
  <c r="C148" i="1" s="1"/>
  <c r="G149" i="1" l="1"/>
  <c r="D149" i="1" s="1"/>
  <c r="H149" i="1"/>
  <c r="E149" i="1" s="1"/>
  <c r="B148" i="1"/>
  <c r="F149" i="1" s="1"/>
  <c r="C149" i="1" l="1"/>
  <c r="H150" i="1" s="1"/>
  <c r="E150" i="1" s="1"/>
  <c r="G150" i="1"/>
  <c r="D150" i="1" s="1"/>
  <c r="B149" i="1"/>
  <c r="F150" i="1" l="1"/>
  <c r="C150" i="1" s="1"/>
  <c r="H151" i="1" l="1"/>
  <c r="E151" i="1" s="1"/>
  <c r="G151" i="1"/>
  <c r="D151" i="1" s="1"/>
  <c r="B150" i="1"/>
  <c r="F151" i="1" l="1"/>
  <c r="C151" i="1" s="1"/>
  <c r="G152" i="1" l="1"/>
  <c r="D152" i="1" s="1"/>
  <c r="H152" i="1"/>
  <c r="E152" i="1" s="1"/>
  <c r="B151" i="1"/>
  <c r="F152" i="1" l="1"/>
  <c r="C152" i="1" s="1"/>
  <c r="B152" i="1" l="1"/>
  <c r="F153" i="1" s="1"/>
  <c r="H153" i="1"/>
  <c r="E153" i="1" s="1"/>
  <c r="G153" i="1"/>
  <c r="D153" i="1" s="1"/>
  <c r="C153" i="1" l="1"/>
  <c r="B153" i="1"/>
  <c r="F154" i="1" l="1"/>
  <c r="B154" i="1" s="1"/>
  <c r="G154" i="1"/>
  <c r="D154" i="1" s="1"/>
  <c r="H154" i="1"/>
  <c r="E154" i="1" s="1"/>
  <c r="C154" i="1" l="1"/>
  <c r="G155" i="1" l="1"/>
  <c r="D155" i="1" s="1"/>
  <c r="H155" i="1"/>
  <c r="E155" i="1" s="1"/>
  <c r="F155" i="1"/>
  <c r="C155" i="1" l="1"/>
  <c r="B155" i="1"/>
  <c r="H156" i="1" l="1"/>
  <c r="E156" i="1" s="1"/>
  <c r="G156" i="1"/>
  <c r="D156" i="1" s="1"/>
  <c r="F156" i="1"/>
  <c r="B156" i="1" s="1"/>
  <c r="C156" i="1" l="1"/>
  <c r="H157" i="1" s="1"/>
  <c r="E157" i="1" s="1"/>
  <c r="G157" i="1" l="1"/>
  <c r="D157" i="1" s="1"/>
  <c r="F157" i="1"/>
  <c r="C157" i="1" s="1"/>
  <c r="H158" i="1" s="1"/>
  <c r="E158" i="1" s="1"/>
  <c r="B157" i="1" l="1"/>
  <c r="F158" i="1" s="1"/>
  <c r="G158" i="1"/>
  <c r="D158" i="1" s="1"/>
  <c r="C158" i="1" l="1"/>
  <c r="H159" i="1"/>
  <c r="E159" i="1" s="1"/>
  <c r="G159" i="1"/>
  <c r="D159" i="1" s="1"/>
  <c r="B158" i="1"/>
  <c r="F159" i="1" l="1"/>
  <c r="C159" i="1" s="1"/>
  <c r="G160" i="1" l="1"/>
  <c r="D160" i="1" s="1"/>
  <c r="H160" i="1"/>
  <c r="E160" i="1" s="1"/>
  <c r="B159" i="1"/>
  <c r="F160" i="1" l="1"/>
  <c r="C160" i="1" s="1"/>
  <c r="G161" i="1" l="1"/>
  <c r="D161" i="1" s="1"/>
  <c r="H161" i="1"/>
  <c r="E161" i="1" s="1"/>
  <c r="B160" i="1"/>
  <c r="F161" i="1" l="1"/>
  <c r="C161" i="1" s="1"/>
  <c r="H162" i="1" l="1"/>
  <c r="E162" i="1" s="1"/>
  <c r="G162" i="1"/>
  <c r="D162" i="1" s="1"/>
  <c r="B161" i="1"/>
  <c r="F162" i="1" l="1"/>
  <c r="C162" i="1" s="1"/>
  <c r="G163" i="1" l="1"/>
  <c r="D163" i="1" s="1"/>
  <c r="H163" i="1"/>
  <c r="E163" i="1" s="1"/>
  <c r="B162" i="1"/>
  <c r="F163" i="1" l="1"/>
  <c r="C163" i="1" s="1"/>
  <c r="G164" i="1" l="1"/>
  <c r="D164" i="1" s="1"/>
  <c r="H164" i="1"/>
  <c r="E164" i="1" s="1"/>
  <c r="B163" i="1"/>
  <c r="F164" i="1" l="1"/>
  <c r="C164" i="1" s="1"/>
  <c r="H165" i="1" l="1"/>
  <c r="E165" i="1" s="1"/>
  <c r="G165" i="1"/>
  <c r="D165" i="1" s="1"/>
  <c r="B164" i="1"/>
  <c r="F165" i="1" s="1"/>
  <c r="C165" i="1" s="1"/>
  <c r="H166" i="1" l="1"/>
  <c r="E166" i="1" s="1"/>
  <c r="G166" i="1"/>
  <c r="D166" i="1" s="1"/>
  <c r="B165" i="1"/>
  <c r="F166" i="1" l="1"/>
  <c r="C166" i="1" s="1"/>
  <c r="H167" i="1" l="1"/>
  <c r="E167" i="1" s="1"/>
  <c r="G167" i="1"/>
  <c r="D167" i="1" s="1"/>
  <c r="B166" i="1"/>
  <c r="F167" i="1" l="1"/>
  <c r="C167" i="1" s="1"/>
  <c r="H168" i="1" l="1"/>
  <c r="E168" i="1" s="1"/>
  <c r="G168" i="1"/>
  <c r="D168" i="1" s="1"/>
  <c r="B167" i="1"/>
  <c r="F168" i="1" l="1"/>
  <c r="C168" i="1" s="1"/>
  <c r="G169" i="1" l="1"/>
  <c r="D169" i="1" s="1"/>
  <c r="H169" i="1"/>
  <c r="E169" i="1" s="1"/>
  <c r="B168" i="1"/>
  <c r="F169" i="1" s="1"/>
  <c r="C169" i="1" s="1"/>
  <c r="H170" i="1" l="1"/>
  <c r="E170" i="1" s="1"/>
  <c r="G170" i="1"/>
  <c r="D170" i="1" s="1"/>
  <c r="B169" i="1"/>
  <c r="F170" i="1" l="1"/>
  <c r="C170" i="1" s="1"/>
  <c r="H171" i="1" l="1"/>
  <c r="E171" i="1" s="1"/>
  <c r="G171" i="1"/>
  <c r="D171" i="1" s="1"/>
  <c r="B170" i="1"/>
  <c r="F171" i="1" l="1"/>
  <c r="C171" i="1" s="1"/>
  <c r="H172" i="1" l="1"/>
  <c r="E172" i="1" s="1"/>
  <c r="G172" i="1"/>
  <c r="D172" i="1" s="1"/>
  <c r="B171" i="1"/>
  <c r="F172" i="1" l="1"/>
  <c r="C172" i="1" s="1"/>
  <c r="H173" i="1" l="1"/>
  <c r="E173" i="1" s="1"/>
  <c r="G173" i="1"/>
  <c r="D173" i="1" s="1"/>
  <c r="B172" i="1"/>
  <c r="F173" i="1" l="1"/>
  <c r="C173" i="1" s="1"/>
  <c r="H174" i="1" l="1"/>
  <c r="E174" i="1" s="1"/>
  <c r="G174" i="1"/>
  <c r="D174" i="1" s="1"/>
  <c r="B173" i="1"/>
  <c r="F174" i="1" l="1"/>
  <c r="C174" i="1" s="1"/>
  <c r="H175" i="1" l="1"/>
  <c r="E175" i="1" s="1"/>
  <c r="G175" i="1"/>
  <c r="D175" i="1" s="1"/>
  <c r="B174" i="1"/>
  <c r="F175" i="1" l="1"/>
  <c r="C175" i="1" s="1"/>
  <c r="H176" i="1" l="1"/>
  <c r="E176" i="1" s="1"/>
  <c r="G176" i="1"/>
  <c r="D176" i="1" s="1"/>
  <c r="B175" i="1"/>
  <c r="F176" i="1" s="1"/>
  <c r="C176" i="1" s="1"/>
  <c r="H177" i="1" l="1"/>
  <c r="E177" i="1" s="1"/>
  <c r="G177" i="1"/>
  <c r="D177" i="1" s="1"/>
  <c r="B176" i="1"/>
  <c r="F177" i="1" s="1"/>
  <c r="C177" i="1" s="1"/>
  <c r="H178" i="1" l="1"/>
  <c r="E178" i="1" s="1"/>
  <c r="G178" i="1"/>
  <c r="D178" i="1" s="1"/>
  <c r="B177" i="1"/>
  <c r="F178" i="1" l="1"/>
  <c r="C178" i="1" s="1"/>
  <c r="G179" i="1" l="1"/>
  <c r="D179" i="1" s="1"/>
  <c r="H179" i="1"/>
  <c r="E179" i="1" s="1"/>
  <c r="B178" i="1"/>
  <c r="F179" i="1" l="1"/>
  <c r="C179" i="1" s="1"/>
  <c r="G180" i="1" l="1"/>
  <c r="D180" i="1" s="1"/>
  <c r="H180" i="1"/>
  <c r="E180" i="1" s="1"/>
  <c r="B179" i="1"/>
  <c r="F180" i="1" l="1"/>
  <c r="C180" i="1" s="1"/>
  <c r="G181" i="1" l="1"/>
  <c r="D181" i="1" s="1"/>
  <c r="H181" i="1"/>
  <c r="E181" i="1" s="1"/>
  <c r="B180" i="1"/>
  <c r="F181" i="1" s="1"/>
  <c r="C181" i="1" s="1"/>
  <c r="G182" i="1" l="1"/>
  <c r="D182" i="1" s="1"/>
  <c r="H182" i="1"/>
  <c r="E182" i="1" s="1"/>
  <c r="B181" i="1"/>
  <c r="F182" i="1" l="1"/>
  <c r="C182" i="1" s="1"/>
  <c r="H183" i="1" l="1"/>
  <c r="E183" i="1" s="1"/>
  <c r="G183" i="1"/>
  <c r="D183" i="1" s="1"/>
  <c r="B182" i="1"/>
  <c r="F183" i="1" l="1"/>
  <c r="C183" i="1" s="1"/>
  <c r="H184" i="1" l="1"/>
  <c r="E184" i="1" s="1"/>
  <c r="G184" i="1"/>
  <c r="D184" i="1" s="1"/>
  <c r="B183" i="1"/>
  <c r="F184" i="1" s="1"/>
  <c r="C184" i="1" s="1"/>
  <c r="G185" i="1" l="1"/>
  <c r="D185" i="1" s="1"/>
  <c r="H185" i="1"/>
  <c r="E185" i="1" s="1"/>
  <c r="B184" i="1"/>
  <c r="F185" i="1" l="1"/>
  <c r="C185" i="1" s="1"/>
  <c r="H186" i="1" l="1"/>
  <c r="E186" i="1" s="1"/>
  <c r="G186" i="1"/>
  <c r="D186" i="1" s="1"/>
  <c r="B185" i="1"/>
  <c r="F186" i="1" l="1"/>
  <c r="C186" i="1" s="1"/>
  <c r="G187" i="1" l="1"/>
  <c r="D187" i="1" s="1"/>
  <c r="H187" i="1"/>
  <c r="E187" i="1" s="1"/>
  <c r="B186" i="1"/>
  <c r="F187" i="1" l="1"/>
  <c r="C187" i="1" s="1"/>
  <c r="H188" i="1" l="1"/>
  <c r="E188" i="1" s="1"/>
  <c r="G188" i="1"/>
  <c r="D188" i="1" s="1"/>
  <c r="B187" i="1"/>
  <c r="F188" i="1" l="1"/>
  <c r="C188" i="1" s="1"/>
  <c r="H189" i="1" l="1"/>
  <c r="E189" i="1" s="1"/>
  <c r="G189" i="1"/>
  <c r="D189" i="1" s="1"/>
  <c r="B188" i="1"/>
  <c r="F189" i="1" s="1"/>
  <c r="C189" i="1" l="1"/>
  <c r="G190" i="1"/>
  <c r="D190" i="1" s="1"/>
  <c r="H190" i="1"/>
  <c r="E190" i="1" s="1"/>
  <c r="B189" i="1"/>
  <c r="F190" i="1" l="1"/>
  <c r="C190" i="1" s="1"/>
  <c r="H191" i="1" l="1"/>
  <c r="E191" i="1" s="1"/>
  <c r="G191" i="1"/>
  <c r="D191" i="1" s="1"/>
  <c r="B190" i="1"/>
  <c r="F191" i="1" l="1"/>
  <c r="C191" i="1" s="1"/>
  <c r="H192" i="1" l="1"/>
  <c r="E192" i="1" s="1"/>
  <c r="G192" i="1"/>
  <c r="D192" i="1" s="1"/>
  <c r="B191" i="1"/>
  <c r="F192" i="1" l="1"/>
  <c r="C192" i="1" s="1"/>
  <c r="H193" i="1" l="1"/>
  <c r="E193" i="1" s="1"/>
  <c r="G193" i="1"/>
  <c r="D193" i="1" s="1"/>
  <c r="B192" i="1"/>
  <c r="F193" i="1" l="1"/>
  <c r="C193" i="1" s="1"/>
  <c r="H194" i="1" l="1"/>
  <c r="E194" i="1" s="1"/>
  <c r="G194" i="1"/>
  <c r="D194" i="1" s="1"/>
  <c r="B193" i="1"/>
  <c r="F194" i="1" l="1"/>
  <c r="C194" i="1" s="1"/>
  <c r="H195" i="1" l="1"/>
  <c r="E195" i="1" s="1"/>
  <c r="G195" i="1"/>
  <c r="D195" i="1" s="1"/>
  <c r="B194" i="1"/>
  <c r="F195" i="1" l="1"/>
  <c r="C195" i="1" s="1"/>
  <c r="H196" i="1" l="1"/>
  <c r="E196" i="1" s="1"/>
  <c r="G196" i="1"/>
  <c r="D196" i="1" s="1"/>
  <c r="B195" i="1"/>
  <c r="F196" i="1" l="1"/>
  <c r="C196" i="1" l="1"/>
  <c r="B196" i="1"/>
  <c r="H197" i="1" l="1"/>
  <c r="E197" i="1" s="1"/>
  <c r="G197" i="1"/>
  <c r="D197" i="1" s="1"/>
  <c r="F197" i="1"/>
  <c r="C197" i="1" l="1"/>
  <c r="B197" i="1"/>
  <c r="F198" i="1" l="1"/>
  <c r="G198" i="1"/>
  <c r="D198" i="1" s="1"/>
  <c r="H198" i="1"/>
  <c r="E198" i="1" s="1"/>
  <c r="C198" i="1" l="1"/>
  <c r="B198" i="1"/>
  <c r="G199" i="1" l="1"/>
  <c r="D199" i="1" s="1"/>
  <c r="H199" i="1"/>
  <c r="E199" i="1" s="1"/>
  <c r="F199" i="1"/>
  <c r="C199" i="1" l="1"/>
  <c r="B199" i="1"/>
  <c r="G200" i="1" l="1"/>
  <c r="D200" i="1" s="1"/>
  <c r="H200" i="1"/>
  <c r="E200" i="1" s="1"/>
  <c r="F200" i="1"/>
  <c r="C200" i="1" l="1"/>
  <c r="B200" i="1"/>
  <c r="G201" i="1" l="1"/>
  <c r="D201" i="1" s="1"/>
  <c r="H201" i="1"/>
  <c r="E201" i="1" s="1"/>
  <c r="F201" i="1"/>
  <c r="C201" i="1" l="1"/>
  <c r="G202" i="1" s="1"/>
  <c r="H202" i="1"/>
  <c r="B201" i="1"/>
  <c r="F202" i="1" l="1"/>
  <c r="J9" i="1"/>
  <c r="J12" i="1" s="1"/>
  <c r="J15" i="1"/>
  <c r="E202" i="1"/>
  <c r="J17" i="1"/>
  <c r="J11" i="1"/>
  <c r="D202" i="1"/>
  <c r="J16" i="1"/>
  <c r="J10" i="1"/>
  <c r="C202" i="1"/>
  <c r="J13" i="1" s="1"/>
  <c r="B202" i="1"/>
</calcChain>
</file>

<file path=xl/sharedStrings.xml><?xml version="1.0" encoding="utf-8"?>
<sst xmlns="http://schemas.openxmlformats.org/spreadsheetml/2006/main" count="21" uniqueCount="20">
  <si>
    <t>t</t>
  </si>
  <si>
    <t>Susceptible</t>
  </si>
  <si>
    <t>Infectados</t>
  </si>
  <si>
    <t>Recuperados</t>
  </si>
  <si>
    <t>Fallecidos</t>
  </si>
  <si>
    <t>Duracion media de la enfermedad (dias)</t>
  </si>
  <si>
    <t>Tasa de interaccion ( tasa de contagio)</t>
  </si>
  <si>
    <t>probabilidad de contagio</t>
  </si>
  <si>
    <t>Tasa de recuperacion</t>
  </si>
  <si>
    <t>tasa de mortalidad</t>
  </si>
  <si>
    <t>contagios</t>
  </si>
  <si>
    <t>Recuperaciones</t>
  </si>
  <si>
    <t>Poblacion total contagiada</t>
  </si>
  <si>
    <t>Poblacion total recuperada</t>
  </si>
  <si>
    <t>Poblacion total fallecida</t>
  </si>
  <si>
    <t>Poblacion no infectada</t>
  </si>
  <si>
    <t>Max. poblacion infectada simultaneamente</t>
  </si>
  <si>
    <t>Max. Contagios en un dia</t>
  </si>
  <si>
    <t>Max. Recuperaciones en un dia</t>
  </si>
  <si>
    <t>Max. Fallecidos en un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</si>
</sst>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9" fontId="0" fillId="2" borderId="0" xfId="0" applyNumberFormat="1" applyFill="1"/>
    <xf numFmtId="9" fontId="0" fillId="3" borderId="0" xfId="0" applyNumberFormat="1" applyFill="1"/>
    <xf numFmtId="1" fontId="0" fillId="3" borderId="0" xfId="0" applyNumberFormat="1" applyFill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 del covid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Hoja1!$B$2:$B$202</c:f>
              <c:numCache>
                <c:formatCode>0</c:formatCode>
                <c:ptCount val="201"/>
                <c:pt idx="0" formatCode="General">
                  <c:v>99999</c:v>
                </c:pt>
                <c:pt idx="1">
                  <c:v>99998.664003359998</c:v>
                </c:pt>
                <c:pt idx="2">
                  <c:v>99998.237514172695</c:v>
                </c:pt>
                <c:pt idx="3">
                  <c:v>99997.696161426604</c:v>
                </c:pt>
                <c:pt idx="4">
                  <c:v>99997.009011216098</c:v>
                </c:pt>
                <c:pt idx="5">
                  <c:v>99996.136799772314</c:v>
                </c:pt>
                <c:pt idx="6">
                  <c:v>99995.029690981508</c:v>
                </c:pt>
                <c:pt idx="7">
                  <c:v>99993.624430558892</c:v>
                </c:pt>
                <c:pt idx="8">
                  <c:v>99991.840734763144</c:v>
                </c:pt>
                <c:pt idx="9">
                  <c:v>99989.576708109642</c:v>
                </c:pt>
                <c:pt idx="10">
                  <c:v>99986.70302956122</c:v>
                </c:pt>
                <c:pt idx="11">
                  <c:v>99983.055577120569</c:v>
                </c:pt>
                <c:pt idx="12">
                  <c:v>99978.426072833245</c:v>
                </c:pt>
                <c:pt idx="13">
                  <c:v>99972.550219219411</c:v>
                </c:pt>
                <c:pt idx="14">
                  <c:v>99965.09265823492</c:v>
                </c:pt>
                <c:pt idx="15">
                  <c:v>99955.627907819347</c:v>
                </c:pt>
                <c:pt idx="16">
                  <c:v>99943.616210136039</c:v>
                </c:pt>
                <c:pt idx="17">
                  <c:v>99928.372949174605</c:v>
                </c:pt>
                <c:pt idx="18">
                  <c:v>99909.029950969067</c:v>
                </c:pt>
                <c:pt idx="19">
                  <c:v>99884.486552890652</c:v>
                </c:pt>
                <c:pt idx="20">
                  <c:v>99853.347803386394</c:v>
                </c:pt>
                <c:pt idx="21">
                  <c:v>99813.84651369811</c:v>
                </c:pt>
                <c:pt idx="22">
                  <c:v>99763.745113582045</c:v>
                </c:pt>
                <c:pt idx="23">
                  <c:v>99700.212354332034</c:v>
                </c:pt>
                <c:pt idx="24">
                  <c:v>99619.66885723485</c:v>
                </c:pt>
                <c:pt idx="25">
                  <c:v>99517.594350637344</c:v>
                </c:pt>
                <c:pt idx="26">
                  <c:v>99388.288243899326</c:v>
                </c:pt>
                <c:pt idx="27">
                  <c:v>99224.574095327203</c:v>
                </c:pt>
                <c:pt idx="28">
                  <c:v>99017.437809107476</c:v>
                </c:pt>
                <c:pt idx="29">
                  <c:v>98755.589502519972</c:v>
                </c:pt>
                <c:pt idx="30">
                  <c:v>98424.940677095932</c:v>
                </c:pt>
                <c:pt idx="31">
                  <c:v>98007.992806131209</c:v>
                </c:pt>
                <c:pt idx="32">
                  <c:v>97483.142540411776</c:v>
                </c:pt>
                <c:pt idx="33">
                  <c:v>96823.925078252723</c:v>
                </c:pt>
                <c:pt idx="34">
                  <c:v>95998.244444280732</c:v>
                </c:pt>
                <c:pt idx="35">
                  <c:v>94967.681929720711</c:v>
                </c:pt>
                <c:pt idx="36">
                  <c:v>93687.036396890748</c:v>
                </c:pt>
                <c:pt idx="37">
                  <c:v>92104.335475654647</c:v>
                </c:pt>
                <c:pt idx="38">
                  <c:v>90161.66214114397</c:v>
                </c:pt>
                <c:pt idx="39">
                  <c:v>87797.251273880742</c:v>
                </c:pt>
                <c:pt idx="40">
                  <c:v>84949.386882575272</c:v>
                </c:pt>
                <c:pt idx="41">
                  <c:v>81562.599488573687</c:v>
                </c:pt>
                <c:pt idx="42">
                  <c:v>77596.413442515186</c:v>
                </c:pt>
                <c:pt idx="43">
                  <c:v>73036.299170890241</c:v>
                </c:pt>
                <c:pt idx="44">
                  <c:v>67905.478817237046</c:v>
                </c:pt>
                <c:pt idx="45">
                  <c:v>62274.947741557982</c:v>
                </c:pt>
                <c:pt idx="46">
                  <c:v>56267.993229654763</c:v>
                </c:pt>
                <c:pt idx="47">
                  <c:v>50055.455383179462</c:v>
                </c:pt>
                <c:pt idx="48">
                  <c:v>43839.804459005034</c:v>
                </c:pt>
                <c:pt idx="49">
                  <c:v>37829.827452580088</c:v>
                </c:pt>
                <c:pt idx="50">
                  <c:v>32211.899119946676</c:v>
                </c:pt>
                <c:pt idx="51">
                  <c:v>27126.000196714467</c:v>
                </c:pt>
                <c:pt idx="52">
                  <c:v>22653.092563861559</c:v>
                </c:pt>
                <c:pt idx="53">
                  <c:v>18815.828793377794</c:v>
                </c:pt>
                <c:pt idx="54">
                  <c:v>15589.636496687504</c:v>
                </c:pt>
                <c:pt idx="55">
                  <c:v>12918.623083766308</c:v>
                </c:pt>
                <c:pt idx="56">
                  <c:v>10731.119869178083</c:v>
                </c:pt>
                <c:pt idx="57">
                  <c:v>8951.789486364878</c:v>
                </c:pt>
                <c:pt idx="58">
                  <c:v>7509.4342353713273</c:v>
                </c:pt>
                <c:pt idx="59">
                  <c:v>6341.0596723711096</c:v>
                </c:pt>
                <c:pt idx="60">
                  <c:v>5393.283346181739</c:v>
                </c:pt>
                <c:pt idx="61">
                  <c:v>4622.1473658596205</c:v>
                </c:pt>
                <c:pt idx="62">
                  <c:v>3992.1306964338055</c:v>
                </c:pt>
                <c:pt idx="63">
                  <c:v>3474.8705345479166</c:v>
                </c:pt>
                <c:pt idx="64">
                  <c:v>3047.8772830202438</c:v>
                </c:pt>
                <c:pt idx="65">
                  <c:v>2693.3787210122227</c:v>
                </c:pt>
                <c:pt idx="66">
                  <c:v>2397.3415401486814</c:v>
                </c:pt>
                <c:pt idx="67">
                  <c:v>2148.6725635172079</c:v>
                </c:pt>
                <c:pt idx="68">
                  <c:v>1938.5811783276413</c:v>
                </c:pt>
                <c:pt idx="69">
                  <c:v>1760.0775041654588</c:v>
                </c:pt>
                <c:pt idx="70">
                  <c:v>1607.5806761348038</c:v>
                </c:pt>
                <c:pt idx="71">
                  <c:v>1476.6144467927563</c:v>
                </c:pt>
                <c:pt idx="72">
                  <c:v>1363.5710628262434</c:v>
                </c:pt>
                <c:pt idx="73">
                  <c:v>1265.5280773142481</c:v>
                </c:pt>
                <c:pt idx="74">
                  <c:v>1180.1060147764931</c:v>
                </c:pt>
                <c:pt idx="75">
                  <c:v>1105.3575014025346</c:v>
                </c:pt>
                <c:pt idx="76">
                  <c:v>1039.6806271862583</c:v>
                </c:pt>
                <c:pt idx="77">
                  <c:v>981.75099240765462</c:v>
                </c:pt>
                <c:pt idx="78">
                  <c:v>930.46819264005728</c:v>
                </c:pt>
                <c:pt idx="79">
                  <c:v>884.91349365882468</c:v>
                </c:pt>
                <c:pt idx="80">
                  <c:v>844.31620808402636</c:v>
                </c:pt>
                <c:pt idx="81">
                  <c:v>808.026864291827</c:v>
                </c:pt>
                <c:pt idx="82">
                  <c:v>775.49569835149259</c:v>
                </c:pt>
                <c:pt idx="83">
                  <c:v>746.25533491558781</c:v>
                </c:pt>
                <c:pt idx="84">
                  <c:v>719.90677863254598</c:v>
                </c:pt>
                <c:pt idx="85">
                  <c:v>696.10803311064308</c:v>
                </c:pt>
                <c:pt idx="86">
                  <c:v>674.56481434638943</c:v>
                </c:pt>
                <c:pt idx="87">
                  <c:v>655.02294084323398</c:v>
                </c:pt>
                <c:pt idx="88">
                  <c:v>637.26207167615314</c:v>
                </c:pt>
                <c:pt idx="89">
                  <c:v>621.09053275026031</c:v>
                </c:pt>
                <c:pt idx="90">
                  <c:v>606.34102517145072</c:v>
                </c:pt>
                <c:pt idx="91">
                  <c:v>592.86705156025721</c:v>
                </c:pt>
                <c:pt idx="92">
                  <c:v>580.53992900078231</c:v>
                </c:pt>
                <c:pt idx="93">
                  <c:v>569.24628318159421</c:v>
                </c:pt>
                <c:pt idx="94">
                  <c:v>558.88593872412753</c:v>
                </c:pt>
                <c:pt idx="95">
                  <c:v>549.37013690783033</c:v>
                </c:pt>
                <c:pt idx="96">
                  <c:v>540.6200249129796</c:v>
                </c:pt>
                <c:pt idx="97">
                  <c:v>532.56537102331049</c:v>
                </c:pt>
                <c:pt idx="98">
                  <c:v>525.14346851194227</c:v>
                </c:pt>
                <c:pt idx="99">
                  <c:v>518.29819760309385</c:v>
                </c:pt>
                <c:pt idx="100">
                  <c:v>511.97922029200799</c:v>
                </c:pt>
                <c:pt idx="101">
                  <c:v>506.14128717702164</c:v>
                </c:pt>
                <c:pt idx="102">
                  <c:v>500.74363901548031</c:v>
                </c:pt>
                <c:pt idx="103">
                  <c:v>495.74948862042868</c:v>
                </c:pt>
                <c:pt idx="104">
                  <c:v>491.1255710952064</c:v>
                </c:pt>
                <c:pt idx="105">
                  <c:v>486.84175235937869</c:v>
                </c:pt>
                <c:pt idx="106">
                  <c:v>482.87068753236508</c:v>
                </c:pt>
                <c:pt idx="107">
                  <c:v>479.18752207502126</c:v>
                </c:pt>
                <c:pt idx="108">
                  <c:v>475.76962969583514</c:v>
                </c:pt>
                <c:pt idx="109">
                  <c:v>472.59638194877311</c:v>
                </c:pt>
                <c:pt idx="110">
                  <c:v>469.64894521759527</c:v>
                </c:pt>
                <c:pt idx="111">
                  <c:v>466.91010142371005</c:v>
                </c:pt>
                <c:pt idx="112">
                  <c:v>464.36408933331637</c:v>
                </c:pt>
                <c:pt idx="113">
                  <c:v>461.99646379257007</c:v>
                </c:pt>
                <c:pt idx="114">
                  <c:v>459.79397060140354</c:v>
                </c:pt>
                <c:pt idx="115">
                  <c:v>457.7444350593799</c:v>
                </c:pt>
                <c:pt idx="116">
                  <c:v>455.83666249038845</c:v>
                </c:pt>
                <c:pt idx="117">
                  <c:v>454.06034928516999</c:v>
                </c:pt>
                <c:pt idx="118">
                  <c:v>452.40600319826859</c:v>
                </c:pt>
                <c:pt idx="119">
                  <c:v>450.86487180456533</c:v>
                </c:pt>
                <c:pt idx="120">
                  <c:v>449.42887816464042</c:v>
                </c:pt>
                <c:pt idx="121">
                  <c:v>448.09056287164952</c:v>
                </c:pt>
                <c:pt idx="122">
                  <c:v>446.84303175836169</c:v>
                </c:pt>
                <c:pt idx="123">
                  <c:v>445.67990863415537</c:v>
                </c:pt>
                <c:pt idx="124">
                  <c:v>444.59529250032705</c:v>
                </c:pt>
                <c:pt idx="125">
                  <c:v>443.58371875990753</c:v>
                </c:pt>
                <c:pt idx="126">
                  <c:v>442.64012399687624</c:v>
                </c:pt>
                <c:pt idx="127">
                  <c:v>441.75981395054413</c:v>
                </c:pt>
                <c:pt idx="128">
                  <c:v>440.93843435505897</c:v>
                </c:pt>
                <c:pt idx="129">
                  <c:v>440.17194435242806</c:v>
                </c:pt>
                <c:pt idx="130">
                  <c:v>439.45659222095458</c:v>
                </c:pt>
                <c:pt idx="131">
                  <c:v>438.78889319023483</c:v>
                </c:pt>
                <c:pt idx="132">
                  <c:v>438.16560913944363</c:v>
                </c:pt>
                <c:pt idx="133">
                  <c:v>437.58372999804811</c:v>
                </c:pt>
                <c:pt idx="134">
                  <c:v>437.04045668775694</c:v>
                </c:pt>
                <c:pt idx="135">
                  <c:v>436.53318546180071</c:v>
                </c:pt>
                <c:pt idx="136">
                  <c:v>436.05949351286233</c:v>
                </c:pt>
                <c:pt idx="137">
                  <c:v>435.61712573440076</c:v>
                </c:pt>
                <c:pt idx="138">
                  <c:v>435.20398253197266</c:v>
                </c:pt>
                <c:pt idx="139">
                  <c:v>434.81810859164835</c:v>
                </c:pt>
                <c:pt idx="140">
                  <c:v>434.45768252192045</c:v>
                </c:pt>
                <c:pt idx="141">
                  <c:v>434.12100729375646</c:v>
                </c:pt>
                <c:pt idx="142">
                  <c:v>433.80650141078735</c:v>
                </c:pt>
                <c:pt idx="143">
                  <c:v>433.51269074815758</c:v>
                </c:pt>
                <c:pt idx="144">
                  <c:v>433.2382010043911</c:v>
                </c:pt>
                <c:pt idx="145">
                  <c:v>432.9817507158325</c:v>
                </c:pt>
                <c:pt idx="146">
                  <c:v>432.74214478787979</c:v>
                </c:pt>
                <c:pt idx="147">
                  <c:v>432.51826850139656</c:v>
                </c:pt>
                <c:pt idx="148">
                  <c:v>432.30908195643451</c:v>
                </c:pt>
                <c:pt idx="149">
                  <c:v>432.11361491876141</c:v>
                </c:pt>
                <c:pt idx="150">
                  <c:v>431.93096203771563</c:v>
                </c:pt>
                <c:pt idx="151">
                  <c:v>431.76027840663596</c:v>
                </c:pt>
                <c:pt idx="152">
                  <c:v>431.60077543957743</c:v>
                </c:pt>
                <c:pt idx="153">
                  <c:v>431.45171704024801</c:v>
                </c:pt>
                <c:pt idx="154">
                  <c:v>431.31241604111364</c:v>
                </c:pt>
                <c:pt idx="155">
                  <c:v>431.18223089244395</c:v>
                </c:pt>
                <c:pt idx="156">
                  <c:v>431.06056258272531</c:v>
                </c:pt>
                <c:pt idx="157">
                  <c:v>430.94685177337158</c:v>
                </c:pt>
                <c:pt idx="158">
                  <c:v>430.84057613203078</c:v>
                </c:pt>
                <c:pt idx="159">
                  <c:v>430.74124785003193</c:v>
                </c:pt>
                <c:pt idx="160">
                  <c:v>430.64841133065079</c:v>
                </c:pt>
                <c:pt idx="161">
                  <c:v>430.56164103591203</c:v>
                </c:pt>
                <c:pt idx="162">
                  <c:v>430.48053948059112</c:v>
                </c:pt>
                <c:pt idx="163">
                  <c:v>430.40473536294752</c:v>
                </c:pt>
                <c:pt idx="164">
                  <c:v>430.33388182251412</c:v>
                </c:pt>
                <c:pt idx="165">
                  <c:v>430.26765481599574</c:v>
                </c:pt>
                <c:pt idx="166">
                  <c:v>430.20575160299859</c:v>
                </c:pt>
                <c:pt idx="167">
                  <c:v>430.14788933392435</c:v>
                </c:pt>
                <c:pt idx="168">
                  <c:v>430.0938037329289</c:v>
                </c:pt>
                <c:pt idx="169">
                  <c:v>430.04324786936303</c:v>
                </c:pt>
                <c:pt idx="170">
                  <c:v>429.9959910115918</c:v>
                </c:pt>
                <c:pt idx="171">
                  <c:v>429.95181755752952</c:v>
                </c:pt>
                <c:pt idx="172">
                  <c:v>429.91052603663337</c:v>
                </c:pt>
                <c:pt idx="173">
                  <c:v>429.87192817847512</c:v>
                </c:pt>
                <c:pt idx="174">
                  <c:v>429.83584804335544</c:v>
                </c:pt>
                <c:pt idx="175">
                  <c:v>429.80212121074732</c:v>
                </c:pt>
                <c:pt idx="176">
                  <c:v>429.77059402165031</c:v>
                </c:pt>
                <c:pt idx="177">
                  <c:v>429.74112287121199</c:v>
                </c:pt>
                <c:pt idx="178">
                  <c:v>429.71357354822715</c:v>
                </c:pt>
                <c:pt idx="179">
                  <c:v>429.68782061836072</c:v>
                </c:pt>
                <c:pt idx="180">
                  <c:v>429.66374684815787</c:v>
                </c:pt>
                <c:pt idx="181">
                  <c:v>429.64124266710797</c:v>
                </c:pt>
                <c:pt idx="182">
                  <c:v>429.62020566521642</c:v>
                </c:pt>
                <c:pt idx="183">
                  <c:v>429.60054012371228</c:v>
                </c:pt>
                <c:pt idx="184">
                  <c:v>429.58215657668279</c:v>
                </c:pt>
                <c:pt idx="185">
                  <c:v>429.56497140157461</c:v>
                </c:pt>
                <c:pt idx="186">
                  <c:v>429.54890643664265</c:v>
                </c:pt>
                <c:pt idx="187">
                  <c:v>429.53388862355695</c:v>
                </c:pt>
                <c:pt idx="188">
                  <c:v>429.51984967349858</c:v>
                </c:pt>
                <c:pt idx="189">
                  <c:v>429.50672575518865</c:v>
                </c:pt>
                <c:pt idx="190">
                  <c:v>429.49445720339872</c:v>
                </c:pt>
                <c:pt idx="191">
                  <c:v>429.48298824658849</c:v>
                </c:pt>
                <c:pt idx="192">
                  <c:v>429.47226675240739</c:v>
                </c:pt>
                <c:pt idx="193">
                  <c:v>429.4622439898809</c:v>
                </c:pt>
                <c:pt idx="194">
                  <c:v>429.45287440718192</c:v>
                </c:pt>
                <c:pt idx="195">
                  <c:v>429.44411542395977</c:v>
                </c:pt>
                <c:pt idx="196">
                  <c:v>429.4359272372684</c:v>
                </c:pt>
                <c:pt idx="197">
                  <c:v>429.42827264019957</c:v>
                </c:pt>
                <c:pt idx="198">
                  <c:v>429.42111685238478</c:v>
                </c:pt>
                <c:pt idx="199">
                  <c:v>429.41442736158666</c:v>
                </c:pt>
                <c:pt idx="200">
                  <c:v>429.40817377565088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5-452B-8192-3C42E815E12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Infectados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Hoja1!$C$2:$C$202</c:f>
              <c:numCache>
                <c:formatCode>0</c:formatCode>
                <c:ptCount val="201"/>
                <c:pt idx="0" formatCode="General">
                  <c:v>1</c:v>
                </c:pt>
                <c:pt idx="1">
                  <c:v>1.2693299733333332</c:v>
                </c:pt>
                <c:pt idx="2">
                  <c:v>1.6111971624102703</c:v>
                </c:pt>
                <c:pt idx="3">
                  <c:v>2.0451367643368332</c:v>
                </c:pt>
                <c:pt idx="4">
                  <c:v>2.5959445238874372</c:v>
                </c:pt>
                <c:pt idx="5">
                  <c:v>3.2950929994139084</c:v>
                </c:pt>
                <c:pt idx="6">
                  <c:v>4.1825289235981149</c:v>
                </c:pt>
                <c:pt idx="7">
                  <c:v>5.3089540846422381</c:v>
                </c:pt>
                <c:pt idx="8">
                  <c:v>6.7387196080769787</c:v>
                </c:pt>
                <c:pt idx="9">
                  <c:v>8.5534982877134826</c:v>
                </c:pt>
                <c:pt idx="10">
                  <c:v>10.856943616949826</c:v>
                </c:pt>
                <c:pt idx="11">
                  <c:v>13.780599816475885</c:v>
                </c:pt>
                <c:pt idx="12">
                  <c:v>17.491397449361909</c:v>
                </c:pt>
                <c:pt idx="13">
                  <c:v>22.201157899897897</c:v>
                </c:pt>
                <c:pt idx="14">
                  <c:v>28.17864169105712</c:v>
                </c:pt>
                <c:pt idx="15">
                  <c:v>35.764815993889272</c:v>
                </c:pt>
                <c:pt idx="16">
                  <c:v>45.39219261094383</c:v>
                </c:pt>
                <c:pt idx="17">
                  <c:v>57.609307398315899</c:v>
                </c:pt>
                <c:pt idx="18">
                  <c:v>73.111685110630816</c:v>
                </c:pt>
                <c:pt idx="19">
                  <c:v>92.780970848335144</c:v>
                </c:pt>
                <c:pt idx="20">
                  <c:v>117.73432229603873</c:v>
                </c:pt>
                <c:pt idx="21">
                  <c:v>149.38665716457916</c:v>
                </c:pt>
                <c:pt idx="22">
                  <c:v>189.52894680299971</c:v>
                </c:pt>
                <c:pt idx="23">
                  <c:v>240.42644293281626</c:v>
                </c:pt>
                <c:pt idx="24">
                  <c:v>304.94151050114681</c:v>
                </c:pt>
                <c:pt idx="25">
                  <c:v>386.68658306524452</c:v>
                </c:pt>
                <c:pt idx="26">
                  <c:v>490.21358426558197</c:v>
                </c:pt>
                <c:pt idx="27">
                  <c:v>621.24682722000477</c:v>
                </c:pt>
                <c:pt idx="28">
                  <c:v>786.9666582917298</c:v>
                </c:pt>
                <c:pt idx="29">
                  <c:v>996.35052099312293</c:v>
                </c:pt>
                <c:pt idx="30">
                  <c:v>1260.5759783509559</c:v>
                </c:pt>
                <c:pt idx="31">
                  <c:v>1593.4854507589425</c:v>
                </c:pt>
                <c:pt idx="32">
                  <c:v>2012.1033530944444</c:v>
                </c:pt>
                <c:pt idx="33">
                  <c:v>2537.1805917138709</c:v>
                </c:pt>
                <c:pt idx="34">
                  <c:v>3193.7158529049366</c:v>
                </c:pt>
                <c:pt idx="35">
                  <c:v>4011.3639772712881</c:v>
                </c:pt>
                <c:pt idx="36">
                  <c:v>5024.5852449498261</c:v>
                </c:pt>
                <c:pt idx="37">
                  <c:v>6272.3138165226101</c:v>
                </c:pt>
                <c:pt idx="38">
                  <c:v>7796.8328965984492</c:v>
                </c:pt>
                <c:pt idx="39">
                  <c:v>9641.4549040884503</c:v>
                </c:pt>
                <c:pt idx="40">
                  <c:v>11846.555635121351</c:v>
                </c:pt>
                <c:pt idx="41">
                  <c:v>14443.57265344818</c:v>
                </c:pt>
                <c:pt idx="42">
                  <c:v>17446.853855943464</c:v>
                </c:pt>
                <c:pt idx="43">
                  <c:v>20843.844537172183</c:v>
                </c:pt>
                <c:pt idx="44">
                  <c:v>24585.075255013893</c:v>
                </c:pt>
                <c:pt idx="45">
                  <c:v>28576.60131369203</c:v>
                </c:pt>
                <c:pt idx="46">
                  <c:v>32678.449071349114</c:v>
                </c:pt>
                <c:pt idx="47">
                  <c:v>36712.423646401134</c:v>
                </c:pt>
                <c:pt idx="48">
                  <c:v>40480.579660815485</c:v>
                </c:pt>
                <c:pt idx="49">
                  <c:v>43791.851356519401</c:v>
                </c:pt>
                <c:pt idx="50">
                  <c:v>46490.322932051517</c:v>
                </c:pt>
                <c:pt idx="51">
                  <c:v>48476.866993146956</c:v>
                </c:pt>
                <c:pt idx="52">
                  <c:v>49717.9834931234</c:v>
                </c:pt>
                <c:pt idx="53">
                  <c:v>50240.715030732266</c:v>
                </c:pt>
                <c:pt idx="54">
                  <c:v>50117.526325373736</c:v>
                </c:pt>
                <c:pt idx="55">
                  <c:v>49447.371316603349</c:v>
                </c:pt>
                <c:pt idx="56">
                  <c:v>48338.383110084687</c:v>
                </c:pt>
                <c:pt idx="57">
                  <c:v>46895.154618892244</c:v>
                </c:pt>
                <c:pt idx="58">
                  <c:v>45211.166228626309</c:v>
                </c:pt>
                <c:pt idx="59">
                  <c:v>43365.463043051437</c:v>
                </c:pt>
                <c:pt idx="60">
                  <c:v>41422.208499704044</c:v>
                </c:pt>
                <c:pt idx="61">
                  <c:v>39431.863913379231</c:v>
                </c:pt>
                <c:pt idx="62">
                  <c:v>37433.089655246433</c:v>
                </c:pt>
                <c:pt idx="63">
                  <c:v>35454.81050678256</c:v>
                </c:pt>
                <c:pt idx="64">
                  <c:v>33518.14972452473</c:v>
                </c:pt>
                <c:pt idx="65">
                  <c:v>31638.104971564433</c:v>
                </c:pt>
                <c:pt idx="66">
                  <c:v>29824.935154323681</c:v>
                </c:pt>
                <c:pt idx="67">
                  <c:v>28085.275120666909</c:v>
                </c:pt>
                <c:pt idx="68">
                  <c:v>26423.014831145352</c:v>
                </c:pt>
                <c:pt idx="69">
                  <c:v>24839.984183231176</c:v>
                </c:pt>
                <c:pt idx="70">
                  <c:v>23336.482065713084</c:v>
                </c:pt>
                <c:pt idx="71">
                  <c:v>21911.682824007592</c:v>
                </c:pt>
                <c:pt idx="72">
                  <c:v>20563.947353040268</c:v>
                </c:pt>
                <c:pt idx="73">
                  <c:v>19291.060515016248</c:v>
                </c:pt>
                <c:pt idx="74">
                  <c:v>18090.41187655292</c:v>
                </c:pt>
                <c:pt idx="75">
                  <c:v>16959.132931490014</c:v>
                </c:pt>
                <c:pt idx="76">
                  <c:v>15894.200943606955</c:v>
                </c:pt>
                <c:pt idx="77">
                  <c:v>14892.517182145095</c:v>
                </c:pt>
                <c:pt idx="78">
                  <c:v>13950.96550310302</c:v>
                </c:pt>
                <c:pt idx="79">
                  <c:v>13066.455835210718</c:v>
                </c:pt>
                <c:pt idx="80">
                  <c:v>12235.956065104801</c:v>
                </c:pt>
                <c:pt idx="81">
                  <c:v>11456.515004556681</c:v>
                </c:pt>
                <c:pt idx="82">
                  <c:v>10725.27850352657</c:v>
                </c:pt>
                <c:pt idx="83">
                  <c:v>10039.500300060703</c:v>
                </c:pt>
                <c:pt idx="84">
                  <c:v>9396.548836339698</c:v>
                </c:pt>
                <c:pt idx="85">
                  <c:v>8793.9109927722875</c:v>
                </c:pt>
                <c:pt idx="86">
                  <c:v>8229.1934786850543</c:v>
                </c:pt>
                <c:pt idx="87">
                  <c:v>7700.1224536092068</c:v>
                </c:pt>
                <c:pt idx="88">
                  <c:v>7204.541825869007</c:v>
                </c:pt>
                <c:pt idx="89">
                  <c:v>6740.4105764036321</c:v>
                </c:pt>
                <c:pt idx="90">
                  <c:v>6305.7993788888662</c:v>
                </c:pt>
                <c:pt idx="91">
                  <c:v>5898.8867272408024</c:v>
                </c:pt>
                <c:pt idx="92">
                  <c:v>5517.9547346508907</c:v>
                </c:pt>
                <c:pt idx="93">
                  <c:v>5161.3847314933528</c:v>
                </c:pt>
                <c:pt idx="94">
                  <c:v>4827.652760517929</c:v>
                </c:pt>
                <c:pt idx="95">
                  <c:v>4515.3250449663637</c:v>
                </c:pt>
                <c:pt idx="96">
                  <c:v>4223.053487296791</c:v>
                </c:pt>
                <c:pt idx="97">
                  <c:v>3949.5712420333407</c:v>
                </c:pt>
                <c:pt idx="98">
                  <c:v>3693.6883950758197</c:v>
                </c:pt>
                <c:pt idx="99">
                  <c:v>3454.2877729796137</c:v>
                </c:pt>
                <c:pt idx="100">
                  <c:v>3230.3208987587254</c:v>
                </c:pt>
                <c:pt idx="101">
                  <c:v>3020.8041052897966</c:v>
                </c:pt>
                <c:pt idx="102">
                  <c:v>2824.8148130986851</c:v>
                </c:pt>
                <c:pt idx="103">
                  <c:v>2641.4879759538248</c:v>
                </c:pt>
                <c:pt idx="104">
                  <c:v>2470.0126950821254</c:v>
                </c:pt>
                <c:pt idx="105">
                  <c:v>2309.6290008124779</c:v>
                </c:pt>
                <c:pt idx="106">
                  <c:v>2159.6247989186595</c:v>
                </c:pt>
                <c:pt idx="107">
                  <c:v>2019.3329777814261</c:v>
                </c:pt>
                <c:pt idx="108">
                  <c:v>1888.1286716418501</c:v>
                </c:pt>
                <c:pt idx="109">
                  <c:v>1765.4266746127887</c:v>
                </c:pt>
                <c:pt idx="110">
                  <c:v>1650.678999703114</c:v>
                </c:pt>
                <c:pt idx="111">
                  <c:v>1543.3725768501249</c:v>
                </c:pt>
                <c:pt idx="112">
                  <c:v>1443.0270838171768</c:v>
                </c:pt>
                <c:pt idx="113">
                  <c:v>1349.1929037701113</c:v>
                </c:pt>
                <c:pt idx="114">
                  <c:v>1261.4492033766037</c:v>
                </c:pt>
                <c:pt idx="115">
                  <c:v>1179.4021253601873</c:v>
                </c:pt>
                <c:pt idx="116">
                  <c:v>1102.6830895718331</c:v>
                </c:pt>
                <c:pt idx="117">
                  <c:v>1030.9471968055959</c:v>
                </c:pt>
                <c:pt idx="118">
                  <c:v>963.87172977212413</c:v>
                </c:pt>
                <c:pt idx="119">
                  <c:v>901.15474584768583</c:v>
                </c:pt>
                <c:pt idx="120">
                  <c:v>842.51375643109827</c:v>
                </c:pt>
                <c:pt idx="121">
                  <c:v>787.68448796201585</c:v>
                </c:pt>
                <c:pt idx="122">
                  <c:v>736.41971987783609</c:v>
                </c:pt>
                <c:pt idx="123">
                  <c:v>688.4881950101867</c:v>
                </c:pt>
                <c:pt idx="124">
                  <c:v>643.67359814333577</c:v>
                </c:pt>
                <c:pt idx="125">
                  <c:v>601.77359867419955</c:v>
                </c:pt>
                <c:pt idx="126">
                  <c:v>562.5989535256175</c:v>
                </c:pt>
                <c:pt idx="127">
                  <c:v>525.97266667024178</c:v>
                </c:pt>
                <c:pt idx="128">
                  <c:v>491.72920182104417</c:v>
                </c:pt>
                <c:pt idx="129">
                  <c:v>459.71374503560548</c:v>
                </c:pt>
                <c:pt idx="130">
                  <c:v>429.78151416470524</c:v>
                </c:pt>
                <c:pt idx="131">
                  <c:v>401.79711225111129</c:v>
                </c:pt>
                <c:pt idx="132">
                  <c:v>375.63392215182841</c:v>
                </c:pt>
                <c:pt idx="133">
                  <c:v>351.17353981643538</c:v>
                </c:pt>
                <c:pt idx="134">
                  <c:v>328.30524380563082</c:v>
                </c:pt>
                <c:pt idx="135">
                  <c:v>306.92549877787832</c:v>
                </c:pt>
                <c:pt idx="136">
                  <c:v>286.9374908082915</c:v>
                </c:pt>
                <c:pt idx="137">
                  <c:v>268.25069253286694</c:v>
                </c:pt>
                <c:pt idx="138">
                  <c:v>250.78045623310391</c:v>
                </c:pt>
                <c:pt idx="139">
                  <c:v>234.44763309122129</c:v>
                </c:pt>
                <c:pt idx="140">
                  <c:v>219.17821695486782</c:v>
                </c:pt>
                <c:pt idx="141">
                  <c:v>204.90301105270731</c:v>
                </c:pt>
                <c:pt idx="142">
                  <c:v>191.55731619882928</c:v>
                </c:pt>
                <c:pt idx="143">
                  <c:v>179.08063911487045</c:v>
                </c:pt>
                <c:pt idx="144">
                  <c:v>167.41641958431228</c:v>
                </c:pt>
                <c:pt idx="145">
                  <c:v>156.51177523391672</c:v>
                </c:pt>
                <c:pt idx="146">
                  <c:v>146.31726281294164</c:v>
                </c:pt>
                <c:pt idx="147">
                  <c:v>136.78665491189543</c:v>
                </c:pt>
                <c:pt idx="148">
                  <c:v>127.87673112939781</c:v>
                </c:pt>
                <c:pt idx="149">
                  <c:v>119.54708275844438</c:v>
                </c:pt>
                <c:pt idx="150">
                  <c:v>111.75993012226053</c:v>
                </c:pt>
                <c:pt idx="151">
                  <c:v>104.4799517451895</c:v>
                </c:pt>
                <c:pt idx="152">
                  <c:v>97.674124595902043</c:v>
                </c:pt>
                <c:pt idx="153">
                  <c:v>91.311574688838007</c:v>
                </c:pt>
                <c:pt idx="154">
                  <c:v>85.363437375383199</c:v>
                </c:pt>
                <c:pt idx="155">
                  <c:v>79.802726699027332</c:v>
                </c:pt>
                <c:pt idx="156">
                  <c:v>74.604213228810806</c:v>
                </c:pt>
                <c:pt idx="157">
                  <c:v>69.744309822910509</c:v>
                </c:pt>
                <c:pt idx="158">
                  <c:v>65.200964809390584</c:v>
                </c:pt>
                <c:pt idx="159">
                  <c:v>60.95356210409674</c:v>
                </c:pt>
                <c:pt idx="160">
                  <c:v>56.982827816538084</c:v>
                </c:pt>
                <c:pt idx="161">
                  <c:v>53.27074292350764</c:v>
                </c:pt>
                <c:pt idx="162">
                  <c:v>49.800461617261369</c:v>
                </c:pt>
                <c:pt idx="163">
                  <c:v>46.556234960420866</c:v>
                </c:pt>
                <c:pt idx="164">
                  <c:v>43.523339503492899</c:v>
                </c:pt>
                <c:pt idx="165">
                  <c:v>40.68801054311173</c:v>
                </c:pt>
                <c:pt idx="166">
                  <c:v>38.037379719901431</c:v>
                </c:pt>
                <c:pt idx="167">
                  <c:v>35.55941667431555</c:v>
                </c:pt>
                <c:pt idx="168">
                  <c:v>33.24287449702328</c:v>
                </c:pt>
                <c:pt idx="169">
                  <c:v>31.077238727454262</c:v>
                </c:pt>
                <c:pt idx="170">
                  <c:v>29.05267967006186</c:v>
                </c:pt>
                <c:pt idx="171">
                  <c:v>27.160007812786702</c:v>
                </c:pt>
                <c:pt idx="172">
                  <c:v>25.390632146163735</c:v>
                </c:pt>
                <c:pt idx="173">
                  <c:v>23.736521194577772</c:v>
                </c:pt>
                <c:pt idx="174">
                  <c:v>22.190166583392287</c:v>
                </c:pt>
                <c:pt idx="175">
                  <c:v>20.74454897710757</c:v>
                </c:pt>
                <c:pt idx="176">
                  <c:v>19.39310623439739</c:v>
                </c:pt>
                <c:pt idx="177">
                  <c:v>18.129703635875899</c:v>
                </c:pt>
                <c:pt idx="178">
                  <c:v>16.94860604980234</c:v>
                </c:pt>
                <c:pt idx="179">
                  <c:v>15.844451909681945</c:v>
                </c:pt>
                <c:pt idx="180">
                  <c:v>14.812228885905997</c:v>
                </c:pt>
                <c:pt idx="181">
                  <c:v>13.847251141228806</c:v>
                </c:pt>
                <c:pt idx="182">
                  <c:v>12.945138067038469</c:v>
                </c:pt>
                <c:pt idx="183">
                  <c:v>12.101794404073397</c:v>
                </c:pt>
                <c:pt idx="184">
                  <c:v>11.313391657498013</c:v>
                </c:pt>
                <c:pt idx="185">
                  <c:v>10.576350722106341</c:v>
                </c:pt>
                <c:pt idx="186">
                  <c:v>9.8873256388978561</c:v>
                </c:pt>
                <c:pt idx="187">
                  <c:v>9.2431884093903438</c:v>
                </c:pt>
                <c:pt idx="188">
                  <c:v>8.6410147988226758</c:v>
                </c:pt>
                <c:pt idx="189">
                  <c:v>8.0780710638777506</c:v>
                </c:pt>
                <c:pt idx="190">
                  <c:v>7.551801544742486</c:v>
                </c:pt>
                <c:pt idx="191">
                  <c:v>7.0598170652365306</c:v>
                </c:pt>
                <c:pt idx="192">
                  <c:v>6.5998840884018746</c:v>
                </c:pt>
                <c:pt idx="193">
                  <c:v>6.1699145783682239</c:v>
                </c:pt>
                <c:pt idx="194">
                  <c:v>5.7679565225092961</c:v>
                </c:pt>
                <c:pt idx="195">
                  <c:v>5.3921850708975123</c:v>
                </c:pt>
                <c:pt idx="196">
                  <c:v>5.0408942528623673</c:v>
                </c:pt>
                <c:pt idx="197">
                  <c:v>4.7124892330736934</c:v>
                </c:pt>
                <c:pt idx="198">
                  <c:v>4.4054790720168784</c:v>
                </c:pt>
                <c:pt idx="199">
                  <c:v>4.1184699580138897</c:v>
                </c:pt>
                <c:pt idx="200">
                  <c:v>3.8501588800820548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5-452B-8192-3C42E815E12C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Hoja1!$D$2:$D$202</c:f>
              <c:numCache>
                <c:formatCode>0</c:formatCode>
                <c:ptCount val="201"/>
                <c:pt idx="0" formatCode="General">
                  <c:v>0</c:v>
                </c:pt>
                <c:pt idx="1">
                  <c:v>6.3333333333333325E-2</c:v>
                </c:pt>
                <c:pt idx="2">
                  <c:v>0.14372423164444442</c:v>
                </c:pt>
                <c:pt idx="3">
                  <c:v>0.24576671859709487</c:v>
                </c:pt>
                <c:pt idx="4">
                  <c:v>0.37529204700509433</c:v>
                </c:pt>
                <c:pt idx="5">
                  <c:v>0.53970186685129873</c:v>
                </c:pt>
                <c:pt idx="6">
                  <c:v>0.74839109014751293</c:v>
                </c:pt>
                <c:pt idx="7">
                  <c:v>1.0132845886420603</c:v>
                </c:pt>
                <c:pt idx="8">
                  <c:v>1.3495183473360686</c:v>
                </c:pt>
                <c:pt idx="9">
                  <c:v>1.7763039225142772</c:v>
                </c:pt>
                <c:pt idx="10">
                  <c:v>2.3180254807361309</c:v>
                </c:pt>
                <c:pt idx="11">
                  <c:v>3.0056319098096198</c:v>
                </c:pt>
                <c:pt idx="12">
                  <c:v>3.8784032315197594</c:v>
                </c:pt>
                <c:pt idx="13">
                  <c:v>4.9861917366460133</c:v>
                </c:pt>
                <c:pt idx="14">
                  <c:v>6.3922650703062134</c:v>
                </c:pt>
                <c:pt idx="15">
                  <c:v>8.1769123774064969</c:v>
                </c:pt>
                <c:pt idx="16">
                  <c:v>10.442017390352817</c:v>
                </c:pt>
                <c:pt idx="17">
                  <c:v>13.316856255712592</c:v>
                </c:pt>
                <c:pt idx="18">
                  <c:v>16.965445724272598</c:v>
                </c:pt>
                <c:pt idx="19">
                  <c:v>21.595852447945884</c:v>
                </c:pt>
                <c:pt idx="20">
                  <c:v>27.471980601673778</c:v>
                </c:pt>
                <c:pt idx="21">
                  <c:v>34.928487680422897</c:v>
                </c:pt>
                <c:pt idx="22">
                  <c:v>44.38964263417958</c:v>
                </c:pt>
                <c:pt idx="23">
                  <c:v>56.393142598369565</c:v>
                </c:pt>
                <c:pt idx="24">
                  <c:v>71.620150650781255</c:v>
                </c:pt>
                <c:pt idx="25">
                  <c:v>90.933112982520555</c:v>
                </c:pt>
                <c:pt idx="26">
                  <c:v>115.42326324331938</c:v>
                </c:pt>
                <c:pt idx="27">
                  <c:v>146.47012358013959</c:v>
                </c:pt>
                <c:pt idx="28">
                  <c:v>185.81575597073987</c:v>
                </c:pt>
                <c:pt idx="29">
                  <c:v>235.65697766254942</c:v>
                </c:pt>
                <c:pt idx="30">
                  <c:v>298.75917732544718</c:v>
                </c:pt>
                <c:pt idx="31">
                  <c:v>378.59565595434105</c:v>
                </c:pt>
                <c:pt idx="32">
                  <c:v>479.51640116907407</c:v>
                </c:pt>
                <c:pt idx="33">
                  <c:v>606.94961353172221</c:v>
                </c:pt>
                <c:pt idx="34">
                  <c:v>767.63771767360072</c:v>
                </c:pt>
                <c:pt idx="35">
                  <c:v>969.90638835758</c:v>
                </c:pt>
                <c:pt idx="36">
                  <c:v>1223.9594402514283</c:v>
                </c:pt>
                <c:pt idx="37">
                  <c:v>1542.1831724315839</c:v>
                </c:pt>
                <c:pt idx="38">
                  <c:v>1939.4297141446825</c:v>
                </c:pt>
                <c:pt idx="39">
                  <c:v>2433.2291309292509</c:v>
                </c:pt>
                <c:pt idx="40">
                  <c:v>3043.8546081881859</c:v>
                </c:pt>
                <c:pt idx="41">
                  <c:v>3794.1364650792048</c:v>
                </c:pt>
                <c:pt idx="42">
                  <c:v>4708.8960664642564</c:v>
                </c:pt>
                <c:pt idx="43">
                  <c:v>5813.8634773406757</c:v>
                </c:pt>
                <c:pt idx="44">
                  <c:v>7133.9736313615804</c:v>
                </c:pt>
                <c:pt idx="45">
                  <c:v>8691.0283975124603</c:v>
                </c:pt>
                <c:pt idx="46">
                  <c:v>10500.87981404629</c:v>
                </c:pt>
                <c:pt idx="47">
                  <c:v>12570.514921898401</c:v>
                </c:pt>
                <c:pt idx="48">
                  <c:v>14895.635086170472</c:v>
                </c:pt>
                <c:pt idx="49">
                  <c:v>17459.405131355452</c:v>
                </c:pt>
                <c:pt idx="50">
                  <c:v>20232.88905060168</c:v>
                </c:pt>
                <c:pt idx="51">
                  <c:v>23177.276169631608</c:v>
                </c:pt>
                <c:pt idx="52">
                  <c:v>26247.477745864249</c:v>
                </c:pt>
                <c:pt idx="53">
                  <c:v>29396.283367095399</c:v>
                </c:pt>
                <c:pt idx="54">
                  <c:v>32578.195319041777</c:v>
                </c:pt>
                <c:pt idx="55">
                  <c:v>35752.305319648782</c:v>
                </c:pt>
                <c:pt idx="56">
                  <c:v>38883.972169700326</c:v>
                </c:pt>
                <c:pt idx="57">
                  <c:v>41945.403100005693</c:v>
                </c:pt>
                <c:pt idx="58">
                  <c:v>44915.429559202203</c:v>
                </c:pt>
                <c:pt idx="59">
                  <c:v>47778.803420348537</c:v>
                </c:pt>
                <c:pt idx="60">
                  <c:v>50525.282746408462</c:v>
                </c:pt>
                <c:pt idx="61">
                  <c:v>53148.689284723048</c:v>
                </c:pt>
                <c:pt idx="62">
                  <c:v>55646.040665903733</c:v>
                </c:pt>
                <c:pt idx="63">
                  <c:v>58016.80301073601</c:v>
                </c:pt>
                <c:pt idx="64">
                  <c:v>60262.274342832236</c:v>
                </c:pt>
                <c:pt idx="65">
                  <c:v>62385.090492052135</c:v>
                </c:pt>
                <c:pt idx="66">
                  <c:v>64388.837140251213</c:v>
                </c:pt>
                <c:pt idx="67">
                  <c:v>66277.749700025044</c:v>
                </c:pt>
                <c:pt idx="68">
                  <c:v>68056.483791000617</c:v>
                </c:pt>
                <c:pt idx="69">
                  <c:v>69729.941396973154</c:v>
                </c:pt>
                <c:pt idx="70">
                  <c:v>71303.140395244467</c:v>
                </c:pt>
                <c:pt idx="71">
                  <c:v>72781.117592739625</c:v>
                </c:pt>
                <c:pt idx="72">
                  <c:v>74168.857504926767</c:v>
                </c:pt>
                <c:pt idx="73">
                  <c:v>75471.240837285979</c:v>
                </c:pt>
                <c:pt idx="74">
                  <c:v>76693.008003237002</c:v>
                </c:pt>
                <c:pt idx="75">
                  <c:v>77838.734088752026</c:v>
                </c:pt>
                <c:pt idx="76">
                  <c:v>78912.812507746392</c:v>
                </c:pt>
                <c:pt idx="77">
                  <c:v>79919.445234174826</c:v>
                </c:pt>
                <c:pt idx="78">
                  <c:v>80862.637989044015</c:v>
                </c:pt>
                <c:pt idx="79">
                  <c:v>81746.199137573873</c:v>
                </c:pt>
                <c:pt idx="80">
                  <c:v>82573.741340470558</c:v>
                </c:pt>
                <c:pt idx="81">
                  <c:v>83348.685224593864</c:v>
                </c:pt>
                <c:pt idx="82">
                  <c:v>84074.264508215783</c:v>
                </c:pt>
                <c:pt idx="83">
                  <c:v>84753.532146772472</c:v>
                </c:pt>
                <c:pt idx="84">
                  <c:v>85389.367165776319</c:v>
                </c:pt>
                <c:pt idx="85">
                  <c:v>85984.481925411164</c:v>
                </c:pt>
                <c:pt idx="86">
                  <c:v>86541.429621620075</c:v>
                </c:pt>
                <c:pt idx="87">
                  <c:v>87062.61187527013</c:v>
                </c:pt>
                <c:pt idx="88">
                  <c:v>87550.286297332044</c:v>
                </c:pt>
                <c:pt idx="89">
                  <c:v>88006.573946303746</c:v>
                </c:pt>
                <c:pt idx="90">
                  <c:v>88433.466616142643</c:v>
                </c:pt>
                <c:pt idx="91">
                  <c:v>88832.833910138943</c:v>
                </c:pt>
                <c:pt idx="92">
                  <c:v>89206.430069530863</c:v>
                </c:pt>
                <c:pt idx="93">
                  <c:v>89555.900536058747</c:v>
                </c:pt>
                <c:pt idx="94">
                  <c:v>89882.78823572</c:v>
                </c:pt>
                <c:pt idx="95">
                  <c:v>90188.539577219475</c:v>
                </c:pt>
                <c:pt idx="96">
                  <c:v>90474.510163400671</c:v>
                </c:pt>
                <c:pt idx="97">
                  <c:v>90741.970217596128</c:v>
                </c:pt>
                <c:pt idx="98">
                  <c:v>90992.109729591568</c:v>
                </c:pt>
                <c:pt idx="99">
                  <c:v>91226.043327946376</c:v>
                </c:pt>
                <c:pt idx="100">
                  <c:v>91444.814886901746</c:v>
                </c:pt>
                <c:pt idx="101">
                  <c:v>91649.401877156459</c:v>
                </c:pt>
                <c:pt idx="102">
                  <c:v>91840.719470491473</c:v>
                </c:pt>
                <c:pt idx="103">
                  <c:v>92019.624408654388</c:v>
                </c:pt>
                <c:pt idx="104">
                  <c:v>92186.918647131461</c:v>
                </c:pt>
                <c:pt idx="105">
                  <c:v>92343.352784486662</c:v>
                </c:pt>
                <c:pt idx="106">
                  <c:v>92489.629287871459</c:v>
                </c:pt>
                <c:pt idx="107">
                  <c:v>92626.405525136302</c:v>
                </c:pt>
                <c:pt idx="108">
                  <c:v>92754.296613729122</c:v>
                </c:pt>
                <c:pt idx="109">
                  <c:v>92873.878096266446</c:v>
                </c:pt>
                <c:pt idx="110">
                  <c:v>92985.688452325252</c:v>
                </c:pt>
                <c:pt idx="111">
                  <c:v>93090.231455639776</c:v>
                </c:pt>
                <c:pt idx="112">
                  <c:v>93187.978385506955</c:v>
                </c:pt>
                <c:pt idx="113">
                  <c:v>93279.370100815373</c:v>
                </c:pt>
                <c:pt idx="114">
                  <c:v>93364.818984720812</c:v>
                </c:pt>
                <c:pt idx="115">
                  <c:v>93444.710767601326</c:v>
                </c:pt>
                <c:pt idx="116">
                  <c:v>93519.40623554081</c:v>
                </c:pt>
                <c:pt idx="117">
                  <c:v>93589.242831213691</c:v>
                </c:pt>
                <c:pt idx="118">
                  <c:v>93654.53615367804</c:v>
                </c:pt>
                <c:pt idx="119">
                  <c:v>93715.581363230274</c:v>
                </c:pt>
                <c:pt idx="120">
                  <c:v>93772.654497133961</c:v>
                </c:pt>
                <c:pt idx="121">
                  <c:v>93826.013701707925</c:v>
                </c:pt>
                <c:pt idx="122">
                  <c:v>93875.900385945526</c:v>
                </c:pt>
                <c:pt idx="123">
                  <c:v>93922.540301537796</c:v>
                </c:pt>
                <c:pt idx="124">
                  <c:v>93966.144553888444</c:v>
                </c:pt>
                <c:pt idx="125">
                  <c:v>94006.910548437518</c:v>
                </c:pt>
                <c:pt idx="126">
                  <c:v>94045.022876353556</c:v>
                </c:pt>
                <c:pt idx="127">
                  <c:v>94080.654143410182</c:v>
                </c:pt>
                <c:pt idx="128">
                  <c:v>94113.965745632624</c:v>
                </c:pt>
                <c:pt idx="129">
                  <c:v>94145.108595081285</c:v>
                </c:pt>
                <c:pt idx="130">
                  <c:v>94174.223798933541</c:v>
                </c:pt>
                <c:pt idx="131">
                  <c:v>94201.443294830635</c:v>
                </c:pt>
                <c:pt idx="132">
                  <c:v>94226.890445273209</c:v>
                </c:pt>
                <c:pt idx="133">
                  <c:v>94250.680593676152</c:v>
                </c:pt>
                <c:pt idx="134">
                  <c:v>94272.921584531199</c:v>
                </c:pt>
                <c:pt idx="135">
                  <c:v>94293.714249972225</c:v>
                </c:pt>
                <c:pt idx="136">
                  <c:v>94313.15286489483</c:v>
                </c:pt>
                <c:pt idx="137">
                  <c:v>94331.325572646019</c:v>
                </c:pt>
                <c:pt idx="138">
                  <c:v>94348.314783173104</c:v>
                </c:pt>
                <c:pt idx="139">
                  <c:v>94364.197545401199</c:v>
                </c:pt>
                <c:pt idx="140">
                  <c:v>94379.04589549698</c:v>
                </c:pt>
                <c:pt idx="141">
                  <c:v>94392.927182570784</c:v>
                </c:pt>
                <c:pt idx="142">
                  <c:v>94405.904373270794</c:v>
                </c:pt>
                <c:pt idx="143">
                  <c:v>94418.036336630059</c:v>
                </c:pt>
                <c:pt idx="144">
                  <c:v>94429.378110440666</c:v>
                </c:pt>
                <c:pt idx="145">
                  <c:v>94439.981150347667</c:v>
                </c:pt>
                <c:pt idx="146">
                  <c:v>94449.893562779151</c:v>
                </c:pt>
                <c:pt idx="147">
                  <c:v>94459.160322757307</c:v>
                </c:pt>
                <c:pt idx="148">
                  <c:v>94467.823477568396</c:v>
                </c:pt>
                <c:pt idx="149">
                  <c:v>94475.92233720659</c:v>
                </c:pt>
                <c:pt idx="150">
                  <c:v>94483.493652447956</c:v>
                </c:pt>
                <c:pt idx="151">
                  <c:v>94490.571781355698</c:v>
                </c:pt>
                <c:pt idx="152">
                  <c:v>94497.188844966222</c:v>
                </c:pt>
                <c:pt idx="153">
                  <c:v>94503.374872857297</c:v>
                </c:pt>
                <c:pt idx="154">
                  <c:v>94509.157939254263</c:v>
                </c:pt>
                <c:pt idx="155">
                  <c:v>94514.564290288035</c:v>
                </c:pt>
                <c:pt idx="156">
                  <c:v>94519.618462978979</c:v>
                </c:pt>
                <c:pt idx="157">
                  <c:v>94524.343396483469</c:v>
                </c:pt>
                <c:pt idx="158">
                  <c:v>94528.76053610559</c:v>
                </c:pt>
                <c:pt idx="159">
                  <c:v>94532.889930543519</c:v>
                </c:pt>
                <c:pt idx="160">
                  <c:v>94536.750322810112</c:v>
                </c:pt>
                <c:pt idx="161">
                  <c:v>94540.359235238488</c:v>
                </c:pt>
                <c:pt idx="162">
                  <c:v>94543.733048956972</c:v>
                </c:pt>
                <c:pt idx="163">
                  <c:v>94546.887078192725</c:v>
                </c:pt>
                <c:pt idx="164">
                  <c:v>94549.835639740224</c:v>
                </c:pt>
                <c:pt idx="165">
                  <c:v>94552.592117908775</c:v>
                </c:pt>
                <c:pt idx="166">
                  <c:v>94555.169025243173</c:v>
                </c:pt>
                <c:pt idx="167">
                  <c:v>94557.578059292093</c:v>
                </c:pt>
                <c:pt idx="168">
                  <c:v>94559.830155681469</c:v>
                </c:pt>
                <c:pt idx="169">
                  <c:v>94561.935537732948</c:v>
                </c:pt>
                <c:pt idx="170">
                  <c:v>94563.903762852351</c:v>
                </c:pt>
                <c:pt idx="171">
                  <c:v>94565.743765898122</c:v>
                </c:pt>
                <c:pt idx="172">
                  <c:v>94567.463899726266</c:v>
                </c:pt>
                <c:pt idx="173">
                  <c:v>94569.071973095517</c:v>
                </c:pt>
                <c:pt idx="174">
                  <c:v>94570.575286104504</c:v>
                </c:pt>
                <c:pt idx="175">
                  <c:v>94571.980663321447</c:v>
                </c:pt>
                <c:pt idx="176">
                  <c:v>94573.294484756669</c:v>
                </c:pt>
                <c:pt idx="177">
                  <c:v>94574.522714818188</c:v>
                </c:pt>
                <c:pt idx="178">
                  <c:v>94575.670929381798</c:v>
                </c:pt>
                <c:pt idx="179">
                  <c:v>94576.744341098281</c:v>
                </c:pt>
                <c:pt idx="180">
                  <c:v>94577.747823052559</c:v>
                </c:pt>
                <c:pt idx="181">
                  <c:v>94578.685930881999</c:v>
                </c:pt>
                <c:pt idx="182">
                  <c:v>94579.562923454272</c:v>
                </c:pt>
                <c:pt idx="183">
                  <c:v>94580.382782198518</c:v>
                </c:pt>
                <c:pt idx="184">
                  <c:v>94581.149229177448</c:v>
                </c:pt>
                <c:pt idx="185">
                  <c:v>94581.865743982416</c:v>
                </c:pt>
                <c:pt idx="186">
                  <c:v>94582.53557952815</c:v>
                </c:pt>
                <c:pt idx="187">
                  <c:v>94583.161776818612</c:v>
                </c:pt>
                <c:pt idx="188">
                  <c:v>94583.747178751204</c:v>
                </c:pt>
                <c:pt idx="189">
                  <c:v>94584.29444302179</c:v>
                </c:pt>
                <c:pt idx="190">
                  <c:v>94584.806054189175</c:v>
                </c:pt>
                <c:pt idx="191">
                  <c:v>94585.284334953671</c:v>
                </c:pt>
                <c:pt idx="192">
                  <c:v>94585.731456701134</c:v>
                </c:pt>
                <c:pt idx="193">
                  <c:v>94586.149449360062</c:v>
                </c:pt>
                <c:pt idx="194">
                  <c:v>94586.540210616688</c:v>
                </c:pt>
                <c:pt idx="195">
                  <c:v>94586.905514529775</c:v>
                </c:pt>
                <c:pt idx="196">
                  <c:v>94587.247019584262</c:v>
                </c:pt>
                <c:pt idx="197">
                  <c:v>94587.56627622027</c:v>
                </c:pt>
                <c:pt idx="198">
                  <c:v>94587.864733871698</c:v>
                </c:pt>
                <c:pt idx="199">
                  <c:v>94588.143747546259</c:v>
                </c:pt>
                <c:pt idx="200">
                  <c:v>94588.404583976939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5-452B-8192-3C42E815E12C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Fallecidos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Hoja1!$E$2:$E$202</c:f>
              <c:numCache>
                <c:formatCode>0</c:formatCode>
                <c:ptCount val="201"/>
                <c:pt idx="0" formatCode="General">
                  <c:v>0</c:v>
                </c:pt>
                <c:pt idx="1">
                  <c:v>3.3333333333333361E-3</c:v>
                </c:pt>
                <c:pt idx="2">
                  <c:v>7.5644332444444514E-3</c:v>
                </c:pt>
                <c:pt idx="3">
                  <c:v>1.293509045247869E-2</c:v>
                </c:pt>
                <c:pt idx="4">
                  <c:v>1.9752213000268141E-2</c:v>
                </c:pt>
                <c:pt idx="5">
                  <c:v>2.8405361413226273E-2</c:v>
                </c:pt>
                <c:pt idx="6">
                  <c:v>3.9389004744605979E-2</c:v>
                </c:pt>
                <c:pt idx="7">
                  <c:v>5.3330767823266373E-2</c:v>
                </c:pt>
                <c:pt idx="8">
                  <c:v>7.1027281438740514E-2</c:v>
                </c:pt>
                <c:pt idx="9">
                  <c:v>9.3489680132330472E-2</c:v>
                </c:pt>
                <c:pt idx="10">
                  <c:v>0.12200134109137543</c:v>
                </c:pt>
                <c:pt idx="11">
                  <c:v>0.15819115314787488</c:v>
                </c:pt>
                <c:pt idx="12">
                  <c:v>0.20412648586946119</c:v>
                </c:pt>
                <c:pt idx="13">
                  <c:v>0.26243114403400092</c:v>
                </c:pt>
                <c:pt idx="14">
                  <c:v>0.33643500370032731</c:v>
                </c:pt>
                <c:pt idx="15">
                  <c:v>0.43036380933718443</c:v>
                </c:pt>
                <c:pt idx="16">
                  <c:v>0.5495798626501488</c:v>
                </c:pt>
                <c:pt idx="17">
                  <c:v>0.70088717135329504</c:v>
                </c:pt>
                <c:pt idx="18">
                  <c:v>0.89291819601434819</c:v>
                </c:pt>
                <c:pt idx="19">
                  <c:v>1.1366238130497845</c:v>
                </c:pt>
                <c:pt idx="20">
                  <c:v>1.4458937158775687</c:v>
                </c:pt>
                <c:pt idx="21">
                  <c:v>1.8383414568643648</c:v>
                </c:pt>
                <c:pt idx="22">
                  <c:v>2.3362969807462957</c:v>
                </c:pt>
                <c:pt idx="23">
                  <c:v>2.9680601367562951</c:v>
                </c:pt>
                <c:pt idx="24">
                  <c:v>3.7694816131990168</c:v>
                </c:pt>
                <c:pt idx="25">
                  <c:v>4.7859533148695075</c:v>
                </c:pt>
                <c:pt idx="26">
                  <c:v>6.0749085917536565</c:v>
                </c:pt>
                <c:pt idx="27">
                  <c:v>7.7089538726389311</c:v>
                </c:pt>
                <c:pt idx="28">
                  <c:v>9.779776630038949</c:v>
                </c:pt>
                <c:pt idx="29">
                  <c:v>12.402998824344717</c:v>
                </c:pt>
                <c:pt idx="30">
                  <c:v>15.72416722765513</c:v>
                </c:pt>
                <c:pt idx="31">
                  <c:v>19.926087155491654</c:v>
                </c:pt>
                <c:pt idx="32">
                  <c:v>25.237705324688136</c:v>
                </c:pt>
                <c:pt idx="33">
                  <c:v>31.944716501669625</c:v>
                </c:pt>
                <c:pt idx="34">
                  <c:v>40.401985140715865</c:v>
                </c:pt>
                <c:pt idx="35">
                  <c:v>51.047704650398998</c:v>
                </c:pt>
                <c:pt idx="36">
                  <c:v>64.41891790796997</c:v>
                </c:pt>
                <c:pt idx="37">
                  <c:v>81.16753539113607</c:v>
                </c:pt>
                <c:pt idx="38">
                  <c:v>102.07524811287811</c:v>
                </c:pt>
                <c:pt idx="39">
                  <c:v>128.06469110153964</c:v>
                </c:pt>
                <c:pt idx="40">
                  <c:v>160.20287411516784</c:v>
                </c:pt>
                <c:pt idx="41">
                  <c:v>199.69139289890572</c:v>
                </c:pt>
                <c:pt idx="42">
                  <c:v>247.83663507706638</c:v>
                </c:pt>
                <c:pt idx="43">
                  <c:v>305.99281459687796</c:v>
                </c:pt>
                <c:pt idx="44">
                  <c:v>375.47229638745193</c:v>
                </c:pt>
                <c:pt idx="45">
                  <c:v>457.42254723749829</c:v>
                </c:pt>
                <c:pt idx="46">
                  <c:v>552.67788494980516</c:v>
                </c:pt>
                <c:pt idx="47">
                  <c:v>661.60604852096901</c:v>
                </c:pt>
                <c:pt idx="48">
                  <c:v>783.98079400897291</c:v>
                </c:pt>
                <c:pt idx="49">
                  <c:v>918.91605954502461</c:v>
                </c:pt>
                <c:pt idx="50">
                  <c:v>1064.8888974000895</c:v>
                </c:pt>
                <c:pt idx="51">
                  <c:v>1219.856640506928</c:v>
                </c:pt>
                <c:pt idx="52">
                  <c:v>1381.4461971507512</c:v>
                </c:pt>
                <c:pt idx="53">
                  <c:v>1547.1728087944962</c:v>
                </c:pt>
                <c:pt idx="54">
                  <c:v>1714.6418588969373</c:v>
                </c:pt>
                <c:pt idx="55">
                  <c:v>1881.7002799815166</c:v>
                </c:pt>
                <c:pt idx="56">
                  <c:v>2046.5248510368613</c:v>
                </c:pt>
                <c:pt idx="57">
                  <c:v>2207.6527947371437</c:v>
                </c:pt>
                <c:pt idx="58">
                  <c:v>2363.9699768001178</c:v>
                </c:pt>
                <c:pt idx="59">
                  <c:v>2514.6738642288724</c:v>
                </c:pt>
                <c:pt idx="60">
                  <c:v>2659.2254077057105</c:v>
                </c:pt>
                <c:pt idx="61">
                  <c:v>2797.2994360380576</c:v>
                </c:pt>
                <c:pt idx="62">
                  <c:v>2928.7389824159886</c:v>
                </c:pt>
                <c:pt idx="63">
                  <c:v>3053.515947933477</c:v>
                </c:pt>
                <c:pt idx="64">
                  <c:v>3171.6986496227523</c:v>
                </c:pt>
                <c:pt idx="65">
                  <c:v>3283.425815371168</c:v>
                </c:pt>
                <c:pt idx="66">
                  <c:v>3388.8861652763831</c:v>
                </c:pt>
                <c:pt idx="67">
                  <c:v>3488.3026157907952</c:v>
                </c:pt>
                <c:pt idx="68">
                  <c:v>3581.9201995263516</c:v>
                </c:pt>
                <c:pt idx="69">
                  <c:v>3669.9969156301695</c:v>
                </c:pt>
                <c:pt idx="70">
                  <c:v>3752.7968629076067</c:v>
                </c:pt>
                <c:pt idx="71">
                  <c:v>3830.5851364599839</c:v>
                </c:pt>
                <c:pt idx="72">
                  <c:v>3903.624079206676</c:v>
                </c:pt>
                <c:pt idx="73">
                  <c:v>3972.1705703834768</c:v>
                </c:pt>
                <c:pt idx="74">
                  <c:v>4036.4741054335309</c:v>
                </c:pt>
                <c:pt idx="75">
                  <c:v>4096.7754783553737</c:v>
                </c:pt>
                <c:pt idx="76">
                  <c:v>4153.3059214603409</c:v>
                </c:pt>
                <c:pt idx="77">
                  <c:v>4206.2865912723637</c:v>
                </c:pt>
                <c:pt idx="78">
                  <c:v>4255.9283152128473</c:v>
                </c:pt>
                <c:pt idx="79">
                  <c:v>4302.4315335565243</c:v>
                </c:pt>
                <c:pt idx="80">
                  <c:v>4345.9863863405599</c:v>
                </c:pt>
                <c:pt idx="81">
                  <c:v>4386.7729065575759</c:v>
                </c:pt>
                <c:pt idx="82">
                  <c:v>4424.9612899060985</c:v>
                </c:pt>
                <c:pt idx="83">
                  <c:v>4460.7122182511866</c:v>
                </c:pt>
                <c:pt idx="84">
                  <c:v>4494.177219251389</c:v>
                </c:pt>
                <c:pt idx="85">
                  <c:v>4525.4990487058549</c:v>
                </c:pt>
                <c:pt idx="86">
                  <c:v>4554.8120853484288</c:v>
                </c:pt>
                <c:pt idx="87">
                  <c:v>4582.2427302773795</c:v>
                </c:pt>
                <c:pt idx="88">
                  <c:v>4607.9098051227438</c:v>
                </c:pt>
                <c:pt idx="89">
                  <c:v>4631.9249445423075</c:v>
                </c:pt>
                <c:pt idx="90">
                  <c:v>4654.3929797969859</c:v>
                </c:pt>
                <c:pt idx="91">
                  <c:v>4675.4123110599485</c:v>
                </c:pt>
                <c:pt idx="92">
                  <c:v>4695.0752668174182</c:v>
                </c:pt>
                <c:pt idx="93">
                  <c:v>4713.4684492662545</c:v>
                </c:pt>
                <c:pt idx="94">
                  <c:v>4730.6730650378995</c:v>
                </c:pt>
                <c:pt idx="95">
                  <c:v>4746.765240906293</c:v>
                </c:pt>
                <c:pt idx="96">
                  <c:v>4761.8163243895142</c:v>
                </c:pt>
                <c:pt idx="97">
                  <c:v>4775.8931693471704</c:v>
                </c:pt>
                <c:pt idx="98">
                  <c:v>4789.0584068206153</c:v>
                </c:pt>
                <c:pt idx="99">
                  <c:v>4801.370701470868</c:v>
                </c:pt>
                <c:pt idx="100">
                  <c:v>4812.8849940474665</c:v>
                </c:pt>
                <c:pt idx="101">
                  <c:v>4823.6527303766625</c:v>
                </c:pt>
                <c:pt idx="102">
                  <c:v>4833.7220773942954</c:v>
                </c:pt>
                <c:pt idx="103">
                  <c:v>4843.1381267712914</c:v>
                </c:pt>
                <c:pt idx="104">
                  <c:v>4851.9430866911371</c:v>
                </c:pt>
                <c:pt idx="105">
                  <c:v>4860.176462341411</c:v>
                </c:pt>
                <c:pt idx="106">
                  <c:v>4867.8752256774524</c:v>
                </c:pt>
                <c:pt idx="107">
                  <c:v>4875.0739750071816</c:v>
                </c:pt>
                <c:pt idx="108">
                  <c:v>4881.8050849331194</c:v>
                </c:pt>
                <c:pt idx="109">
                  <c:v>4888.0988471719256</c:v>
                </c:pt>
                <c:pt idx="110">
                  <c:v>4893.9836027539686</c:v>
                </c:pt>
                <c:pt idx="111">
                  <c:v>4899.4858660863119</c:v>
                </c:pt>
                <c:pt idx="112">
                  <c:v>4904.6304413424787</c:v>
                </c:pt>
                <c:pt idx="113">
                  <c:v>4909.440531621869</c:v>
                </c:pt>
                <c:pt idx="114">
                  <c:v>4913.9378413011027</c:v>
                </c:pt>
                <c:pt idx="115">
                  <c:v>4918.1426719790243</c:v>
                </c:pt>
                <c:pt idx="116">
                  <c:v>4922.0740123968917</c:v>
                </c:pt>
                <c:pt idx="117">
                  <c:v>4925.7496226954645</c:v>
                </c:pt>
                <c:pt idx="118">
                  <c:v>4929.1861133514831</c:v>
                </c:pt>
                <c:pt idx="119">
                  <c:v>4932.3990191173898</c:v>
                </c:pt>
                <c:pt idx="120">
                  <c:v>4935.4028682702155</c:v>
                </c:pt>
                <c:pt idx="121">
                  <c:v>4938.2112474583191</c:v>
                </c:pt>
                <c:pt idx="122">
                  <c:v>4940.8368624181921</c:v>
                </c:pt>
                <c:pt idx="123">
                  <c:v>4943.2915948177852</c:v>
                </c:pt>
                <c:pt idx="124">
                  <c:v>4945.5865554678194</c:v>
                </c:pt>
                <c:pt idx="125">
                  <c:v>4947.7321341282968</c:v>
                </c:pt>
                <c:pt idx="126">
                  <c:v>4949.7380461238772</c:v>
                </c:pt>
                <c:pt idx="127">
                  <c:v>4951.6133759689628</c:v>
                </c:pt>
                <c:pt idx="128">
                  <c:v>4953.3666181911967</c:v>
                </c:pt>
                <c:pt idx="129">
                  <c:v>4955.0057155306004</c:v>
                </c:pt>
                <c:pt idx="130">
                  <c:v>4956.538094680719</c:v>
                </c:pt>
                <c:pt idx="131">
                  <c:v>4957.9706997279345</c:v>
                </c:pt>
                <c:pt idx="132">
                  <c:v>4959.3100234354379</c:v>
                </c:pt>
                <c:pt idx="133">
                  <c:v>4960.5621365092775</c:v>
                </c:pt>
                <c:pt idx="134">
                  <c:v>4961.7327149753319</c:v>
                </c:pt>
                <c:pt idx="135">
                  <c:v>4962.8270657880175</c:v>
                </c:pt>
                <c:pt idx="136">
                  <c:v>4963.8501507839437</c:v>
                </c:pt>
                <c:pt idx="137">
                  <c:v>4964.8066090866378</c:v>
                </c:pt>
                <c:pt idx="138">
                  <c:v>4965.7007780617478</c:v>
                </c:pt>
                <c:pt idx="139">
                  <c:v>4966.5367129158585</c:v>
                </c:pt>
                <c:pt idx="140">
                  <c:v>4967.318205026163</c:v>
                </c:pt>
                <c:pt idx="141">
                  <c:v>4968.0487990826796</c:v>
                </c:pt>
                <c:pt idx="142">
                  <c:v>4968.731809119522</c:v>
                </c:pt>
                <c:pt idx="143">
                  <c:v>4969.3703335068512</c:v>
                </c:pt>
                <c:pt idx="144">
                  <c:v>4969.9672689705676</c:v>
                </c:pt>
                <c:pt idx="145">
                  <c:v>4970.5253237025154</c:v>
                </c:pt>
                <c:pt idx="146">
                  <c:v>4971.0470296199619</c:v>
                </c:pt>
                <c:pt idx="147">
                  <c:v>4971.5347538293381</c:v>
                </c:pt>
                <c:pt idx="148">
                  <c:v>4971.9907093457114</c:v>
                </c:pt>
                <c:pt idx="149">
                  <c:v>4972.4169651161428</c:v>
                </c:pt>
                <c:pt idx="150">
                  <c:v>4972.815455392004</c:v>
                </c:pt>
                <c:pt idx="151">
                  <c:v>4973.1879884924119</c:v>
                </c:pt>
                <c:pt idx="152">
                  <c:v>4973.5362549982292</c:v>
                </c:pt>
                <c:pt idx="153">
                  <c:v>4973.8618354135488</c:v>
                </c:pt>
                <c:pt idx="154">
                  <c:v>4974.1662073291782</c:v>
                </c:pt>
                <c:pt idx="155">
                  <c:v>4974.4507521204296</c:v>
                </c:pt>
                <c:pt idx="156">
                  <c:v>4974.7167612094263</c:v>
                </c:pt>
                <c:pt idx="157">
                  <c:v>4974.9654419201888</c:v>
                </c:pt>
                <c:pt idx="158">
                  <c:v>4975.1979229529315</c:v>
                </c:pt>
                <c:pt idx="159">
                  <c:v>4975.4152595022961</c:v>
                </c:pt>
                <c:pt idx="160">
                  <c:v>4975.618438042643</c:v>
                </c:pt>
                <c:pt idx="161">
                  <c:v>4975.808380802031</c:v>
                </c:pt>
                <c:pt idx="162">
                  <c:v>4975.9859499451095</c:v>
                </c:pt>
                <c:pt idx="163">
                  <c:v>4976.1519514838337</c:v>
                </c:pt>
                <c:pt idx="164">
                  <c:v>4976.3071389337019</c:v>
                </c:pt>
                <c:pt idx="165">
                  <c:v>4976.4522167320465</c:v>
                </c:pt>
                <c:pt idx="166">
                  <c:v>4976.5878434338565</c:v>
                </c:pt>
                <c:pt idx="167">
                  <c:v>4976.7146346995896</c:v>
                </c:pt>
                <c:pt idx="168">
                  <c:v>4976.8331660885042</c:v>
                </c:pt>
                <c:pt idx="169">
                  <c:v>4976.9439756701613</c:v>
                </c:pt>
                <c:pt idx="170">
                  <c:v>4977.0475664659198</c:v>
                </c:pt>
                <c:pt idx="171">
                  <c:v>4977.1444087314867</c:v>
                </c:pt>
                <c:pt idx="172">
                  <c:v>4977.2349420908622</c:v>
                </c:pt>
                <c:pt idx="173">
                  <c:v>4977.3195775313498</c:v>
                </c:pt>
                <c:pt idx="174">
                  <c:v>4977.398699268665</c:v>
                </c:pt>
                <c:pt idx="175">
                  <c:v>4977.4726664906093</c:v>
                </c:pt>
                <c:pt idx="176">
                  <c:v>4977.5418149871994</c:v>
                </c:pt>
                <c:pt idx="177">
                  <c:v>4977.606458674647</c:v>
                </c:pt>
                <c:pt idx="178">
                  <c:v>4977.6668910200997</c:v>
                </c:pt>
                <c:pt idx="179">
                  <c:v>4977.7233863735992</c:v>
                </c:pt>
                <c:pt idx="180">
                  <c:v>4977.776201213298</c:v>
                </c:pt>
                <c:pt idx="181">
                  <c:v>4977.8255753095846</c:v>
                </c:pt>
                <c:pt idx="182">
                  <c:v>4977.8717328133889</c:v>
                </c:pt>
                <c:pt idx="183">
                  <c:v>4977.9148832736128</c:v>
                </c:pt>
                <c:pt idx="184">
                  <c:v>4977.9552225882926</c:v>
                </c:pt>
                <c:pt idx="185">
                  <c:v>4977.9929338938173</c:v>
                </c:pt>
                <c:pt idx="186">
                  <c:v>4978.0281883962243</c:v>
                </c:pt>
                <c:pt idx="187">
                  <c:v>4978.0611461483541</c:v>
                </c:pt>
                <c:pt idx="188">
                  <c:v>4978.0919567763849</c:v>
                </c:pt>
                <c:pt idx="189">
                  <c:v>4978.1207601590477</c:v>
                </c:pt>
                <c:pt idx="190">
                  <c:v>4978.1476870625938</c:v>
                </c:pt>
                <c:pt idx="191">
                  <c:v>4978.1728597344099</c:v>
                </c:pt>
                <c:pt idx="192">
                  <c:v>4978.1963924579604</c:v>
                </c:pt>
                <c:pt idx="193">
                  <c:v>4978.2183920715888</c:v>
                </c:pt>
                <c:pt idx="194">
                  <c:v>4978.2389584535167</c:v>
                </c:pt>
                <c:pt idx="195">
                  <c:v>4978.2581849752587</c:v>
                </c:pt>
                <c:pt idx="196">
                  <c:v>4978.2761589254951</c:v>
                </c:pt>
                <c:pt idx="197">
                  <c:v>4978.292961906338</c:v>
                </c:pt>
                <c:pt idx="198">
                  <c:v>4978.3086702037817</c:v>
                </c:pt>
                <c:pt idx="199">
                  <c:v>4978.3233551340218</c:v>
                </c:pt>
                <c:pt idx="200">
                  <c:v>4978.3370833672152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5-452B-8192-3C42E815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39088"/>
        <c:axId val="398435480"/>
      </c:lineChart>
      <c:catAx>
        <c:axId val="3984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435480"/>
        <c:crosses val="autoZero"/>
        <c:auto val="1"/>
        <c:lblAlgn val="ctr"/>
        <c:lblOffset val="100"/>
        <c:noMultiLvlLbl val="0"/>
      </c:catAx>
      <c:valAx>
        <c:axId val="3984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4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Tendencia de contagios por 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contagios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Hoja1!$F$2:$F$202</c:f>
              <c:numCache>
                <c:formatCode>0</c:formatCode>
                <c:ptCount val="201"/>
                <c:pt idx="1">
                  <c:v>0.33599663999999996</c:v>
                </c:pt>
                <c:pt idx="2">
                  <c:v>0.42648918729915924</c:v>
                </c:pt>
                <c:pt idx="3">
                  <c:v>0.54135274608724782</c:v>
                </c:pt>
                <c:pt idx="4">
                  <c:v>0.68715021050639302</c:v>
                </c:pt>
                <c:pt idx="5">
                  <c:v>0.87221144378563387</c:v>
                </c:pt>
                <c:pt idx="6">
                  <c:v>1.1071087908118007</c:v>
                </c:pt>
                <c:pt idx="7">
                  <c:v>1.4052604226173313</c:v>
                </c:pt>
                <c:pt idx="8">
                  <c:v>1.7836957957442234</c:v>
                </c:pt>
                <c:pt idx="9">
                  <c:v>2.2640266535083007</c:v>
                </c:pt>
                <c:pt idx="10">
                  <c:v>2.8736785484172422</c:v>
                </c:pt>
                <c:pt idx="11">
                  <c:v>3.6474524406560458</c:v>
                </c:pt>
                <c:pt idx="12">
                  <c:v>4.6295042873177517</c:v>
                </c:pt>
                <c:pt idx="13">
                  <c:v>5.8758536138267843</c:v>
                </c:pt>
                <c:pt idx="14">
                  <c:v>7.4575609844857471</c:v>
                </c:pt>
                <c:pt idx="15">
                  <c:v>9.4647504155692932</c:v>
                </c:pt>
                <c:pt idx="16">
                  <c:v>12.011697683313844</c:v>
                </c:pt>
                <c:pt idx="17">
                  <c:v>15.243260961434993</c:v>
                </c:pt>
                <c:pt idx="18">
                  <c:v>19.342998205535963</c:v>
                </c:pt>
                <c:pt idx="19">
                  <c:v>24.543398078413048</c:v>
                </c:pt>
                <c:pt idx="20">
                  <c:v>31.138749504259248</c:v>
                </c:pt>
                <c:pt idx="21">
                  <c:v>39.501289688276373</c:v>
                </c:pt>
                <c:pt idx="22">
                  <c:v>50.10140011605916</c:v>
                </c:pt>
                <c:pt idx="23">
                  <c:v>63.532759250016547</c:v>
                </c:pt>
                <c:pt idx="24">
                  <c:v>80.543497097184982</c:v>
                </c:pt>
                <c:pt idx="25">
                  <c:v>102.07450659750747</c:v>
                </c:pt>
                <c:pt idx="26">
                  <c:v>129.30610673802047</c:v>
                </c:pt>
                <c:pt idx="27">
                  <c:v>163.71414857212824</c:v>
                </c:pt>
                <c:pt idx="28">
                  <c:v>207.13628621972529</c:v>
                </c:pt>
                <c:pt idx="29">
                  <c:v>261.84830658750855</c:v>
                </c:pt>
                <c:pt idx="30">
                  <c:v>330.64882542404115</c:v>
                </c:pt>
                <c:pt idx="31">
                  <c:v>416.94787096471708</c:v>
                </c:pt>
                <c:pt idx="32">
                  <c:v>524.85026571943138</c:v>
                </c:pt>
                <c:pt idx="33">
                  <c:v>659.21746215905603</c:v>
                </c:pt>
                <c:pt idx="34">
                  <c:v>825.68063397199023</c:v>
                </c:pt>
                <c:pt idx="35">
                  <c:v>1030.5625145600138</c:v>
                </c:pt>
                <c:pt idx="36">
                  <c:v>1280.6455328299573</c:v>
                </c:pt>
                <c:pt idx="37">
                  <c:v>1582.7009212361061</c:v>
                </c:pt>
                <c:pt idx="38">
                  <c:v>1942.67333451068</c:v>
                </c:pt>
                <c:pt idx="39">
                  <c:v>2364.4108672632296</c:v>
                </c:pt>
                <c:pt idx="40">
                  <c:v>2847.864391305463</c:v>
                </c:pt>
                <c:pt idx="41">
                  <c:v>3386.7873940015852</c:v>
                </c:pt>
                <c:pt idx="42">
                  <c:v>3966.1860460584967</c:v>
                </c:pt>
                <c:pt idx="43">
                  <c:v>4560.1142716249487</c:v>
                </c:pt>
                <c:pt idx="44">
                  <c:v>5130.8203536531919</c:v>
                </c:pt>
                <c:pt idx="45">
                  <c:v>5630.531075679065</c:v>
                </c:pt>
                <c:pt idx="46">
                  <c:v>6006.9545119032155</c:v>
                </c:pt>
                <c:pt idx="47">
                  <c:v>6212.5378464753012</c:v>
                </c:pt>
                <c:pt idx="48">
                  <c:v>6215.6509241744261</c:v>
                </c:pt>
                <c:pt idx="49">
                  <c:v>6009.9770064249487</c:v>
                </c:pt>
                <c:pt idx="50">
                  <c:v>5617.9283326334134</c:v>
                </c:pt>
                <c:pt idx="51">
                  <c:v>5085.8989232322092</c:v>
                </c:pt>
                <c:pt idx="52">
                  <c:v>4472.907632852909</c:v>
                </c:pt>
                <c:pt idx="53">
                  <c:v>3837.2637704837653</c:v>
                </c:pt>
                <c:pt idx="54">
                  <c:v>3226.1922966902889</c:v>
                </c:pt>
                <c:pt idx="55">
                  <c:v>2671.0134129211965</c:v>
                </c:pt>
                <c:pt idx="56">
                  <c:v>2187.5032145882255</c:v>
                </c:pt>
                <c:pt idx="57">
                  <c:v>1779.3303828132043</c:v>
                </c:pt>
                <c:pt idx="58">
                  <c:v>1442.3552509935505</c:v>
                </c:pt>
                <c:pt idx="59">
                  <c:v>1168.3745630002181</c:v>
                </c:pt>
                <c:pt idx="60">
                  <c:v>947.77632618937025</c:v>
                </c:pt>
                <c:pt idx="61">
                  <c:v>771.13598032211894</c:v>
                </c:pt>
                <c:pt idx="62">
                  <c:v>630.01666942581483</c:v>
                </c:pt>
                <c:pt idx="63">
                  <c:v>517.26016188588881</c:v>
                </c:pt>
                <c:pt idx="64">
                  <c:v>426.99325152767273</c:v>
                </c:pt>
                <c:pt idx="65">
                  <c:v>354.49856200802122</c:v>
                </c:pt>
                <c:pt idx="66">
                  <c:v>296.03718086354121</c:v>
                </c:pt>
                <c:pt idx="67">
                  <c:v>248.66897663147344</c:v>
                </c:pt>
                <c:pt idx="68">
                  <c:v>210.09138518956655</c:v>
                </c:pt>
                <c:pt idx="69">
                  <c:v>178.50367416218245</c:v>
                </c:pt>
                <c:pt idx="70">
                  <c:v>152.49682803065511</c:v>
                </c:pt>
                <c:pt idx="71">
                  <c:v>130.96622934204751</c:v>
                </c:pt>
                <c:pt idx="72">
                  <c:v>113.04338396651293</c:v>
                </c:pt>
                <c:pt idx="73">
                  <c:v>98.042985511995198</c:v>
                </c:pt>
                <c:pt idx="74">
                  <c:v>85.422062537754954</c:v>
                </c:pt>
                <c:pt idx="75">
                  <c:v>74.748513373958545</c:v>
                </c:pt>
                <c:pt idx="76">
                  <c:v>65.67687421627636</c:v>
                </c:pt>
                <c:pt idx="77">
                  <c:v>57.929634778603763</c:v>
                </c:pt>
                <c:pt idx="78">
                  <c:v>51.282799767597361</c:v>
                </c:pt>
                <c:pt idx="79">
                  <c:v>45.554698981232626</c:v>
                </c:pt>
                <c:pt idx="80">
                  <c:v>40.59728557479832</c:v>
                </c:pt>
                <c:pt idx="81">
                  <c:v>36.28934379219934</c:v>
                </c:pt>
                <c:pt idx="82">
                  <c:v>32.531165940334411</c:v>
                </c:pt>
                <c:pt idx="83">
                  <c:v>29.240363435904797</c:v>
                </c:pt>
                <c:pt idx="84">
                  <c:v>26.348556283041784</c:v>
                </c:pt>
                <c:pt idx="85">
                  <c:v>23.798745521902891</c:v>
                </c:pt>
                <c:pt idx="86">
                  <c:v>21.543218764253634</c:v>
                </c:pt>
                <c:pt idx="87">
                  <c:v>19.54187350315544</c:v>
                </c:pt>
                <c:pt idx="88">
                  <c:v>17.760869167080813</c:v>
                </c:pt>
                <c:pt idx="89">
                  <c:v>16.171538925892882</c:v>
                </c:pt>
                <c:pt idx="90">
                  <c:v>14.749507578809558</c:v>
                </c:pt>
                <c:pt idx="91">
                  <c:v>13.473973611193566</c:v>
                </c:pt>
                <c:pt idx="92">
                  <c:v>12.327122559474903</c:v>
                </c:pt>
                <c:pt idx="93">
                  <c:v>11.293645819188095</c:v>
                </c:pt>
                <c:pt idx="94">
                  <c:v>10.360344457466685</c:v>
                </c:pt>
                <c:pt idx="95">
                  <c:v>9.515801816297154</c:v>
                </c:pt>
                <c:pt idx="96">
                  <c:v>8.7501119948506769</c:v>
                </c:pt>
                <c:pt idx="97">
                  <c:v>8.0546538896690958</c:v>
                </c:pt>
                <c:pt idx="98">
                  <c:v>7.4219025113682298</c:v>
                </c:pt>
                <c:pt idx="99">
                  <c:v>6.8452709088484029</c:v>
                </c:pt>
                <c:pt idx="100">
                  <c:v>6.3189773110858756</c:v>
                </c:pt>
                <c:pt idx="101">
                  <c:v>5.8379331149863294</c:v>
                </c:pt>
                <c:pt idx="102">
                  <c:v>5.3976481615413068</c:v>
                </c:pt>
                <c:pt idx="103">
                  <c:v>4.9941503950516086</c:v>
                </c:pt>
                <c:pt idx="104">
                  <c:v>4.6239175252222653</c:v>
                </c:pt>
                <c:pt idx="105">
                  <c:v>4.283818735827694</c:v>
                </c:pt>
                <c:pt idx="106">
                  <c:v>3.9710648270136111</c:v>
                </c:pt>
                <c:pt idx="107">
                  <c:v>3.6831654573438373</c:v>
                </c:pt>
                <c:pt idx="108">
                  <c:v>3.4178923791861089</c:v>
                </c:pt>
                <c:pt idx="109">
                  <c:v>3.1732477470620473</c:v>
                </c:pt>
                <c:pt idx="110">
                  <c:v>2.94743673117783</c:v>
                </c:pt>
                <c:pt idx="111">
                  <c:v>2.738843793885223</c:v>
                </c:pt>
                <c:pt idx="112">
                  <c:v>2.546012090393682</c:v>
                </c:pt>
                <c:pt idx="113">
                  <c:v>2.3676255407462952</c:v>
                </c:pt>
                <c:pt idx="114">
                  <c:v>2.2024931911664996</c:v>
                </c:pt>
                <c:pt idx="115">
                  <c:v>2.0495355420236372</c:v>
                </c:pt>
                <c:pt idx="116">
                  <c:v>1.9077725689914735</c:v>
                </c:pt>
                <c:pt idx="117">
                  <c:v>1.7763132052184831</c:v>
                </c:pt>
                <c:pt idx="118">
                  <c:v>1.654346086901372</c:v>
                </c:pt>
                <c:pt idx="119">
                  <c:v>1.5411313937032709</c:v>
                </c:pt>
                <c:pt idx="120">
                  <c:v>1.4359936399248918</c:v>
                </c:pt>
                <c:pt idx="121">
                  <c:v>1.338315292990887</c:v>
                </c:pt>
                <c:pt idx="122">
                  <c:v>1.2475311132878437</c:v>
                </c:pt>
                <c:pt idx="123">
                  <c:v>1.1631231242063331</c:v>
                </c:pt>
                <c:pt idx="124">
                  <c:v>1.0846161338282969</c:v>
                </c:pt>
                <c:pt idx="125">
                  <c:v>1.0115737404195129</c:v>
                </c:pt>
                <c:pt idx="126">
                  <c:v>0.94359476303126755</c:v>
                </c:pt>
                <c:pt idx="127">
                  <c:v>0.88031004633210108</c:v>
                </c:pt>
                <c:pt idx="128">
                  <c:v>0.82137959548515005</c:v>
                </c:pt>
                <c:pt idx="129">
                  <c:v>0.76649000263094491</c:v>
                </c:pt>
                <c:pt idx="130">
                  <c:v>0.71535213147348753</c:v>
                </c:pt>
                <c:pt idx="131">
                  <c:v>0.66769903071976755</c:v>
                </c:pt>
                <c:pt idx="132">
                  <c:v>0.6232840507912103</c:v>
                </c:pt>
                <c:pt idx="133">
                  <c:v>0.58187914139550445</c:v>
                </c:pt>
                <c:pt idx="134">
                  <c:v>0.54327331029116388</c:v>
                </c:pt>
                <c:pt idx="135">
                  <c:v>0.50727122595620822</c:v>
                </c:pt>
                <c:pt idx="136">
                  <c:v>0.47369194893839695</c:v>
                </c:pt>
                <c:pt idx="137">
                  <c:v>0.44236777846154646</c:v>
                </c:pt>
                <c:pt idx="138">
                  <c:v>0.41314320242810793</c:v>
                </c:pt>
                <c:pt idx="139">
                  <c:v>0.3858739403242965</c:v>
                </c:pt>
                <c:pt idx="140">
                  <c:v>0.36042606972792296</c:v>
                </c:pt>
                <c:pt idx="141">
                  <c:v>0.33667522816399903</c:v>
                </c:pt>
                <c:pt idx="142">
                  <c:v>0.31450588296912846</c:v>
                </c:pt>
                <c:pt idx="143">
                  <c:v>0.29381066262978067</c:v>
                </c:pt>
                <c:pt idx="144">
                  <c:v>0.27448974376650503</c:v>
                </c:pt>
                <c:pt idx="145">
                  <c:v>0.25645028855860408</c:v>
                </c:pt>
                <c:pt idx="146">
                  <c:v>0.23960592795268595</c:v>
                </c:pt>
                <c:pt idx="147">
                  <c:v>0.22387628648324065</c:v>
                </c:pt>
                <c:pt idx="148">
                  <c:v>0.20918654496207026</c:v>
                </c:pt>
                <c:pt idx="149">
                  <c:v>0.19546703767308907</c:v>
                </c:pt>
                <c:pt idx="150">
                  <c:v>0.18265288104577246</c:v>
                </c:pt>
                <c:pt idx="151">
                  <c:v>0.17068363107967324</c:v>
                </c:pt>
                <c:pt idx="152">
                  <c:v>0.15950296705851738</c:v>
                </c:pt>
                <c:pt idx="153">
                  <c:v>0.14905839932943987</c:v>
                </c:pt>
                <c:pt idx="154">
                  <c:v>0.13930099913439273</c:v>
                </c:pt>
                <c:pt idx="155">
                  <c:v>0.1301851486696835</c:v>
                </c:pt>
                <c:pt idx="156">
                  <c:v>0.12166830971862966</c:v>
                </c:pt>
                <c:pt idx="157">
                  <c:v>0.11371080935374929</c:v>
                </c:pt>
                <c:pt idx="158">
                  <c:v>0.10627564134077687</c:v>
                </c:pt>
                <c:pt idx="159">
                  <c:v>9.9328281998861734E-2</c:v>
                </c:pt>
                <c:pt idx="160">
                  <c:v>9.2836519381133201E-2</c:v>
                </c:pt>
                <c:pt idx="161">
                  <c:v>8.6770294738761494E-2</c:v>
                </c:pt>
                <c:pt idx="162">
                  <c:v>8.1101555320906626E-2</c:v>
                </c:pt>
                <c:pt idx="163">
                  <c:v>7.580411764358537E-2</c:v>
                </c:pt>
                <c:pt idx="164">
                  <c:v>7.085354043342755E-2</c:v>
                </c:pt>
                <c:pt idx="165">
                  <c:v>6.6227006518357195E-2</c:v>
                </c:pt>
                <c:pt idx="166">
                  <c:v>6.1903212997149376E-2</c:v>
                </c:pt>
                <c:pt idx="167">
                  <c:v>5.7862269074216204E-2</c:v>
                </c:pt>
                <c:pt idx="168">
                  <c:v>5.4085600995437223E-2</c:v>
                </c:pt>
                <c:pt idx="169">
                  <c:v>5.0555863565870919E-2</c:v>
                </c:pt>
                <c:pt idx="170">
                  <c:v>4.7256857771213148E-2</c:v>
                </c:pt>
                <c:pt idx="171">
                  <c:v>4.4173454062300853E-2</c:v>
                </c:pt>
                <c:pt idx="172">
                  <c:v>4.1291520896150374E-2</c:v>
                </c:pt>
                <c:pt idx="173">
                  <c:v>3.859785815828199E-2</c:v>
                </c:pt>
                <c:pt idx="174">
                  <c:v>3.6080135119698153E-2</c:v>
                </c:pt>
                <c:pt idx="175">
                  <c:v>3.3726832608101942E-2</c:v>
                </c:pt>
                <c:pt idx="176">
                  <c:v>3.152718909699033E-2</c:v>
                </c:pt>
                <c:pt idx="177">
                  <c:v>2.9471150438333146E-2</c:v>
                </c:pt>
                <c:pt idx="178">
                  <c:v>2.7549322984834382E-2</c:v>
                </c:pt>
                <c:pt idx="179">
                  <c:v>2.5752929866429713E-2</c:v>
                </c:pt>
                <c:pt idx="180">
                  <c:v>2.4073770202846859E-2</c:v>
                </c:pt>
                <c:pt idx="181">
                  <c:v>2.2504181049876081E-2</c:v>
                </c:pt>
                <c:pt idx="182">
                  <c:v>2.1037001891583633E-2</c:v>
                </c:pt>
                <c:pt idx="183">
                  <c:v>1.9665541504158522E-2</c:v>
                </c:pt>
                <c:pt idx="184">
                  <c:v>1.8383547029507816E-2</c:v>
                </c:pt>
                <c:pt idx="185">
                  <c:v>1.718517510819623E-2</c:v>
                </c:pt>
                <c:pt idx="186">
                  <c:v>1.6064964931939239E-2</c:v>
                </c:pt>
                <c:pt idx="187">
                  <c:v>1.5017813085678147E-2</c:v>
                </c:pt>
                <c:pt idx="188">
                  <c:v>1.4038950058354637E-2</c:v>
                </c:pt>
                <c:pt idx="189">
                  <c:v>1.312391830992049E-2</c:v>
                </c:pt>
                <c:pt idx="190">
                  <c:v>1.2268551789919447E-2</c:v>
                </c:pt>
                <c:pt idx="191">
                  <c:v>1.1468956810210715E-2</c:v>
                </c:pt>
                <c:pt idx="192">
                  <c:v>1.0721494181113058E-2</c:v>
                </c:pt>
                <c:pt idx="193">
                  <c:v>1.0022762526474568E-2</c:v>
                </c:pt>
                <c:pt idx="194">
                  <c:v>9.3695826989540747E-3</c:v>
                </c:pt>
                <c:pt idx="195">
                  <c:v>8.7589832221692757E-3</c:v>
                </c:pt>
                <c:pt idx="196">
                  <c:v>8.1881866913556603E-3</c:v>
                </c:pt>
                <c:pt idx="197">
                  <c:v>7.6545970688175341E-3</c:v>
                </c:pt>
                <c:pt idx="198">
                  <c:v>7.155787814764481E-3</c:v>
                </c:pt>
                <c:pt idx="199">
                  <c:v>6.6894907981371468E-3</c:v>
                </c:pt>
                <c:pt idx="200">
                  <c:v>6.2535859357580386E-3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8-43A1-B92D-103116E066CB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Recuperaciones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Hoja1!$G$2:$G$202</c:f>
              <c:numCache>
                <c:formatCode>0</c:formatCode>
                <c:ptCount val="201"/>
                <c:pt idx="1">
                  <c:v>6.3333333333333325E-2</c:v>
                </c:pt>
                <c:pt idx="2">
                  <c:v>8.0390898311111098E-2</c:v>
                </c:pt>
                <c:pt idx="3">
                  <c:v>0.10204248695265045</c:v>
                </c:pt>
                <c:pt idx="4">
                  <c:v>0.12952532840799943</c:v>
                </c:pt>
                <c:pt idx="5">
                  <c:v>0.16440981984620434</c:v>
                </c:pt>
                <c:pt idx="6">
                  <c:v>0.20868922329621417</c:v>
                </c:pt>
                <c:pt idx="7">
                  <c:v>0.2648934984945473</c:v>
                </c:pt>
                <c:pt idx="8">
                  <c:v>0.3362337586940084</c:v>
                </c:pt>
                <c:pt idx="9">
                  <c:v>0.42678557517820864</c:v>
                </c:pt>
                <c:pt idx="10">
                  <c:v>0.54172155822185386</c:v>
                </c:pt>
                <c:pt idx="11">
                  <c:v>0.6876064290734889</c:v>
                </c:pt>
                <c:pt idx="12">
                  <c:v>0.87277132171013938</c:v>
                </c:pt>
                <c:pt idx="13">
                  <c:v>1.1077885051262542</c:v>
                </c:pt>
                <c:pt idx="14">
                  <c:v>1.4060733336602</c:v>
                </c:pt>
                <c:pt idx="15">
                  <c:v>1.784647307100284</c:v>
                </c:pt>
                <c:pt idx="16">
                  <c:v>2.2651050129463206</c:v>
                </c:pt>
                <c:pt idx="17">
                  <c:v>2.8748388653597758</c:v>
                </c:pt>
                <c:pt idx="18">
                  <c:v>3.6485894685600067</c:v>
                </c:pt>
                <c:pt idx="19">
                  <c:v>4.6304067236732847</c:v>
                </c:pt>
                <c:pt idx="20">
                  <c:v>5.8761281537278922</c:v>
                </c:pt>
                <c:pt idx="21">
                  <c:v>7.4565070787491186</c:v>
                </c:pt>
                <c:pt idx="22">
                  <c:v>9.4611549537566795</c:v>
                </c:pt>
                <c:pt idx="23">
                  <c:v>12.003499964189981</c:v>
                </c:pt>
                <c:pt idx="24">
                  <c:v>15.227008052411696</c:v>
                </c:pt>
                <c:pt idx="25">
                  <c:v>19.312962331739296</c:v>
                </c:pt>
                <c:pt idx="26">
                  <c:v>24.490150260798821</c:v>
                </c:pt>
                <c:pt idx="27">
                  <c:v>31.046860336820192</c:v>
                </c:pt>
                <c:pt idx="28">
                  <c:v>39.345632390600301</c:v>
                </c:pt>
                <c:pt idx="29">
                  <c:v>49.841221691809551</c:v>
                </c:pt>
                <c:pt idx="30">
                  <c:v>63.102199662897782</c:v>
                </c:pt>
                <c:pt idx="31">
                  <c:v>79.836478628893872</c:v>
                </c:pt>
                <c:pt idx="32">
                  <c:v>100.92074521473302</c:v>
                </c:pt>
                <c:pt idx="33">
                  <c:v>127.43321236264815</c:v>
                </c:pt>
                <c:pt idx="34">
                  <c:v>160.68810414187845</c:v>
                </c:pt>
                <c:pt idx="35">
                  <c:v>202.26867068397931</c:v>
                </c:pt>
                <c:pt idx="36">
                  <c:v>254.05305189384822</c:v>
                </c:pt>
                <c:pt idx="37">
                  <c:v>318.22373218015565</c:v>
                </c:pt>
                <c:pt idx="38">
                  <c:v>397.24654171309862</c:v>
                </c:pt>
                <c:pt idx="39">
                  <c:v>493.79941678456839</c:v>
                </c:pt>
                <c:pt idx="40">
                  <c:v>610.62547725893512</c:v>
                </c:pt>
                <c:pt idx="41">
                  <c:v>750.28185689101883</c:v>
                </c:pt>
                <c:pt idx="42">
                  <c:v>914.75960138505127</c:v>
                </c:pt>
                <c:pt idx="43">
                  <c:v>1104.9674108764193</c:v>
                </c:pt>
                <c:pt idx="44">
                  <c:v>1320.1101540209049</c:v>
                </c:pt>
                <c:pt idx="45">
                  <c:v>1557.0547661508797</c:v>
                </c:pt>
                <c:pt idx="46">
                  <c:v>1809.8514165338283</c:v>
                </c:pt>
                <c:pt idx="47">
                  <c:v>2069.6351078521102</c:v>
                </c:pt>
                <c:pt idx="48">
                  <c:v>2325.1201642720716</c:v>
                </c:pt>
                <c:pt idx="49">
                  <c:v>2563.7700451849805</c:v>
                </c:pt>
                <c:pt idx="50">
                  <c:v>2773.4839192462287</c:v>
                </c:pt>
                <c:pt idx="51">
                  <c:v>2944.3871190299296</c:v>
                </c:pt>
                <c:pt idx="52">
                  <c:v>3070.2015762326405</c:v>
                </c:pt>
                <c:pt idx="53">
                  <c:v>3148.8056212311485</c:v>
                </c:pt>
                <c:pt idx="54">
                  <c:v>3181.911951946377</c:v>
                </c:pt>
                <c:pt idx="55">
                  <c:v>3174.1100006070033</c:v>
                </c:pt>
                <c:pt idx="56">
                  <c:v>3131.6668500515452</c:v>
                </c:pt>
                <c:pt idx="57">
                  <c:v>3061.4309303053637</c:v>
                </c:pt>
                <c:pt idx="58">
                  <c:v>2970.0264591965088</c:v>
                </c:pt>
                <c:pt idx="59">
                  <c:v>2863.3738611463327</c:v>
                </c:pt>
                <c:pt idx="60">
                  <c:v>2746.4793260599245</c:v>
                </c:pt>
                <c:pt idx="61">
                  <c:v>2623.4065383145889</c:v>
                </c:pt>
                <c:pt idx="62">
                  <c:v>2497.3513811806847</c:v>
                </c:pt>
                <c:pt idx="63">
                  <c:v>2370.7623448322743</c:v>
                </c:pt>
                <c:pt idx="64">
                  <c:v>2245.4713320962287</c:v>
                </c:pt>
                <c:pt idx="65">
                  <c:v>2122.8161492198992</c:v>
                </c:pt>
                <c:pt idx="66">
                  <c:v>2003.7466481990807</c:v>
                </c:pt>
                <c:pt idx="67">
                  <c:v>1888.9125597738332</c:v>
                </c:pt>
                <c:pt idx="68">
                  <c:v>1778.7340909755708</c:v>
                </c:pt>
                <c:pt idx="69">
                  <c:v>1673.4576059725389</c:v>
                </c:pt>
                <c:pt idx="70">
                  <c:v>1573.1989982713078</c:v>
                </c:pt>
                <c:pt idx="71">
                  <c:v>1477.9771974951618</c:v>
                </c:pt>
                <c:pt idx="72">
                  <c:v>1387.7399121871474</c:v>
                </c:pt>
                <c:pt idx="73">
                  <c:v>1302.3833323592169</c:v>
                </c:pt>
                <c:pt idx="74">
                  <c:v>1221.767165951029</c:v>
                </c:pt>
                <c:pt idx="75">
                  <c:v>1145.7260855150182</c:v>
                </c:pt>
                <c:pt idx="76">
                  <c:v>1074.0784189943674</c:v>
                </c:pt>
                <c:pt idx="77">
                  <c:v>1006.6327264284405</c:v>
                </c:pt>
                <c:pt idx="78">
                  <c:v>943.19275486918934</c:v>
                </c:pt>
                <c:pt idx="79">
                  <c:v>883.56114852985786</c:v>
                </c:pt>
                <c:pt idx="80">
                  <c:v>827.54220289667876</c:v>
                </c:pt>
                <c:pt idx="81">
                  <c:v>774.94388412330409</c:v>
                </c:pt>
                <c:pt idx="82">
                  <c:v>725.57928362192308</c:v>
                </c:pt>
                <c:pt idx="83">
                  <c:v>679.26763855668275</c:v>
                </c:pt>
                <c:pt idx="84">
                  <c:v>635.83501900384442</c:v>
                </c:pt>
                <c:pt idx="85">
                  <c:v>595.11475963484747</c:v>
                </c:pt>
                <c:pt idx="86">
                  <c:v>556.94769620891157</c:v>
                </c:pt>
                <c:pt idx="87">
                  <c:v>521.18225365005344</c:v>
                </c:pt>
                <c:pt idx="88">
                  <c:v>487.6744220619164</c:v>
                </c:pt>
                <c:pt idx="89">
                  <c:v>456.28764897170373</c:v>
                </c:pt>
                <c:pt idx="90">
                  <c:v>426.89266983889667</c:v>
                </c:pt>
                <c:pt idx="91">
                  <c:v>399.36729399629479</c:v>
                </c:pt>
                <c:pt idx="92">
                  <c:v>373.59615939191747</c:v>
                </c:pt>
                <c:pt idx="93">
                  <c:v>349.4704665278897</c:v>
                </c:pt>
                <c:pt idx="94">
                  <c:v>326.88769966124562</c:v>
                </c:pt>
                <c:pt idx="95">
                  <c:v>305.75134149946882</c:v>
                </c:pt>
                <c:pt idx="96">
                  <c:v>285.97058618120298</c:v>
                </c:pt>
                <c:pt idx="97">
                  <c:v>267.46005419546344</c:v>
                </c:pt>
                <c:pt idx="98">
                  <c:v>250.13951199544491</c:v>
                </c:pt>
                <c:pt idx="99">
                  <c:v>233.93359835480189</c:v>
                </c:pt>
                <c:pt idx="100">
                  <c:v>218.77155895537553</c:v>
                </c:pt>
                <c:pt idx="101">
                  <c:v>204.58699025471927</c:v>
                </c:pt>
                <c:pt idx="102">
                  <c:v>191.31759333502043</c:v>
                </c:pt>
                <c:pt idx="103">
                  <c:v>178.90493816291669</c:v>
                </c:pt>
                <c:pt idx="104">
                  <c:v>167.29423847707557</c:v>
                </c:pt>
                <c:pt idx="105">
                  <c:v>156.43413735520127</c:v>
                </c:pt>
                <c:pt idx="106">
                  <c:v>146.27650338479026</c:v>
                </c:pt>
                <c:pt idx="107">
                  <c:v>136.77623726484845</c:v>
                </c:pt>
                <c:pt idx="108">
                  <c:v>127.89108859282365</c:v>
                </c:pt>
                <c:pt idx="109">
                  <c:v>119.58148253731717</c:v>
                </c:pt>
                <c:pt idx="110">
                  <c:v>111.81035605880994</c:v>
                </c:pt>
                <c:pt idx="111">
                  <c:v>104.54300331453055</c:v>
                </c:pt>
                <c:pt idx="112">
                  <c:v>97.746929867174586</c:v>
                </c:pt>
                <c:pt idx="113">
                  <c:v>91.391715308421198</c:v>
                </c:pt>
                <c:pt idx="114">
                  <c:v>85.448883905440383</c:v>
                </c:pt>
                <c:pt idx="115">
                  <c:v>79.891782880518221</c:v>
                </c:pt>
                <c:pt idx="116">
                  <c:v>74.695467939478519</c:v>
                </c:pt>
                <c:pt idx="117">
                  <c:v>69.836595672882765</c:v>
                </c:pt>
                <c:pt idx="118">
                  <c:v>65.293322464354404</c:v>
                </c:pt>
                <c:pt idx="119">
                  <c:v>61.045209552234525</c:v>
                </c:pt>
                <c:pt idx="120">
                  <c:v>57.073133903686767</c:v>
                </c:pt>
                <c:pt idx="121">
                  <c:v>53.359204573969556</c:v>
                </c:pt>
                <c:pt idx="122">
                  <c:v>49.886684237594331</c:v>
                </c:pt>
                <c:pt idx="123">
                  <c:v>46.639915592262952</c:v>
                </c:pt>
                <c:pt idx="124">
                  <c:v>43.604252350645162</c:v>
                </c:pt>
                <c:pt idx="125">
                  <c:v>40.765994549077931</c:v>
                </c:pt>
                <c:pt idx="126">
                  <c:v>38.11232791603264</c:v>
                </c:pt>
                <c:pt idx="127">
                  <c:v>35.631267056622434</c:v>
                </c:pt>
                <c:pt idx="128">
                  <c:v>33.311602222448649</c:v>
                </c:pt>
                <c:pt idx="129">
                  <c:v>31.14284944866613</c:v>
                </c:pt>
                <c:pt idx="130">
                  <c:v>29.115203852255014</c:v>
                </c:pt>
                <c:pt idx="131">
                  <c:v>27.219495897097996</c:v>
                </c:pt>
                <c:pt idx="132">
                  <c:v>25.447150442570379</c:v>
                </c:pt>
                <c:pt idx="133">
                  <c:v>23.790148402949132</c:v>
                </c:pt>
                <c:pt idx="134">
                  <c:v>22.240990855040909</c:v>
                </c:pt>
                <c:pt idx="135">
                  <c:v>20.792665441023285</c:v>
                </c:pt>
                <c:pt idx="136">
                  <c:v>19.438614922598958</c:v>
                </c:pt>
                <c:pt idx="137">
                  <c:v>18.172707751191794</c:v>
                </c:pt>
                <c:pt idx="138">
                  <c:v>16.989210527081571</c:v>
                </c:pt>
                <c:pt idx="139">
                  <c:v>15.882762228096579</c:v>
                </c:pt>
                <c:pt idx="140">
                  <c:v>14.848350095777347</c:v>
                </c:pt>
                <c:pt idx="141">
                  <c:v>13.881287073808295</c:v>
                </c:pt>
                <c:pt idx="142">
                  <c:v>12.977190700004796</c:v>
                </c:pt>
                <c:pt idx="143">
                  <c:v>12.131963359259187</c:v>
                </c:pt>
                <c:pt idx="144">
                  <c:v>11.341773810608462</c:v>
                </c:pt>
                <c:pt idx="145">
                  <c:v>10.603039907006444</c:v>
                </c:pt>
                <c:pt idx="146">
                  <c:v>9.9124124314813908</c:v>
                </c:pt>
                <c:pt idx="147">
                  <c:v>9.2667599781529706</c:v>
                </c:pt>
                <c:pt idx="148">
                  <c:v>8.6631548110867094</c:v>
                </c:pt>
                <c:pt idx="149">
                  <c:v>8.0988596381951954</c:v>
                </c:pt>
                <c:pt idx="150">
                  <c:v>7.5713152413681435</c:v>
                </c:pt>
                <c:pt idx="151">
                  <c:v>7.0781289077431664</c:v>
                </c:pt>
                <c:pt idx="152">
                  <c:v>6.6170636105286684</c:v>
                </c:pt>
                <c:pt idx="153">
                  <c:v>6.1860278910737954</c:v>
                </c:pt>
                <c:pt idx="154">
                  <c:v>5.7830663969597405</c:v>
                </c:pt>
                <c:pt idx="155">
                  <c:v>5.4063510337742695</c:v>
                </c:pt>
                <c:pt idx="156">
                  <c:v>5.0541726909383975</c:v>
                </c:pt>
                <c:pt idx="157">
                  <c:v>4.724933504491351</c:v>
                </c:pt>
                <c:pt idx="158">
                  <c:v>4.4171396221176646</c:v>
                </c:pt>
                <c:pt idx="159">
                  <c:v>4.1293944379280703</c:v>
                </c:pt>
                <c:pt idx="160">
                  <c:v>3.8603922665927937</c:v>
                </c:pt>
                <c:pt idx="161">
                  <c:v>3.6089124283807452</c:v>
                </c:pt>
                <c:pt idx="162">
                  <c:v>3.3738137184888171</c:v>
                </c:pt>
                <c:pt idx="163">
                  <c:v>3.1540292357598867</c:v>
                </c:pt>
                <c:pt idx="164">
                  <c:v>2.9485615474933211</c:v>
                </c:pt>
                <c:pt idx="165">
                  <c:v>2.7564781685545503</c:v>
                </c:pt>
                <c:pt idx="166">
                  <c:v>2.5769073343970761</c:v>
                </c:pt>
                <c:pt idx="167">
                  <c:v>2.4090340489270905</c:v>
                </c:pt>
                <c:pt idx="168">
                  <c:v>2.2520963893733184</c:v>
                </c:pt>
                <c:pt idx="169">
                  <c:v>2.1053820514781409</c:v>
                </c:pt>
                <c:pt idx="170">
                  <c:v>1.9682251194054363</c:v>
                </c:pt>
                <c:pt idx="171">
                  <c:v>1.8400030457705843</c:v>
                </c:pt>
                <c:pt idx="172">
                  <c:v>1.7201338281431577</c:v>
                </c:pt>
                <c:pt idx="173">
                  <c:v>1.6080733692570364</c:v>
                </c:pt>
                <c:pt idx="174">
                  <c:v>1.5033130089899254</c:v>
                </c:pt>
                <c:pt idx="175">
                  <c:v>1.4053772169481782</c:v>
                </c:pt>
                <c:pt idx="176">
                  <c:v>1.3138214352168127</c:v>
                </c:pt>
                <c:pt idx="177">
                  <c:v>1.2282300615118347</c:v>
                </c:pt>
                <c:pt idx="178">
                  <c:v>1.1482145636054737</c:v>
                </c:pt>
                <c:pt idx="179">
                  <c:v>1.0734117164874815</c:v>
                </c:pt>
                <c:pt idx="180">
                  <c:v>1.0034819542798565</c:v>
                </c:pt>
                <c:pt idx="181">
                  <c:v>0.93810782944071314</c:v>
                </c:pt>
                <c:pt idx="182">
                  <c:v>0.87699257227782434</c:v>
                </c:pt>
                <c:pt idx="183">
                  <c:v>0.81985874424576966</c:v>
                </c:pt>
                <c:pt idx="184">
                  <c:v>0.76644697892464841</c:v>
                </c:pt>
                <c:pt idx="185">
                  <c:v>0.71651480497487408</c:v>
                </c:pt>
                <c:pt idx="186">
                  <c:v>0.66983554573340165</c:v>
                </c:pt>
                <c:pt idx="187">
                  <c:v>0.62619729046353079</c:v>
                </c:pt>
                <c:pt idx="188">
                  <c:v>0.58540193259472184</c:v>
                </c:pt>
                <c:pt idx="189">
                  <c:v>0.54726427059210281</c:v>
                </c:pt>
                <c:pt idx="190">
                  <c:v>0.5116111673789242</c:v>
                </c:pt>
                <c:pt idx="191">
                  <c:v>0.47828076450035739</c:v>
                </c:pt>
                <c:pt idx="192">
                  <c:v>0.44712174746498029</c:v>
                </c:pt>
                <c:pt idx="193">
                  <c:v>0.41799265893211868</c:v>
                </c:pt>
                <c:pt idx="194">
                  <c:v>0.39076125662998751</c:v>
                </c:pt>
                <c:pt idx="195">
                  <c:v>0.36530391309225541</c:v>
                </c:pt>
                <c:pt idx="196">
                  <c:v>0.34150505449017576</c:v>
                </c:pt>
                <c:pt idx="197">
                  <c:v>0.31925663601461657</c:v>
                </c:pt>
                <c:pt idx="198">
                  <c:v>0.29845765142800057</c:v>
                </c:pt>
                <c:pt idx="199">
                  <c:v>0.27901367456106896</c:v>
                </c:pt>
                <c:pt idx="200">
                  <c:v>0.26083643067421297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8-43A1-B92D-103116E066CB}"/>
            </c:ext>
          </c:extLst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Fallecidos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Hoja1!$H$2:$H$202</c:f>
              <c:numCache>
                <c:formatCode>0</c:formatCode>
                <c:ptCount val="201"/>
                <c:pt idx="1">
                  <c:v>3.3333333333333361E-3</c:v>
                </c:pt>
                <c:pt idx="2">
                  <c:v>4.2310999111111148E-3</c:v>
                </c:pt>
                <c:pt idx="3">
                  <c:v>5.3706572080342392E-3</c:v>
                </c:pt>
                <c:pt idx="4">
                  <c:v>6.8171225477894502E-3</c:v>
                </c:pt>
                <c:pt idx="5">
                  <c:v>8.6531484129581324E-3</c:v>
                </c:pt>
                <c:pt idx="6">
                  <c:v>1.0983643331379704E-2</c:v>
                </c:pt>
                <c:pt idx="7">
                  <c:v>1.3941763078660395E-2</c:v>
                </c:pt>
                <c:pt idx="8">
                  <c:v>1.7696513615474141E-2</c:v>
                </c:pt>
                <c:pt idx="9">
                  <c:v>2.2462398693589951E-2</c:v>
                </c:pt>
                <c:pt idx="10">
                  <c:v>2.8511660959044966E-2</c:v>
                </c:pt>
                <c:pt idx="11">
                  <c:v>3.6189812056499446E-2</c:v>
                </c:pt>
                <c:pt idx="12">
                  <c:v>4.5935332721586328E-2</c:v>
                </c:pt>
                <c:pt idx="13">
                  <c:v>5.8304658164539752E-2</c:v>
                </c:pt>
                <c:pt idx="14">
                  <c:v>7.4003859666326388E-2</c:v>
                </c:pt>
                <c:pt idx="15">
                  <c:v>9.3928805636857154E-2</c:v>
                </c:pt>
                <c:pt idx="16">
                  <c:v>0.11921605331296434</c:v>
                </c:pt>
                <c:pt idx="17">
                  <c:v>0.15130730870314624</c:v>
                </c:pt>
                <c:pt idx="18">
                  <c:v>0.19203102466105318</c:v>
                </c:pt>
                <c:pt idx="19">
                  <c:v>0.24370561703543628</c:v>
                </c:pt>
                <c:pt idx="20">
                  <c:v>0.30926990282778405</c:v>
                </c:pt>
                <c:pt idx="21">
                  <c:v>0.39244774098679608</c:v>
                </c:pt>
                <c:pt idx="22">
                  <c:v>0.49795552388193098</c:v>
                </c:pt>
                <c:pt idx="23">
                  <c:v>0.63176315600999955</c:v>
                </c:pt>
                <c:pt idx="24">
                  <c:v>0.80142147644272155</c:v>
                </c:pt>
                <c:pt idx="25">
                  <c:v>1.0164717016704903</c:v>
                </c:pt>
                <c:pt idx="26">
                  <c:v>1.2889552768841495</c:v>
                </c:pt>
                <c:pt idx="27">
                  <c:v>1.6340452808852748</c:v>
                </c:pt>
                <c:pt idx="28">
                  <c:v>2.070822757400018</c:v>
                </c:pt>
                <c:pt idx="29">
                  <c:v>2.6232221943057685</c:v>
                </c:pt>
                <c:pt idx="30">
                  <c:v>3.3211684033104123</c:v>
                </c:pt>
                <c:pt idx="31">
                  <c:v>4.2019199278365233</c:v>
                </c:pt>
                <c:pt idx="32">
                  <c:v>5.3116181691964801</c:v>
                </c:pt>
                <c:pt idx="33">
                  <c:v>6.7070111769814869</c:v>
                </c:pt>
                <c:pt idx="34">
                  <c:v>8.4572686390462444</c:v>
                </c:pt>
                <c:pt idx="35">
                  <c:v>10.645719509683131</c:v>
                </c:pt>
                <c:pt idx="36">
                  <c:v>13.371213257570973</c:v>
                </c:pt>
                <c:pt idx="37">
                  <c:v>16.748617483166104</c:v>
                </c:pt>
                <c:pt idx="38">
                  <c:v>20.907712721742051</c:v>
                </c:pt>
                <c:pt idx="39">
                  <c:v>25.989442988661519</c:v>
                </c:pt>
                <c:pt idx="40">
                  <c:v>32.138183013628201</c:v>
                </c:pt>
                <c:pt idx="41">
                  <c:v>39.488518783737867</c:v>
                </c:pt>
                <c:pt idx="42">
                  <c:v>48.145242178160643</c:v>
                </c:pt>
                <c:pt idx="43">
                  <c:v>58.156179519811602</c:v>
                </c:pt>
                <c:pt idx="44">
                  <c:v>69.479481790573999</c:v>
                </c:pt>
                <c:pt idx="45">
                  <c:v>81.950250850046388</c:v>
                </c:pt>
                <c:pt idx="46">
                  <c:v>95.25533771230684</c:v>
                </c:pt>
                <c:pt idx="47">
                  <c:v>108.92816357116381</c:v>
                </c:pt>
                <c:pt idx="48">
                  <c:v>122.37474548800388</c:v>
                </c:pt>
                <c:pt idx="49">
                  <c:v>134.93526553605173</c:v>
                </c:pt>
                <c:pt idx="50">
                  <c:v>145.9728378550648</c:v>
                </c:pt>
                <c:pt idx="51">
                  <c:v>154.96774310683853</c:v>
                </c:pt>
                <c:pt idx="52">
                  <c:v>161.58955664382333</c:v>
                </c:pt>
                <c:pt idx="53">
                  <c:v>165.72661164374483</c:v>
                </c:pt>
                <c:pt idx="54">
                  <c:v>167.46905010244103</c:v>
                </c:pt>
                <c:pt idx="55">
                  <c:v>167.05842108457927</c:v>
                </c:pt>
                <c:pt idx="56">
                  <c:v>164.82457105534465</c:v>
                </c:pt>
                <c:pt idx="57">
                  <c:v>161.12794370028243</c:v>
                </c:pt>
                <c:pt idx="58">
                  <c:v>156.31718206297427</c:v>
                </c:pt>
                <c:pt idx="59">
                  <c:v>150.70388742875451</c:v>
                </c:pt>
                <c:pt idx="60">
                  <c:v>144.55154347683825</c:v>
                </c:pt>
                <c:pt idx="61">
                  <c:v>138.07402833234696</c:v>
                </c:pt>
                <c:pt idx="62">
                  <c:v>131.4395463779309</c:v>
                </c:pt>
                <c:pt idx="63">
                  <c:v>124.77696551748822</c:v>
                </c:pt>
                <c:pt idx="64">
                  <c:v>118.18270168927531</c:v>
                </c:pt>
                <c:pt idx="65">
                  <c:v>111.72716574841587</c:v>
                </c:pt>
                <c:pt idx="66">
                  <c:v>105.46034990521487</c:v>
                </c:pt>
                <c:pt idx="67">
                  <c:v>99.416450514412361</c:v>
                </c:pt>
                <c:pt idx="68">
                  <c:v>93.617583735556451</c:v>
                </c:pt>
                <c:pt idx="69">
                  <c:v>88.076716103817915</c:v>
                </c:pt>
                <c:pt idx="70">
                  <c:v>82.799947277437326</c:v>
                </c:pt>
                <c:pt idx="71">
                  <c:v>77.788273552377007</c:v>
                </c:pt>
                <c:pt idx="72">
                  <c:v>73.038942746692044</c:v>
                </c:pt>
                <c:pt idx="73">
                  <c:v>68.546491176800956</c:v>
                </c:pt>
                <c:pt idx="74">
                  <c:v>64.303535050054222</c:v>
                </c:pt>
                <c:pt idx="75">
                  <c:v>60.301372921843125</c:v>
                </c:pt>
                <c:pt idx="76">
                  <c:v>56.530443104966757</c:v>
                </c:pt>
                <c:pt idx="77">
                  <c:v>52.98066981202323</c:v>
                </c:pt>
                <c:pt idx="78">
                  <c:v>49.641723940483693</c:v>
                </c:pt>
                <c:pt idx="79">
                  <c:v>46.503218343676771</c:v>
                </c:pt>
                <c:pt idx="80">
                  <c:v>43.554852784035766</c:v>
                </c:pt>
                <c:pt idx="81">
                  <c:v>40.78652021701604</c:v>
                </c:pt>
                <c:pt idx="82">
                  <c:v>38.188383348522301</c:v>
                </c:pt>
                <c:pt idx="83">
                  <c:v>35.750928345088596</c:v>
                </c:pt>
                <c:pt idx="84">
                  <c:v>33.465001000202371</c:v>
                </c:pt>
                <c:pt idx="85">
                  <c:v>31.321829454465686</c:v>
                </c:pt>
                <c:pt idx="86">
                  <c:v>29.313036642574318</c:v>
                </c:pt>
                <c:pt idx="87">
                  <c:v>27.430644928950205</c:v>
                </c:pt>
                <c:pt idx="88">
                  <c:v>25.667074845364045</c:v>
                </c:pt>
                <c:pt idx="89">
                  <c:v>24.015139419563376</c:v>
                </c:pt>
                <c:pt idx="90">
                  <c:v>22.468035254678792</c:v>
                </c:pt>
                <c:pt idx="91">
                  <c:v>21.019331262962908</c:v>
                </c:pt>
                <c:pt idx="92">
                  <c:v>19.662955757469359</c:v>
                </c:pt>
                <c:pt idx="93">
                  <c:v>18.39318244883632</c:v>
                </c:pt>
                <c:pt idx="94">
                  <c:v>17.204615771644523</c:v>
                </c:pt>
                <c:pt idx="95">
                  <c:v>16.09217586839311</c:v>
                </c:pt>
                <c:pt idx="96">
                  <c:v>15.051083483221225</c:v>
                </c:pt>
                <c:pt idx="97">
                  <c:v>14.076844957655982</c:v>
                </c:pt>
                <c:pt idx="98">
                  <c:v>13.165237473444481</c:v>
                </c:pt>
                <c:pt idx="99">
                  <c:v>12.312294650252744</c:v>
                </c:pt>
                <c:pt idx="100">
                  <c:v>11.514292576598724</c:v>
                </c:pt>
                <c:pt idx="101">
                  <c:v>10.767736329195762</c:v>
                </c:pt>
                <c:pt idx="102">
                  <c:v>10.069347017632664</c:v>
                </c:pt>
                <c:pt idx="103">
                  <c:v>9.4160493769956251</c:v>
                </c:pt>
                <c:pt idx="104">
                  <c:v>8.8049599198460911</c:v>
                </c:pt>
                <c:pt idx="105">
                  <c:v>8.2333756502737589</c:v>
                </c:pt>
                <c:pt idx="106">
                  <c:v>7.6987633360415995</c:v>
                </c:pt>
                <c:pt idx="107">
                  <c:v>7.1987493297288712</c:v>
                </c:pt>
                <c:pt idx="108">
                  <c:v>6.7311099259380933</c:v>
                </c:pt>
                <c:pt idx="109">
                  <c:v>6.2937622388061722</c:v>
                </c:pt>
                <c:pt idx="110">
                  <c:v>5.8847555820426338</c:v>
                </c:pt>
                <c:pt idx="111">
                  <c:v>5.502263332343718</c:v>
                </c:pt>
                <c:pt idx="112">
                  <c:v>5.1445752561670872</c:v>
                </c:pt>
                <c:pt idx="113">
                  <c:v>4.810090279390594</c:v>
                </c:pt>
                <c:pt idx="114">
                  <c:v>4.4973096792337088</c:v>
                </c:pt>
                <c:pt idx="115">
                  <c:v>4.2048306779220157</c:v>
                </c:pt>
                <c:pt idx="116">
                  <c:v>3.9313404178672946</c:v>
                </c:pt>
                <c:pt idx="117">
                  <c:v>3.6756102985727801</c:v>
                </c:pt>
                <c:pt idx="118">
                  <c:v>3.4364906560186559</c:v>
                </c:pt>
                <c:pt idx="119">
                  <c:v>3.2129057659070832</c:v>
                </c:pt>
                <c:pt idx="120">
                  <c:v>3.0038491528256221</c:v>
                </c:pt>
                <c:pt idx="121">
                  <c:v>2.8083791881036633</c:v>
                </c:pt>
                <c:pt idx="122">
                  <c:v>2.6256149598733884</c:v>
                </c:pt>
                <c:pt idx="123">
                  <c:v>2.4547323995927894</c:v>
                </c:pt>
                <c:pt idx="124">
                  <c:v>2.2949606500339579</c:v>
                </c:pt>
                <c:pt idx="125">
                  <c:v>2.145578660477788</c:v>
                </c:pt>
                <c:pt idx="126">
                  <c:v>2.005911995580667</c:v>
                </c:pt>
                <c:pt idx="127">
                  <c:v>1.8753298450853932</c:v>
                </c:pt>
                <c:pt idx="128">
                  <c:v>1.7532422222341408</c:v>
                </c:pt>
                <c:pt idx="129">
                  <c:v>1.639097339403482</c:v>
                </c:pt>
                <c:pt idx="130">
                  <c:v>1.5323791501186863</c:v>
                </c:pt>
                <c:pt idx="131">
                  <c:v>1.4326050472156853</c:v>
                </c:pt>
                <c:pt idx="132">
                  <c:v>1.3393237075037054</c:v>
                </c:pt>
                <c:pt idx="133">
                  <c:v>1.252113073839429</c:v>
                </c:pt>
                <c:pt idx="134">
                  <c:v>1.1705784660547855</c:v>
                </c:pt>
                <c:pt idx="135">
                  <c:v>1.0943508126854371</c:v>
                </c:pt>
                <c:pt idx="136">
                  <c:v>1.023084995926262</c:v>
                </c:pt>
                <c:pt idx="137">
                  <c:v>0.95645830269430587</c:v>
                </c:pt>
                <c:pt idx="138">
                  <c:v>0.89416897510955728</c:v>
                </c:pt>
                <c:pt idx="139">
                  <c:v>0.83593485411034707</c:v>
                </c:pt>
                <c:pt idx="140">
                  <c:v>0.78149211030407162</c:v>
                </c:pt>
                <c:pt idx="141">
                  <c:v>0.73059405651622666</c:v>
                </c:pt>
                <c:pt idx="142">
                  <c:v>0.68301003684235828</c:v>
                </c:pt>
                <c:pt idx="143">
                  <c:v>0.63852438732943151</c:v>
                </c:pt>
                <c:pt idx="144">
                  <c:v>0.5969354637162354</c:v>
                </c:pt>
                <c:pt idx="145">
                  <c:v>0.55805473194770805</c:v>
                </c:pt>
                <c:pt idx="146">
                  <c:v>0.5217059174463895</c:v>
                </c:pt>
                <c:pt idx="147">
                  <c:v>0.48772420937647254</c:v>
                </c:pt>
                <c:pt idx="148">
                  <c:v>0.4559555163729852</c:v>
                </c:pt>
                <c:pt idx="149">
                  <c:v>0.4262557704313264</c:v>
                </c:pt>
                <c:pt idx="150">
                  <c:v>0.39849027586148161</c:v>
                </c:pt>
                <c:pt idx="151">
                  <c:v>0.3725331004075354</c:v>
                </c:pt>
                <c:pt idx="152">
                  <c:v>0.34826650581729862</c:v>
                </c:pt>
                <c:pt idx="153">
                  <c:v>0.3255804153196738</c:v>
                </c:pt>
                <c:pt idx="154">
                  <c:v>0.30437191562946025</c:v>
                </c:pt>
                <c:pt idx="155">
                  <c:v>0.28454479125127757</c:v>
                </c:pt>
                <c:pt idx="156">
                  <c:v>0.26600908899675801</c:v>
                </c:pt>
                <c:pt idx="157">
                  <c:v>0.2486807107627029</c:v>
                </c:pt>
                <c:pt idx="158">
                  <c:v>0.23248103274303525</c:v>
                </c:pt>
                <c:pt idx="159">
                  <c:v>0.21733654936463548</c:v>
                </c:pt>
                <c:pt idx="160">
                  <c:v>0.20317854034698932</c:v>
                </c:pt>
                <c:pt idx="161">
                  <c:v>0.18994275938846045</c:v>
                </c:pt>
                <c:pt idx="162">
                  <c:v>0.17756914307835897</c:v>
                </c:pt>
                <c:pt idx="163">
                  <c:v>0.16600153872420473</c:v>
                </c:pt>
                <c:pt idx="164">
                  <c:v>0.15518744986806968</c:v>
                </c:pt>
                <c:pt idx="165">
                  <c:v>0.14507779834497647</c:v>
                </c:pt>
                <c:pt idx="166">
                  <c:v>0.13562670181037256</c:v>
                </c:pt>
                <c:pt idx="167">
                  <c:v>0.12679126573300489</c:v>
                </c:pt>
                <c:pt idx="168">
                  <c:v>0.11853138891438528</c:v>
                </c:pt>
                <c:pt idx="169">
                  <c:v>0.11080958165674436</c:v>
                </c:pt>
                <c:pt idx="170">
                  <c:v>0.10359079575818096</c:v>
                </c:pt>
                <c:pt idx="171">
                  <c:v>9.6842265566872962E-2</c:v>
                </c:pt>
                <c:pt idx="172">
                  <c:v>9.053335937595576E-2</c:v>
                </c:pt>
                <c:pt idx="173">
                  <c:v>8.4635440487212527E-2</c:v>
                </c:pt>
                <c:pt idx="174">
                  <c:v>7.9121737315259316E-2</c:v>
                </c:pt>
                <c:pt idx="175">
                  <c:v>7.3967221944641018E-2</c:v>
                </c:pt>
                <c:pt idx="176">
                  <c:v>6.9148496590358627E-2</c:v>
                </c:pt>
                <c:pt idx="177">
                  <c:v>6.4643687447991358E-2</c:v>
                </c:pt>
                <c:pt idx="178">
                  <c:v>6.0432345452919721E-2</c:v>
                </c:pt>
                <c:pt idx="179">
                  <c:v>5.6495353499341185E-2</c:v>
                </c:pt>
                <c:pt idx="180">
                  <c:v>5.2814839698939867E-2</c:v>
                </c:pt>
                <c:pt idx="181">
                  <c:v>4.9374096286353364E-2</c:v>
                </c:pt>
                <c:pt idx="182">
                  <c:v>4.6157503804096063E-2</c:v>
                </c:pt>
                <c:pt idx="183">
                  <c:v>4.3150460223461598E-2</c:v>
                </c:pt>
                <c:pt idx="184">
                  <c:v>4.0339314680244688E-2</c:v>
                </c:pt>
                <c:pt idx="185">
                  <c:v>3.7711305524993403E-2</c:v>
                </c:pt>
                <c:pt idx="186">
                  <c:v>3.5254502407021167E-2</c:v>
                </c:pt>
                <c:pt idx="187">
                  <c:v>3.2957752129659547E-2</c:v>
                </c:pt>
                <c:pt idx="188">
                  <c:v>3.0810628031301173E-2</c:v>
                </c:pt>
                <c:pt idx="189">
                  <c:v>2.880338266274228E-2</c:v>
                </c:pt>
                <c:pt idx="190">
                  <c:v>2.6926903546259193E-2</c:v>
                </c:pt>
                <c:pt idx="191">
                  <c:v>2.5172671815808307E-2</c:v>
                </c:pt>
                <c:pt idx="192">
                  <c:v>2.3532723550788455E-2</c:v>
                </c:pt>
                <c:pt idx="193">
                  <c:v>2.199961362800627E-2</c:v>
                </c:pt>
                <c:pt idx="194">
                  <c:v>2.05663819278941E-2</c:v>
                </c:pt>
                <c:pt idx="195">
                  <c:v>1.9226521741697668E-2</c:v>
                </c:pt>
                <c:pt idx="196">
                  <c:v>1.7973950236325056E-2</c:v>
                </c:pt>
                <c:pt idx="197">
                  <c:v>1.6802980842874571E-2</c:v>
                </c:pt>
                <c:pt idx="198">
                  <c:v>1.5708297443578993E-2</c:v>
                </c:pt>
                <c:pt idx="199">
                  <c:v>1.4684930240056274E-2</c:v>
                </c:pt>
                <c:pt idx="200">
                  <c:v>1.3728233193379645E-2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8-43A1-B92D-103116E0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93528"/>
        <c:axId val="334095496"/>
      </c:lineChart>
      <c:catAx>
        <c:axId val="3340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095496"/>
        <c:crosses val="autoZero"/>
        <c:auto val="1"/>
        <c:lblAlgn val="ctr"/>
        <c:lblOffset val="100"/>
        <c:noMultiLvlLbl val="0"/>
      </c:catAx>
      <c:valAx>
        <c:axId val="3340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0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1421477</xdr:colOff>
      <xdr:row>17</xdr:row>
      <xdr:rowOff>145474</xdr:rowOff>
    </xdr:from>
    <xdr:to>
      <xdr:col>12</xdr:col>
      <xdr:colOff>748146</xdr:colOff>
      <xdr:row>32</xdr:row>
      <xdr:rowOff>20783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1429790</xdr:colOff>
      <xdr:row>33</xdr:row>
      <xdr:rowOff>37408</xdr:rowOff>
    </xdr:from>
    <xdr:to>
      <xdr:col>12</xdr:col>
      <xdr:colOff>756459</xdr:colOff>
      <xdr:row>47</xdr:row>
      <xdr:rowOff>103910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topLeftCell="C1" zoomScale="90" zoomScaleNormal="90" workbookViewId="0">
      <selection activeCell="H4" sqref="H4"/>
    </sheetView>
  </sheetViews>
  <sheetFormatPr baseColWidth="10" defaultRowHeight="15.05" x14ac:dyDescent="0.3"/>
  <cols>
    <col min="1" max="1" width="11.5546875" customWidth="1"/>
    <col min="7" max="7" width="13.44140625" bestFit="1" customWidth="1"/>
    <col min="9" max="9" width="35.4414062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11</v>
      </c>
      <c r="H1" s="2" t="s">
        <v>4</v>
      </c>
    </row>
    <row r="2" spans="1:10" x14ac:dyDescent="0.3">
      <c r="A2" s="1">
        <v>0</v>
      </c>
      <c r="B2" s="3">
        <v>99999</v>
      </c>
      <c r="C2" s="3">
        <v>1</v>
      </c>
      <c r="D2" s="3">
        <v>0</v>
      </c>
      <c r="E2" s="3">
        <v>0</v>
      </c>
    </row>
    <row r="3" spans="1:10" x14ac:dyDescent="0.3">
      <c r="A3" s="1">
        <v>1</v>
      </c>
      <c r="B3" s="8">
        <f>B2-F3</f>
        <v>99998.664003359998</v>
      </c>
      <c r="C3" s="8">
        <f>C2+F3-G3-H3</f>
        <v>1.2693299733333332</v>
      </c>
      <c r="D3" s="8">
        <f>D2+G3</f>
        <v>6.3333333333333325E-2</v>
      </c>
      <c r="E3" s="8">
        <f>E2+H3</f>
        <v>3.3333333333333361E-3</v>
      </c>
      <c r="F3" s="7">
        <f>C2*J$4*B2/SUM(B2:D2)*J$5</f>
        <v>0.33599663999999996</v>
      </c>
      <c r="G3" s="7">
        <f>C2*J$6/J$3</f>
        <v>6.3333333333333325E-2</v>
      </c>
      <c r="H3" s="7">
        <f>C2*J$7/J$3</f>
        <v>3.3333333333333361E-3</v>
      </c>
      <c r="I3" s="10" t="s">
        <v>5</v>
      </c>
      <c r="J3" s="4">
        <v>15</v>
      </c>
    </row>
    <row r="4" spans="1:10" x14ac:dyDescent="0.3">
      <c r="A4" s="1">
        <v>2</v>
      </c>
      <c r="B4" s="8">
        <f t="shared" ref="B4:B67" si="0">B3-F4</f>
        <v>99998.237514172695</v>
      </c>
      <c r="C4" s="8">
        <f t="shared" ref="C4:C67" si="1">C3+F4-G4-H4</f>
        <v>1.6111971624102703</v>
      </c>
      <c r="D4" s="8">
        <f t="shared" ref="D4:D67" si="2">D3+G4</f>
        <v>0.14372423164444442</v>
      </c>
      <c r="E4" s="8">
        <f t="shared" ref="E4:E67" si="3">E3+H4</f>
        <v>7.5644332444444514E-3</v>
      </c>
      <c r="F4" s="7">
        <f t="shared" ref="F4:F67" si="4">C3*J$4*B3/SUM(B3:D3)*J$5</f>
        <v>0.42648918729915924</v>
      </c>
      <c r="G4" s="7">
        <f t="shared" ref="G4:G67" si="5">C3*J$6/J$3</f>
        <v>8.0390898311111098E-2</v>
      </c>
      <c r="H4" s="7">
        <f t="shared" ref="H4:H67" si="6">C3*J$7/J$3</f>
        <v>4.2310999111111148E-3</v>
      </c>
      <c r="I4" s="10" t="s">
        <v>6</v>
      </c>
      <c r="J4" s="4">
        <v>2.4</v>
      </c>
    </row>
    <row r="5" spans="1:10" x14ac:dyDescent="0.3">
      <c r="A5" s="1">
        <v>3</v>
      </c>
      <c r="B5" s="8">
        <f t="shared" si="0"/>
        <v>99997.696161426604</v>
      </c>
      <c r="C5" s="8">
        <f t="shared" si="1"/>
        <v>2.0451367643368332</v>
      </c>
      <c r="D5" s="8">
        <f t="shared" si="2"/>
        <v>0.24576671859709487</v>
      </c>
      <c r="E5" s="8">
        <f t="shared" si="3"/>
        <v>1.293509045247869E-2</v>
      </c>
      <c r="F5" s="7">
        <f t="shared" si="4"/>
        <v>0.54135274608724782</v>
      </c>
      <c r="G5" s="7">
        <f t="shared" si="5"/>
        <v>0.10204248695265045</v>
      </c>
      <c r="H5" s="7">
        <f t="shared" si="6"/>
        <v>5.3706572080342392E-3</v>
      </c>
      <c r="I5" s="10" t="s">
        <v>7</v>
      </c>
      <c r="J5" s="5">
        <v>0.14000000000000001</v>
      </c>
    </row>
    <row r="6" spans="1:10" x14ac:dyDescent="0.3">
      <c r="A6" s="1">
        <v>4</v>
      </c>
      <c r="B6" s="8">
        <f t="shared" si="0"/>
        <v>99997.009011216098</v>
      </c>
      <c r="C6" s="8">
        <f t="shared" si="1"/>
        <v>2.5959445238874372</v>
      </c>
      <c r="D6" s="8">
        <f t="shared" si="2"/>
        <v>0.37529204700509433</v>
      </c>
      <c r="E6" s="8">
        <f t="shared" si="3"/>
        <v>1.9752213000268141E-2</v>
      </c>
      <c r="F6" s="7">
        <f t="shared" si="4"/>
        <v>0.68715021050639302</v>
      </c>
      <c r="G6" s="7">
        <f t="shared" si="5"/>
        <v>0.12952532840799943</v>
      </c>
      <c r="H6" s="7">
        <f t="shared" si="6"/>
        <v>6.8171225477894502E-3</v>
      </c>
      <c r="I6" s="10" t="s">
        <v>8</v>
      </c>
      <c r="J6" s="5">
        <v>0.95</v>
      </c>
    </row>
    <row r="7" spans="1:10" x14ac:dyDescent="0.3">
      <c r="A7" s="1">
        <v>5</v>
      </c>
      <c r="B7" s="8">
        <f t="shared" si="0"/>
        <v>99996.136799772314</v>
      </c>
      <c r="C7" s="8">
        <f t="shared" si="1"/>
        <v>3.2950929994139084</v>
      </c>
      <c r="D7" s="8">
        <f t="shared" si="2"/>
        <v>0.53970186685129873</v>
      </c>
      <c r="E7" s="8">
        <f t="shared" si="3"/>
        <v>2.8405361413226273E-2</v>
      </c>
      <c r="F7" s="7">
        <f t="shared" si="4"/>
        <v>0.87221144378563387</v>
      </c>
      <c r="G7" s="7">
        <f t="shared" si="5"/>
        <v>0.16440981984620434</v>
      </c>
      <c r="H7" s="7">
        <f t="shared" si="6"/>
        <v>8.6531484129581324E-3</v>
      </c>
      <c r="I7" s="10" t="s">
        <v>9</v>
      </c>
      <c r="J7" s="6">
        <f>1-J6</f>
        <v>5.0000000000000044E-2</v>
      </c>
    </row>
    <row r="8" spans="1:10" x14ac:dyDescent="0.3">
      <c r="A8" s="1">
        <v>6</v>
      </c>
      <c r="B8" s="8">
        <f t="shared" si="0"/>
        <v>99995.029690981508</v>
      </c>
      <c r="C8" s="8">
        <f t="shared" si="1"/>
        <v>4.1825289235981149</v>
      </c>
      <c r="D8" s="8">
        <f t="shared" si="2"/>
        <v>0.74839109014751293</v>
      </c>
      <c r="E8" s="8">
        <f t="shared" si="3"/>
        <v>3.9389004744605979E-2</v>
      </c>
      <c r="F8" s="7">
        <f t="shared" si="4"/>
        <v>1.1071087908118007</v>
      </c>
      <c r="G8" s="7">
        <f t="shared" si="5"/>
        <v>0.20868922329621417</v>
      </c>
      <c r="H8" s="7">
        <f t="shared" si="6"/>
        <v>1.0983643331379704E-2</v>
      </c>
    </row>
    <row r="9" spans="1:10" x14ac:dyDescent="0.3">
      <c r="A9" s="1">
        <v>7</v>
      </c>
      <c r="B9" s="8">
        <f t="shared" si="0"/>
        <v>99993.624430558892</v>
      </c>
      <c r="C9" s="8">
        <f t="shared" si="1"/>
        <v>5.3089540846422381</v>
      </c>
      <c r="D9" s="8">
        <f t="shared" si="2"/>
        <v>1.0132845886420603</v>
      </c>
      <c r="E9" s="8">
        <f t="shared" si="3"/>
        <v>5.3330767823266373E-2</v>
      </c>
      <c r="F9" s="7">
        <f t="shared" si="4"/>
        <v>1.4052604226173313</v>
      </c>
      <c r="G9" s="7">
        <f t="shared" si="5"/>
        <v>0.2648934984945473</v>
      </c>
      <c r="H9" s="7">
        <f t="shared" si="6"/>
        <v>1.3941763078660395E-2</v>
      </c>
      <c r="I9" s="10" t="s">
        <v>12</v>
      </c>
      <c r="J9" s="9">
        <f>SUM(F3:F202)+C2</f>
        <v>99570.591826224292</v>
      </c>
    </row>
    <row r="10" spans="1:10" x14ac:dyDescent="0.3">
      <c r="A10" s="1">
        <v>8</v>
      </c>
      <c r="B10" s="8">
        <f t="shared" si="0"/>
        <v>99991.840734763144</v>
      </c>
      <c r="C10" s="8">
        <f t="shared" si="1"/>
        <v>6.7387196080769787</v>
      </c>
      <c r="D10" s="8">
        <f t="shared" si="2"/>
        <v>1.3495183473360686</v>
      </c>
      <c r="E10" s="8">
        <f t="shared" si="3"/>
        <v>7.1027281438740514E-2</v>
      </c>
      <c r="F10" s="7">
        <f t="shared" si="4"/>
        <v>1.7836957957442234</v>
      </c>
      <c r="G10" s="7">
        <f t="shared" si="5"/>
        <v>0.3362337586940084</v>
      </c>
      <c r="H10" s="7">
        <f t="shared" si="6"/>
        <v>1.7696513615474141E-2</v>
      </c>
      <c r="I10" s="10" t="s">
        <v>13</v>
      </c>
      <c r="J10" s="9">
        <f>SUM(G3:G202)</f>
        <v>94588.404583976939</v>
      </c>
    </row>
    <row r="11" spans="1:10" x14ac:dyDescent="0.3">
      <c r="A11" s="1">
        <v>9</v>
      </c>
      <c r="B11" s="8">
        <f t="shared" si="0"/>
        <v>99989.576708109642</v>
      </c>
      <c r="C11" s="8">
        <f t="shared" si="1"/>
        <v>8.5534982877134826</v>
      </c>
      <c r="D11" s="8">
        <f t="shared" si="2"/>
        <v>1.7763039225142772</v>
      </c>
      <c r="E11" s="8">
        <f t="shared" si="3"/>
        <v>9.3489680132330472E-2</v>
      </c>
      <c r="F11" s="7">
        <f t="shared" si="4"/>
        <v>2.2640266535083007</v>
      </c>
      <c r="G11" s="7">
        <f t="shared" si="5"/>
        <v>0.42678557517820864</v>
      </c>
      <c r="H11" s="7">
        <f t="shared" si="6"/>
        <v>2.2462398693589951E-2</v>
      </c>
      <c r="I11" s="10" t="s">
        <v>14</v>
      </c>
      <c r="J11" s="9">
        <f>SUM(H3:H202)</f>
        <v>4978.3370833672152</v>
      </c>
    </row>
    <row r="12" spans="1:10" x14ac:dyDescent="0.3">
      <c r="A12" s="1">
        <v>10</v>
      </c>
      <c r="B12" s="8">
        <f t="shared" si="0"/>
        <v>99986.70302956122</v>
      </c>
      <c r="C12" s="8">
        <f t="shared" si="1"/>
        <v>10.856943616949826</v>
      </c>
      <c r="D12" s="8">
        <f t="shared" si="2"/>
        <v>2.3180254807361309</v>
      </c>
      <c r="E12" s="8">
        <f t="shared" si="3"/>
        <v>0.12200134109137543</v>
      </c>
      <c r="F12" s="7">
        <f t="shared" si="4"/>
        <v>2.8736785484172422</v>
      </c>
      <c r="G12" s="7">
        <f t="shared" si="5"/>
        <v>0.54172155822185386</v>
      </c>
      <c r="H12" s="7">
        <f t="shared" si="6"/>
        <v>2.8511660959044966E-2</v>
      </c>
      <c r="I12" s="10" t="s">
        <v>15</v>
      </c>
      <c r="J12" s="9">
        <f>SUM(B2:E2)-J9</f>
        <v>429.40817377570784</v>
      </c>
    </row>
    <row r="13" spans="1:10" x14ac:dyDescent="0.3">
      <c r="A13" s="1">
        <v>11</v>
      </c>
      <c r="B13" s="8">
        <f t="shared" si="0"/>
        <v>99983.055577120569</v>
      </c>
      <c r="C13" s="8">
        <f t="shared" si="1"/>
        <v>13.780599816475885</v>
      </c>
      <c r="D13" s="8">
        <f t="shared" si="2"/>
        <v>3.0056319098096198</v>
      </c>
      <c r="E13" s="8">
        <f t="shared" si="3"/>
        <v>0.15819115314787488</v>
      </c>
      <c r="F13" s="7">
        <f t="shared" si="4"/>
        <v>3.6474524406560458</v>
      </c>
      <c r="G13" s="7">
        <f t="shared" si="5"/>
        <v>0.6876064290734889</v>
      </c>
      <c r="H13" s="7">
        <f t="shared" si="6"/>
        <v>3.6189812056499446E-2</v>
      </c>
      <c r="I13" s="10" t="s">
        <v>16</v>
      </c>
      <c r="J13" s="9">
        <f>MAX(C2:C202)</f>
        <v>50240.715030732266</v>
      </c>
    </row>
    <row r="14" spans="1:10" x14ac:dyDescent="0.3">
      <c r="A14" s="1">
        <v>12</v>
      </c>
      <c r="B14" s="8">
        <f t="shared" si="0"/>
        <v>99978.426072833245</v>
      </c>
      <c r="C14" s="8">
        <f t="shared" si="1"/>
        <v>17.491397449361909</v>
      </c>
      <c r="D14" s="8">
        <f t="shared" si="2"/>
        <v>3.8784032315197594</v>
      </c>
      <c r="E14" s="8">
        <f t="shared" si="3"/>
        <v>0.20412648586946119</v>
      </c>
      <c r="F14" s="7">
        <f t="shared" si="4"/>
        <v>4.6295042873177517</v>
      </c>
      <c r="G14" s="7">
        <f t="shared" si="5"/>
        <v>0.87277132171013938</v>
      </c>
      <c r="H14" s="7">
        <f t="shared" si="6"/>
        <v>4.5935332721586328E-2</v>
      </c>
    </row>
    <row r="15" spans="1:10" x14ac:dyDescent="0.3">
      <c r="A15" s="1">
        <v>13</v>
      </c>
      <c r="B15" s="8">
        <f t="shared" si="0"/>
        <v>99972.550219219411</v>
      </c>
      <c r="C15" s="8">
        <f t="shared" si="1"/>
        <v>22.201157899897897</v>
      </c>
      <c r="D15" s="8">
        <f t="shared" si="2"/>
        <v>4.9861917366460133</v>
      </c>
      <c r="E15" s="8">
        <f t="shared" si="3"/>
        <v>0.26243114403400092</v>
      </c>
      <c r="F15" s="7">
        <f t="shared" si="4"/>
        <v>5.8758536138267843</v>
      </c>
      <c r="G15" s="7">
        <f t="shared" si="5"/>
        <v>1.1077885051262542</v>
      </c>
      <c r="H15" s="7">
        <f t="shared" si="6"/>
        <v>5.8304658164539752E-2</v>
      </c>
      <c r="I15" s="10" t="s">
        <v>17</v>
      </c>
      <c r="J15" s="9">
        <f>MAX(F3:F202)</f>
        <v>6215.6509241744261</v>
      </c>
    </row>
    <row r="16" spans="1:10" x14ac:dyDescent="0.3">
      <c r="A16" s="1">
        <v>14</v>
      </c>
      <c r="B16" s="8">
        <f t="shared" si="0"/>
        <v>99965.09265823492</v>
      </c>
      <c r="C16" s="8">
        <f t="shared" si="1"/>
        <v>28.17864169105712</v>
      </c>
      <c r="D16" s="8">
        <f t="shared" si="2"/>
        <v>6.3922650703062134</v>
      </c>
      <c r="E16" s="8">
        <f t="shared" si="3"/>
        <v>0.33643500370032731</v>
      </c>
      <c r="F16" s="7">
        <f t="shared" si="4"/>
        <v>7.4575609844857471</v>
      </c>
      <c r="G16" s="7">
        <f t="shared" si="5"/>
        <v>1.4060733336602</v>
      </c>
      <c r="H16" s="7">
        <f t="shared" si="6"/>
        <v>7.4003859666326388E-2</v>
      </c>
      <c r="I16" s="10" t="s">
        <v>18</v>
      </c>
      <c r="J16" s="9">
        <f>MAX(G3:G202)</f>
        <v>3181.911951946377</v>
      </c>
    </row>
    <row r="17" spans="1:10" x14ac:dyDescent="0.3">
      <c r="A17" s="1">
        <v>15</v>
      </c>
      <c r="B17" s="8">
        <f t="shared" si="0"/>
        <v>99955.627907819347</v>
      </c>
      <c r="C17" s="8">
        <f t="shared" si="1"/>
        <v>35.764815993889272</v>
      </c>
      <c r="D17" s="8">
        <f t="shared" si="2"/>
        <v>8.1769123774064969</v>
      </c>
      <c r="E17" s="8">
        <f t="shared" si="3"/>
        <v>0.43036380933718443</v>
      </c>
      <c r="F17" s="7">
        <f t="shared" si="4"/>
        <v>9.4647504155692932</v>
      </c>
      <c r="G17" s="7">
        <f t="shared" si="5"/>
        <v>1.784647307100284</v>
      </c>
      <c r="H17" s="7">
        <f t="shared" si="6"/>
        <v>9.3928805636857154E-2</v>
      </c>
      <c r="I17" s="10" t="s">
        <v>19</v>
      </c>
      <c r="J17" s="9">
        <f>MAX(H3:H202)</f>
        <v>167.46905010244103</v>
      </c>
    </row>
    <row r="18" spans="1:10" x14ac:dyDescent="0.3">
      <c r="A18" s="1">
        <v>16</v>
      </c>
      <c r="B18" s="8">
        <f t="shared" si="0"/>
        <v>99943.616210136039</v>
      </c>
      <c r="C18" s="8">
        <f t="shared" si="1"/>
        <v>45.39219261094383</v>
      </c>
      <c r="D18" s="8">
        <f t="shared" si="2"/>
        <v>10.442017390352817</v>
      </c>
      <c r="E18" s="8">
        <f t="shared" si="3"/>
        <v>0.5495798626501488</v>
      </c>
      <c r="F18" s="7">
        <f t="shared" si="4"/>
        <v>12.011697683313844</v>
      </c>
      <c r="G18" s="7">
        <f t="shared" si="5"/>
        <v>2.2651050129463206</v>
      </c>
      <c r="H18" s="7">
        <f t="shared" si="6"/>
        <v>0.11921605331296434</v>
      </c>
    </row>
    <row r="19" spans="1:10" x14ac:dyDescent="0.3">
      <c r="A19" s="1">
        <v>17</v>
      </c>
      <c r="B19" s="8">
        <f t="shared" si="0"/>
        <v>99928.372949174605</v>
      </c>
      <c r="C19" s="8">
        <f t="shared" si="1"/>
        <v>57.609307398315899</v>
      </c>
      <c r="D19" s="8">
        <f t="shared" si="2"/>
        <v>13.316856255712592</v>
      </c>
      <c r="E19" s="8">
        <f t="shared" si="3"/>
        <v>0.70088717135329504</v>
      </c>
      <c r="F19" s="7">
        <f t="shared" si="4"/>
        <v>15.243260961434993</v>
      </c>
      <c r="G19" s="7">
        <f t="shared" si="5"/>
        <v>2.8748388653597758</v>
      </c>
      <c r="H19" s="7">
        <f t="shared" si="6"/>
        <v>0.15130730870314624</v>
      </c>
    </row>
    <row r="20" spans="1:10" x14ac:dyDescent="0.3">
      <c r="A20" s="1">
        <v>18</v>
      </c>
      <c r="B20" s="8">
        <f t="shared" si="0"/>
        <v>99909.029950969067</v>
      </c>
      <c r="C20" s="8">
        <f t="shared" si="1"/>
        <v>73.111685110630816</v>
      </c>
      <c r="D20" s="8">
        <f t="shared" si="2"/>
        <v>16.965445724272598</v>
      </c>
      <c r="E20" s="8">
        <f t="shared" si="3"/>
        <v>0.89291819601434819</v>
      </c>
      <c r="F20" s="7">
        <f t="shared" si="4"/>
        <v>19.342998205535963</v>
      </c>
      <c r="G20" s="7">
        <f t="shared" si="5"/>
        <v>3.6485894685600067</v>
      </c>
      <c r="H20" s="7">
        <f t="shared" si="6"/>
        <v>0.19203102466105318</v>
      </c>
    </row>
    <row r="21" spans="1:10" x14ac:dyDescent="0.3">
      <c r="A21" s="1">
        <v>19</v>
      </c>
      <c r="B21" s="8">
        <f t="shared" si="0"/>
        <v>99884.486552890652</v>
      </c>
      <c r="C21" s="8">
        <f t="shared" si="1"/>
        <v>92.780970848335144</v>
      </c>
      <c r="D21" s="8">
        <f t="shared" si="2"/>
        <v>21.595852447945884</v>
      </c>
      <c r="E21" s="8">
        <f t="shared" si="3"/>
        <v>1.1366238130497845</v>
      </c>
      <c r="F21" s="7">
        <f t="shared" si="4"/>
        <v>24.543398078413048</v>
      </c>
      <c r="G21" s="7">
        <f t="shared" si="5"/>
        <v>4.6304067236732847</v>
      </c>
      <c r="H21" s="7">
        <f t="shared" si="6"/>
        <v>0.24370561703543628</v>
      </c>
    </row>
    <row r="22" spans="1:10" x14ac:dyDescent="0.3">
      <c r="A22" s="1">
        <v>20</v>
      </c>
      <c r="B22" s="8">
        <f t="shared" si="0"/>
        <v>99853.347803386394</v>
      </c>
      <c r="C22" s="8">
        <f t="shared" si="1"/>
        <v>117.73432229603873</v>
      </c>
      <c r="D22" s="8">
        <f t="shared" si="2"/>
        <v>27.471980601673778</v>
      </c>
      <c r="E22" s="8">
        <f t="shared" si="3"/>
        <v>1.4458937158775687</v>
      </c>
      <c r="F22" s="7">
        <f t="shared" si="4"/>
        <v>31.138749504259248</v>
      </c>
      <c r="G22" s="7">
        <f t="shared" si="5"/>
        <v>5.8761281537278922</v>
      </c>
      <c r="H22" s="7">
        <f t="shared" si="6"/>
        <v>0.30926990282778405</v>
      </c>
    </row>
    <row r="23" spans="1:10" x14ac:dyDescent="0.3">
      <c r="A23" s="1">
        <v>21</v>
      </c>
      <c r="B23" s="8">
        <f t="shared" si="0"/>
        <v>99813.84651369811</v>
      </c>
      <c r="C23" s="8">
        <f t="shared" si="1"/>
        <v>149.38665716457916</v>
      </c>
      <c r="D23" s="8">
        <f t="shared" si="2"/>
        <v>34.928487680422897</v>
      </c>
      <c r="E23" s="8">
        <f t="shared" si="3"/>
        <v>1.8383414568643648</v>
      </c>
      <c r="F23" s="7">
        <f t="shared" si="4"/>
        <v>39.501289688276373</v>
      </c>
      <c r="G23" s="7">
        <f t="shared" si="5"/>
        <v>7.4565070787491186</v>
      </c>
      <c r="H23" s="7">
        <f t="shared" si="6"/>
        <v>0.39244774098679608</v>
      </c>
    </row>
    <row r="24" spans="1:10" x14ac:dyDescent="0.3">
      <c r="A24" s="1">
        <v>22</v>
      </c>
      <c r="B24" s="8">
        <f t="shared" si="0"/>
        <v>99763.745113582045</v>
      </c>
      <c r="C24" s="8">
        <f t="shared" si="1"/>
        <v>189.52894680299971</v>
      </c>
      <c r="D24" s="8">
        <f t="shared" si="2"/>
        <v>44.38964263417958</v>
      </c>
      <c r="E24" s="8">
        <f t="shared" si="3"/>
        <v>2.3362969807462957</v>
      </c>
      <c r="F24" s="7">
        <f t="shared" si="4"/>
        <v>50.10140011605916</v>
      </c>
      <c r="G24" s="7">
        <f t="shared" si="5"/>
        <v>9.4611549537566795</v>
      </c>
      <c r="H24" s="7">
        <f t="shared" si="6"/>
        <v>0.49795552388193098</v>
      </c>
    </row>
    <row r="25" spans="1:10" x14ac:dyDescent="0.3">
      <c r="A25" s="1">
        <v>23</v>
      </c>
      <c r="B25" s="8">
        <f t="shared" si="0"/>
        <v>99700.212354332034</v>
      </c>
      <c r="C25" s="8">
        <f t="shared" si="1"/>
        <v>240.42644293281626</v>
      </c>
      <c r="D25" s="8">
        <f t="shared" si="2"/>
        <v>56.393142598369565</v>
      </c>
      <c r="E25" s="8">
        <f t="shared" si="3"/>
        <v>2.9680601367562951</v>
      </c>
      <c r="F25" s="7">
        <f t="shared" si="4"/>
        <v>63.532759250016547</v>
      </c>
      <c r="G25" s="7">
        <f t="shared" si="5"/>
        <v>12.003499964189981</v>
      </c>
      <c r="H25" s="7">
        <f t="shared" si="6"/>
        <v>0.63176315600999955</v>
      </c>
    </row>
    <row r="26" spans="1:10" x14ac:dyDescent="0.3">
      <c r="A26" s="1">
        <v>24</v>
      </c>
      <c r="B26" s="8">
        <f t="shared" si="0"/>
        <v>99619.66885723485</v>
      </c>
      <c r="C26" s="8">
        <f t="shared" si="1"/>
        <v>304.94151050114681</v>
      </c>
      <c r="D26" s="8">
        <f t="shared" si="2"/>
        <v>71.620150650781255</v>
      </c>
      <c r="E26" s="8">
        <f t="shared" si="3"/>
        <v>3.7694816131990168</v>
      </c>
      <c r="F26" s="7">
        <f t="shared" si="4"/>
        <v>80.543497097184982</v>
      </c>
      <c r="G26" s="7">
        <f t="shared" si="5"/>
        <v>15.227008052411696</v>
      </c>
      <c r="H26" s="7">
        <f t="shared" si="6"/>
        <v>0.80142147644272155</v>
      </c>
    </row>
    <row r="27" spans="1:10" x14ac:dyDescent="0.3">
      <c r="A27" s="1">
        <v>25</v>
      </c>
      <c r="B27" s="8">
        <f t="shared" si="0"/>
        <v>99517.594350637344</v>
      </c>
      <c r="C27" s="8">
        <f t="shared" si="1"/>
        <v>386.68658306524452</v>
      </c>
      <c r="D27" s="8">
        <f t="shared" si="2"/>
        <v>90.933112982520555</v>
      </c>
      <c r="E27" s="8">
        <f t="shared" si="3"/>
        <v>4.7859533148695075</v>
      </c>
      <c r="F27" s="7">
        <f t="shared" si="4"/>
        <v>102.07450659750747</v>
      </c>
      <c r="G27" s="7">
        <f t="shared" si="5"/>
        <v>19.312962331739296</v>
      </c>
      <c r="H27" s="7">
        <f t="shared" si="6"/>
        <v>1.0164717016704903</v>
      </c>
    </row>
    <row r="28" spans="1:10" x14ac:dyDescent="0.3">
      <c r="A28" s="1">
        <v>26</v>
      </c>
      <c r="B28" s="8">
        <f t="shared" si="0"/>
        <v>99388.288243899326</v>
      </c>
      <c r="C28" s="8">
        <f t="shared" si="1"/>
        <v>490.21358426558197</v>
      </c>
      <c r="D28" s="8">
        <f t="shared" si="2"/>
        <v>115.42326324331938</v>
      </c>
      <c r="E28" s="8">
        <f t="shared" si="3"/>
        <v>6.0749085917536565</v>
      </c>
      <c r="F28" s="7">
        <f t="shared" si="4"/>
        <v>129.30610673802047</v>
      </c>
      <c r="G28" s="7">
        <f t="shared" si="5"/>
        <v>24.490150260798821</v>
      </c>
      <c r="H28" s="7">
        <f t="shared" si="6"/>
        <v>1.2889552768841495</v>
      </c>
    </row>
    <row r="29" spans="1:10" x14ac:dyDescent="0.3">
      <c r="A29" s="1">
        <v>27</v>
      </c>
      <c r="B29" s="8">
        <f t="shared" si="0"/>
        <v>99224.574095327203</v>
      </c>
      <c r="C29" s="8">
        <f t="shared" si="1"/>
        <v>621.24682722000477</v>
      </c>
      <c r="D29" s="8">
        <f t="shared" si="2"/>
        <v>146.47012358013959</v>
      </c>
      <c r="E29" s="8">
        <f t="shared" si="3"/>
        <v>7.7089538726389311</v>
      </c>
      <c r="F29" s="7">
        <f t="shared" si="4"/>
        <v>163.71414857212824</v>
      </c>
      <c r="G29" s="7">
        <f t="shared" si="5"/>
        <v>31.046860336820192</v>
      </c>
      <c r="H29" s="7">
        <f t="shared" si="6"/>
        <v>1.6340452808852748</v>
      </c>
    </row>
    <row r="30" spans="1:10" x14ac:dyDescent="0.3">
      <c r="A30" s="1">
        <v>28</v>
      </c>
      <c r="B30" s="8">
        <f t="shared" si="0"/>
        <v>99017.437809107476</v>
      </c>
      <c r="C30" s="8">
        <f t="shared" si="1"/>
        <v>786.9666582917298</v>
      </c>
      <c r="D30" s="8">
        <f t="shared" si="2"/>
        <v>185.81575597073987</v>
      </c>
      <c r="E30" s="8">
        <f t="shared" si="3"/>
        <v>9.779776630038949</v>
      </c>
      <c r="F30" s="7">
        <f t="shared" si="4"/>
        <v>207.13628621972529</v>
      </c>
      <c r="G30" s="7">
        <f t="shared" si="5"/>
        <v>39.345632390600301</v>
      </c>
      <c r="H30" s="7">
        <f t="shared" si="6"/>
        <v>2.070822757400018</v>
      </c>
    </row>
    <row r="31" spans="1:10" x14ac:dyDescent="0.3">
      <c r="A31" s="1">
        <v>29</v>
      </c>
      <c r="B31" s="8">
        <f t="shared" si="0"/>
        <v>98755.589502519972</v>
      </c>
      <c r="C31" s="8">
        <f t="shared" si="1"/>
        <v>996.35052099312293</v>
      </c>
      <c r="D31" s="8">
        <f t="shared" si="2"/>
        <v>235.65697766254942</v>
      </c>
      <c r="E31" s="8">
        <f t="shared" si="3"/>
        <v>12.402998824344717</v>
      </c>
      <c r="F31" s="7">
        <f t="shared" si="4"/>
        <v>261.84830658750855</v>
      </c>
      <c r="G31" s="7">
        <f t="shared" si="5"/>
        <v>49.841221691809551</v>
      </c>
      <c r="H31" s="7">
        <f t="shared" si="6"/>
        <v>2.6232221943057685</v>
      </c>
    </row>
    <row r="32" spans="1:10" x14ac:dyDescent="0.3">
      <c r="A32" s="1">
        <v>30</v>
      </c>
      <c r="B32" s="8">
        <f t="shared" si="0"/>
        <v>98424.940677095932</v>
      </c>
      <c r="C32" s="8">
        <f t="shared" si="1"/>
        <v>1260.5759783509559</v>
      </c>
      <c r="D32" s="8">
        <f t="shared" si="2"/>
        <v>298.75917732544718</v>
      </c>
      <c r="E32" s="8">
        <f t="shared" si="3"/>
        <v>15.72416722765513</v>
      </c>
      <c r="F32" s="7">
        <f t="shared" si="4"/>
        <v>330.64882542404115</v>
      </c>
      <c r="G32" s="7">
        <f t="shared" si="5"/>
        <v>63.102199662897782</v>
      </c>
      <c r="H32" s="7">
        <f t="shared" si="6"/>
        <v>3.3211684033104123</v>
      </c>
    </row>
    <row r="33" spans="1:8" x14ac:dyDescent="0.3">
      <c r="A33" s="1">
        <v>31</v>
      </c>
      <c r="B33" s="8">
        <f t="shared" si="0"/>
        <v>98007.992806131209</v>
      </c>
      <c r="C33" s="8">
        <f t="shared" si="1"/>
        <v>1593.4854507589425</v>
      </c>
      <c r="D33" s="8">
        <f t="shared" si="2"/>
        <v>378.59565595434105</v>
      </c>
      <c r="E33" s="8">
        <f t="shared" si="3"/>
        <v>19.926087155491654</v>
      </c>
      <c r="F33" s="7">
        <f t="shared" si="4"/>
        <v>416.94787096471708</v>
      </c>
      <c r="G33" s="7">
        <f t="shared" si="5"/>
        <v>79.836478628893872</v>
      </c>
      <c r="H33" s="7">
        <f t="shared" si="6"/>
        <v>4.2019199278365233</v>
      </c>
    </row>
    <row r="34" spans="1:8" x14ac:dyDescent="0.3">
      <c r="A34" s="1">
        <v>32</v>
      </c>
      <c r="B34" s="8">
        <f t="shared" si="0"/>
        <v>97483.142540411776</v>
      </c>
      <c r="C34" s="8">
        <f t="shared" si="1"/>
        <v>2012.1033530944444</v>
      </c>
      <c r="D34" s="8">
        <f t="shared" si="2"/>
        <v>479.51640116907407</v>
      </c>
      <c r="E34" s="8">
        <f t="shared" si="3"/>
        <v>25.237705324688136</v>
      </c>
      <c r="F34" s="7">
        <f t="shared" si="4"/>
        <v>524.85026571943138</v>
      </c>
      <c r="G34" s="7">
        <f t="shared" si="5"/>
        <v>100.92074521473302</v>
      </c>
      <c r="H34" s="7">
        <f t="shared" si="6"/>
        <v>5.3116181691964801</v>
      </c>
    </row>
    <row r="35" spans="1:8" x14ac:dyDescent="0.3">
      <c r="A35" s="1">
        <v>33</v>
      </c>
      <c r="B35" s="8">
        <f t="shared" si="0"/>
        <v>96823.925078252723</v>
      </c>
      <c r="C35" s="8">
        <f t="shared" si="1"/>
        <v>2537.1805917138709</v>
      </c>
      <c r="D35" s="8">
        <f t="shared" si="2"/>
        <v>606.94961353172221</v>
      </c>
      <c r="E35" s="8">
        <f t="shared" si="3"/>
        <v>31.944716501669625</v>
      </c>
      <c r="F35" s="7">
        <f t="shared" si="4"/>
        <v>659.21746215905603</v>
      </c>
      <c r="G35" s="7">
        <f t="shared" si="5"/>
        <v>127.43321236264815</v>
      </c>
      <c r="H35" s="7">
        <f t="shared" si="6"/>
        <v>6.7070111769814869</v>
      </c>
    </row>
    <row r="36" spans="1:8" x14ac:dyDescent="0.3">
      <c r="A36" s="1">
        <v>34</v>
      </c>
      <c r="B36" s="8">
        <f t="shared" si="0"/>
        <v>95998.244444280732</v>
      </c>
      <c r="C36" s="8">
        <f t="shared" si="1"/>
        <v>3193.7158529049366</v>
      </c>
      <c r="D36" s="8">
        <f t="shared" si="2"/>
        <v>767.63771767360072</v>
      </c>
      <c r="E36" s="8">
        <f t="shared" si="3"/>
        <v>40.401985140715865</v>
      </c>
      <c r="F36" s="7">
        <f t="shared" si="4"/>
        <v>825.68063397199023</v>
      </c>
      <c r="G36" s="7">
        <f t="shared" si="5"/>
        <v>160.68810414187845</v>
      </c>
      <c r="H36" s="7">
        <f t="shared" si="6"/>
        <v>8.4572686390462444</v>
      </c>
    </row>
    <row r="37" spans="1:8" x14ac:dyDescent="0.3">
      <c r="A37" s="1">
        <v>35</v>
      </c>
      <c r="B37" s="8">
        <f t="shared" si="0"/>
        <v>94967.681929720711</v>
      </c>
      <c r="C37" s="8">
        <f t="shared" si="1"/>
        <v>4011.3639772712881</v>
      </c>
      <c r="D37" s="8">
        <f t="shared" si="2"/>
        <v>969.90638835758</v>
      </c>
      <c r="E37" s="8">
        <f t="shared" si="3"/>
        <v>51.047704650398998</v>
      </c>
      <c r="F37" s="7">
        <f t="shared" si="4"/>
        <v>1030.5625145600138</v>
      </c>
      <c r="G37" s="7">
        <f t="shared" si="5"/>
        <v>202.26867068397931</v>
      </c>
      <c r="H37" s="7">
        <f t="shared" si="6"/>
        <v>10.645719509683131</v>
      </c>
    </row>
    <row r="38" spans="1:8" x14ac:dyDescent="0.3">
      <c r="A38" s="1">
        <v>36</v>
      </c>
      <c r="B38" s="8">
        <f t="shared" si="0"/>
        <v>93687.036396890748</v>
      </c>
      <c r="C38" s="8">
        <f t="shared" si="1"/>
        <v>5024.5852449498261</v>
      </c>
      <c r="D38" s="8">
        <f t="shared" si="2"/>
        <v>1223.9594402514283</v>
      </c>
      <c r="E38" s="8">
        <f t="shared" si="3"/>
        <v>64.41891790796997</v>
      </c>
      <c r="F38" s="7">
        <f t="shared" si="4"/>
        <v>1280.6455328299573</v>
      </c>
      <c r="G38" s="7">
        <f t="shared" si="5"/>
        <v>254.05305189384822</v>
      </c>
      <c r="H38" s="7">
        <f t="shared" si="6"/>
        <v>13.371213257570973</v>
      </c>
    </row>
    <row r="39" spans="1:8" x14ac:dyDescent="0.3">
      <c r="A39" s="1">
        <v>37</v>
      </c>
      <c r="B39" s="8">
        <f t="shared" si="0"/>
        <v>92104.335475654647</v>
      </c>
      <c r="C39" s="8">
        <f t="shared" si="1"/>
        <v>6272.3138165226101</v>
      </c>
      <c r="D39" s="8">
        <f t="shared" si="2"/>
        <v>1542.1831724315839</v>
      </c>
      <c r="E39" s="8">
        <f t="shared" si="3"/>
        <v>81.16753539113607</v>
      </c>
      <c r="F39" s="7">
        <f t="shared" si="4"/>
        <v>1582.7009212361061</v>
      </c>
      <c r="G39" s="7">
        <f t="shared" si="5"/>
        <v>318.22373218015565</v>
      </c>
      <c r="H39" s="7">
        <f t="shared" si="6"/>
        <v>16.748617483166104</v>
      </c>
    </row>
    <row r="40" spans="1:8" x14ac:dyDescent="0.3">
      <c r="A40" s="1">
        <v>38</v>
      </c>
      <c r="B40" s="8">
        <f t="shared" si="0"/>
        <v>90161.66214114397</v>
      </c>
      <c r="C40" s="8">
        <f t="shared" si="1"/>
        <v>7796.8328965984492</v>
      </c>
      <c r="D40" s="8">
        <f t="shared" si="2"/>
        <v>1939.4297141446825</v>
      </c>
      <c r="E40" s="8">
        <f t="shared" si="3"/>
        <v>102.07524811287811</v>
      </c>
      <c r="F40" s="7">
        <f t="shared" si="4"/>
        <v>1942.67333451068</v>
      </c>
      <c r="G40" s="7">
        <f t="shared" si="5"/>
        <v>397.24654171309862</v>
      </c>
      <c r="H40" s="7">
        <f t="shared" si="6"/>
        <v>20.907712721742051</v>
      </c>
    </row>
    <row r="41" spans="1:8" x14ac:dyDescent="0.3">
      <c r="A41" s="1">
        <v>39</v>
      </c>
      <c r="B41" s="8">
        <f t="shared" si="0"/>
        <v>87797.251273880742</v>
      </c>
      <c r="C41" s="8">
        <f t="shared" si="1"/>
        <v>9641.4549040884503</v>
      </c>
      <c r="D41" s="8">
        <f t="shared" si="2"/>
        <v>2433.2291309292509</v>
      </c>
      <c r="E41" s="8">
        <f t="shared" si="3"/>
        <v>128.06469110153964</v>
      </c>
      <c r="F41" s="7">
        <f t="shared" si="4"/>
        <v>2364.4108672632296</v>
      </c>
      <c r="G41" s="7">
        <f t="shared" si="5"/>
        <v>493.79941678456839</v>
      </c>
      <c r="H41" s="7">
        <f t="shared" si="6"/>
        <v>25.989442988661519</v>
      </c>
    </row>
    <row r="42" spans="1:8" x14ac:dyDescent="0.3">
      <c r="A42" s="1">
        <v>40</v>
      </c>
      <c r="B42" s="8">
        <f t="shared" si="0"/>
        <v>84949.386882575272</v>
      </c>
      <c r="C42" s="8">
        <f t="shared" si="1"/>
        <v>11846.555635121351</v>
      </c>
      <c r="D42" s="8">
        <f t="shared" si="2"/>
        <v>3043.8546081881859</v>
      </c>
      <c r="E42" s="8">
        <f t="shared" si="3"/>
        <v>160.20287411516784</v>
      </c>
      <c r="F42" s="7">
        <f t="shared" si="4"/>
        <v>2847.864391305463</v>
      </c>
      <c r="G42" s="7">
        <f t="shared" si="5"/>
        <v>610.62547725893512</v>
      </c>
      <c r="H42" s="7">
        <f t="shared" si="6"/>
        <v>32.138183013628201</v>
      </c>
    </row>
    <row r="43" spans="1:8" x14ac:dyDescent="0.3">
      <c r="A43" s="1">
        <v>41</v>
      </c>
      <c r="B43" s="8">
        <f t="shared" si="0"/>
        <v>81562.599488573687</v>
      </c>
      <c r="C43" s="8">
        <f t="shared" si="1"/>
        <v>14443.57265344818</v>
      </c>
      <c r="D43" s="8">
        <f t="shared" si="2"/>
        <v>3794.1364650792048</v>
      </c>
      <c r="E43" s="8">
        <f t="shared" si="3"/>
        <v>199.69139289890572</v>
      </c>
      <c r="F43" s="7">
        <f t="shared" si="4"/>
        <v>3386.7873940015852</v>
      </c>
      <c r="G43" s="7">
        <f t="shared" si="5"/>
        <v>750.28185689101883</v>
      </c>
      <c r="H43" s="7">
        <f t="shared" si="6"/>
        <v>39.488518783737867</v>
      </c>
    </row>
    <row r="44" spans="1:8" x14ac:dyDescent="0.3">
      <c r="A44" s="1">
        <v>42</v>
      </c>
      <c r="B44" s="8">
        <f t="shared" si="0"/>
        <v>77596.413442515186</v>
      </c>
      <c r="C44" s="8">
        <f t="shared" si="1"/>
        <v>17446.853855943464</v>
      </c>
      <c r="D44" s="8">
        <f t="shared" si="2"/>
        <v>4708.8960664642564</v>
      </c>
      <c r="E44" s="8">
        <f t="shared" si="3"/>
        <v>247.83663507706638</v>
      </c>
      <c r="F44" s="7">
        <f t="shared" si="4"/>
        <v>3966.1860460584967</v>
      </c>
      <c r="G44" s="7">
        <f t="shared" si="5"/>
        <v>914.75960138505127</v>
      </c>
      <c r="H44" s="7">
        <f t="shared" si="6"/>
        <v>48.145242178160643</v>
      </c>
    </row>
    <row r="45" spans="1:8" x14ac:dyDescent="0.3">
      <c r="A45" s="1">
        <v>43</v>
      </c>
      <c r="B45" s="8">
        <f t="shared" si="0"/>
        <v>73036.299170890241</v>
      </c>
      <c r="C45" s="8">
        <f t="shared" si="1"/>
        <v>20843.844537172183</v>
      </c>
      <c r="D45" s="8">
        <f t="shared" si="2"/>
        <v>5813.8634773406757</v>
      </c>
      <c r="E45" s="8">
        <f t="shared" si="3"/>
        <v>305.99281459687796</v>
      </c>
      <c r="F45" s="7">
        <f t="shared" si="4"/>
        <v>4560.1142716249487</v>
      </c>
      <c r="G45" s="7">
        <f t="shared" si="5"/>
        <v>1104.9674108764193</v>
      </c>
      <c r="H45" s="7">
        <f t="shared" si="6"/>
        <v>58.156179519811602</v>
      </c>
    </row>
    <row r="46" spans="1:8" x14ac:dyDescent="0.3">
      <c r="A46" s="1">
        <v>44</v>
      </c>
      <c r="B46" s="8">
        <f t="shared" si="0"/>
        <v>67905.478817237046</v>
      </c>
      <c r="C46" s="8">
        <f t="shared" si="1"/>
        <v>24585.075255013893</v>
      </c>
      <c r="D46" s="8">
        <f t="shared" si="2"/>
        <v>7133.9736313615804</v>
      </c>
      <c r="E46" s="8">
        <f t="shared" si="3"/>
        <v>375.47229638745193</v>
      </c>
      <c r="F46" s="7">
        <f t="shared" si="4"/>
        <v>5130.8203536531919</v>
      </c>
      <c r="G46" s="7">
        <f t="shared" si="5"/>
        <v>1320.1101540209049</v>
      </c>
      <c r="H46" s="7">
        <f t="shared" si="6"/>
        <v>69.479481790573999</v>
      </c>
    </row>
    <row r="47" spans="1:8" x14ac:dyDescent="0.3">
      <c r="A47" s="1">
        <v>45</v>
      </c>
      <c r="B47" s="8">
        <f t="shared" si="0"/>
        <v>62274.947741557982</v>
      </c>
      <c r="C47" s="8">
        <f t="shared" si="1"/>
        <v>28576.60131369203</v>
      </c>
      <c r="D47" s="8">
        <f t="shared" si="2"/>
        <v>8691.0283975124603</v>
      </c>
      <c r="E47" s="8">
        <f t="shared" si="3"/>
        <v>457.42254723749829</v>
      </c>
      <c r="F47" s="7">
        <f t="shared" si="4"/>
        <v>5630.531075679065</v>
      </c>
      <c r="G47" s="7">
        <f t="shared" si="5"/>
        <v>1557.0547661508797</v>
      </c>
      <c r="H47" s="7">
        <f t="shared" si="6"/>
        <v>81.950250850046388</v>
      </c>
    </row>
    <row r="48" spans="1:8" x14ac:dyDescent="0.3">
      <c r="A48" s="1">
        <v>46</v>
      </c>
      <c r="B48" s="8">
        <f t="shared" si="0"/>
        <v>56267.993229654763</v>
      </c>
      <c r="C48" s="8">
        <f t="shared" si="1"/>
        <v>32678.449071349114</v>
      </c>
      <c r="D48" s="8">
        <f t="shared" si="2"/>
        <v>10500.87981404629</v>
      </c>
      <c r="E48" s="8">
        <f t="shared" si="3"/>
        <v>552.67788494980516</v>
      </c>
      <c r="F48" s="7">
        <f t="shared" si="4"/>
        <v>6006.9545119032155</v>
      </c>
      <c r="G48" s="7">
        <f t="shared" si="5"/>
        <v>1809.8514165338283</v>
      </c>
      <c r="H48" s="7">
        <f t="shared" si="6"/>
        <v>95.25533771230684</v>
      </c>
    </row>
    <row r="49" spans="1:8" x14ac:dyDescent="0.3">
      <c r="A49" s="1">
        <v>47</v>
      </c>
      <c r="B49" s="8">
        <f t="shared" si="0"/>
        <v>50055.455383179462</v>
      </c>
      <c r="C49" s="8">
        <f t="shared" si="1"/>
        <v>36712.423646401134</v>
      </c>
      <c r="D49" s="8">
        <f t="shared" si="2"/>
        <v>12570.514921898401</v>
      </c>
      <c r="E49" s="8">
        <f t="shared" si="3"/>
        <v>661.60604852096901</v>
      </c>
      <c r="F49" s="7">
        <f t="shared" si="4"/>
        <v>6212.5378464753012</v>
      </c>
      <c r="G49" s="7">
        <f t="shared" si="5"/>
        <v>2069.6351078521102</v>
      </c>
      <c r="H49" s="7">
        <f t="shared" si="6"/>
        <v>108.92816357116381</v>
      </c>
    </row>
    <row r="50" spans="1:8" x14ac:dyDescent="0.3">
      <c r="A50" s="1">
        <v>48</v>
      </c>
      <c r="B50" s="8">
        <f t="shared" si="0"/>
        <v>43839.804459005034</v>
      </c>
      <c r="C50" s="8">
        <f t="shared" si="1"/>
        <v>40480.579660815485</v>
      </c>
      <c r="D50" s="8">
        <f t="shared" si="2"/>
        <v>14895.635086170472</v>
      </c>
      <c r="E50" s="8">
        <f t="shared" si="3"/>
        <v>783.98079400897291</v>
      </c>
      <c r="F50" s="7">
        <f t="shared" si="4"/>
        <v>6215.6509241744261</v>
      </c>
      <c r="G50" s="7">
        <f t="shared" si="5"/>
        <v>2325.1201642720716</v>
      </c>
      <c r="H50" s="7">
        <f t="shared" si="6"/>
        <v>122.37474548800388</v>
      </c>
    </row>
    <row r="51" spans="1:8" x14ac:dyDescent="0.3">
      <c r="A51" s="1">
        <v>49</v>
      </c>
      <c r="B51" s="8">
        <f t="shared" si="0"/>
        <v>37829.827452580088</v>
      </c>
      <c r="C51" s="8">
        <f t="shared" si="1"/>
        <v>43791.851356519401</v>
      </c>
      <c r="D51" s="8">
        <f t="shared" si="2"/>
        <v>17459.405131355452</v>
      </c>
      <c r="E51" s="8">
        <f t="shared" si="3"/>
        <v>918.91605954502461</v>
      </c>
      <c r="F51" s="7">
        <f t="shared" si="4"/>
        <v>6009.9770064249487</v>
      </c>
      <c r="G51" s="7">
        <f t="shared" si="5"/>
        <v>2563.7700451849805</v>
      </c>
      <c r="H51" s="7">
        <f t="shared" si="6"/>
        <v>134.93526553605173</v>
      </c>
    </row>
    <row r="52" spans="1:8" x14ac:dyDescent="0.3">
      <c r="A52" s="1">
        <v>50</v>
      </c>
      <c r="B52" s="8">
        <f t="shared" si="0"/>
        <v>32211.899119946676</v>
      </c>
      <c r="C52" s="8">
        <f t="shared" si="1"/>
        <v>46490.322932051517</v>
      </c>
      <c r="D52" s="8">
        <f t="shared" si="2"/>
        <v>20232.88905060168</v>
      </c>
      <c r="E52" s="8">
        <f t="shared" si="3"/>
        <v>1064.8888974000895</v>
      </c>
      <c r="F52" s="7">
        <f t="shared" si="4"/>
        <v>5617.9283326334134</v>
      </c>
      <c r="G52" s="7">
        <f t="shared" si="5"/>
        <v>2773.4839192462287</v>
      </c>
      <c r="H52" s="7">
        <f t="shared" si="6"/>
        <v>145.9728378550648</v>
      </c>
    </row>
    <row r="53" spans="1:8" x14ac:dyDescent="0.3">
      <c r="A53" s="1">
        <v>51</v>
      </c>
      <c r="B53" s="8">
        <f t="shared" si="0"/>
        <v>27126.000196714467</v>
      </c>
      <c r="C53" s="8">
        <f t="shared" si="1"/>
        <v>48476.866993146956</v>
      </c>
      <c r="D53" s="8">
        <f t="shared" si="2"/>
        <v>23177.276169631608</v>
      </c>
      <c r="E53" s="8">
        <f t="shared" si="3"/>
        <v>1219.856640506928</v>
      </c>
      <c r="F53" s="7">
        <f t="shared" si="4"/>
        <v>5085.8989232322092</v>
      </c>
      <c r="G53" s="7">
        <f t="shared" si="5"/>
        <v>2944.3871190299296</v>
      </c>
      <c r="H53" s="7">
        <f t="shared" si="6"/>
        <v>154.96774310683853</v>
      </c>
    </row>
    <row r="54" spans="1:8" x14ac:dyDescent="0.3">
      <c r="A54" s="1">
        <v>52</v>
      </c>
      <c r="B54" s="8">
        <f t="shared" si="0"/>
        <v>22653.092563861559</v>
      </c>
      <c r="C54" s="8">
        <f t="shared" si="1"/>
        <v>49717.9834931234</v>
      </c>
      <c r="D54" s="8">
        <f t="shared" si="2"/>
        <v>26247.477745864249</v>
      </c>
      <c r="E54" s="8">
        <f t="shared" si="3"/>
        <v>1381.4461971507512</v>
      </c>
      <c r="F54" s="7">
        <f t="shared" si="4"/>
        <v>4472.907632852909</v>
      </c>
      <c r="G54" s="7">
        <f t="shared" si="5"/>
        <v>3070.2015762326405</v>
      </c>
      <c r="H54" s="7">
        <f t="shared" si="6"/>
        <v>161.58955664382333</v>
      </c>
    </row>
    <row r="55" spans="1:8" x14ac:dyDescent="0.3">
      <c r="A55" s="1">
        <v>53</v>
      </c>
      <c r="B55" s="8">
        <f t="shared" si="0"/>
        <v>18815.828793377794</v>
      </c>
      <c r="C55" s="8">
        <f t="shared" si="1"/>
        <v>50240.715030732266</v>
      </c>
      <c r="D55" s="8">
        <f t="shared" si="2"/>
        <v>29396.283367095399</v>
      </c>
      <c r="E55" s="8">
        <f t="shared" si="3"/>
        <v>1547.1728087944962</v>
      </c>
      <c r="F55" s="7">
        <f t="shared" si="4"/>
        <v>3837.2637704837653</v>
      </c>
      <c r="G55" s="7">
        <f t="shared" si="5"/>
        <v>3148.8056212311485</v>
      </c>
      <c r="H55" s="7">
        <f t="shared" si="6"/>
        <v>165.72661164374483</v>
      </c>
    </row>
    <row r="56" spans="1:8" x14ac:dyDescent="0.3">
      <c r="A56" s="1">
        <v>54</v>
      </c>
      <c r="B56" s="8">
        <f t="shared" si="0"/>
        <v>15589.636496687504</v>
      </c>
      <c r="C56" s="8">
        <f t="shared" si="1"/>
        <v>50117.526325373736</v>
      </c>
      <c r="D56" s="8">
        <f t="shared" si="2"/>
        <v>32578.195319041777</v>
      </c>
      <c r="E56" s="8">
        <f t="shared" si="3"/>
        <v>1714.6418588969373</v>
      </c>
      <c r="F56" s="7">
        <f t="shared" si="4"/>
        <v>3226.1922966902889</v>
      </c>
      <c r="G56" s="7">
        <f t="shared" si="5"/>
        <v>3181.911951946377</v>
      </c>
      <c r="H56" s="7">
        <f t="shared" si="6"/>
        <v>167.46905010244103</v>
      </c>
    </row>
    <row r="57" spans="1:8" x14ac:dyDescent="0.3">
      <c r="A57" s="1">
        <v>55</v>
      </c>
      <c r="B57" s="8">
        <f t="shared" si="0"/>
        <v>12918.623083766308</v>
      </c>
      <c r="C57" s="8">
        <f t="shared" si="1"/>
        <v>49447.371316603349</v>
      </c>
      <c r="D57" s="8">
        <f t="shared" si="2"/>
        <v>35752.305319648782</v>
      </c>
      <c r="E57" s="8">
        <f t="shared" si="3"/>
        <v>1881.7002799815166</v>
      </c>
      <c r="F57" s="7">
        <f t="shared" si="4"/>
        <v>2671.0134129211965</v>
      </c>
      <c r="G57" s="7">
        <f t="shared" si="5"/>
        <v>3174.1100006070033</v>
      </c>
      <c r="H57" s="7">
        <f t="shared" si="6"/>
        <v>167.05842108457927</v>
      </c>
    </row>
    <row r="58" spans="1:8" x14ac:dyDescent="0.3">
      <c r="A58" s="1">
        <v>56</v>
      </c>
      <c r="B58" s="8">
        <f t="shared" si="0"/>
        <v>10731.119869178083</v>
      </c>
      <c r="C58" s="8">
        <f t="shared" si="1"/>
        <v>48338.383110084687</v>
      </c>
      <c r="D58" s="8">
        <f t="shared" si="2"/>
        <v>38883.972169700326</v>
      </c>
      <c r="E58" s="8">
        <f t="shared" si="3"/>
        <v>2046.5248510368613</v>
      </c>
      <c r="F58" s="7">
        <f t="shared" si="4"/>
        <v>2187.5032145882255</v>
      </c>
      <c r="G58" s="7">
        <f t="shared" si="5"/>
        <v>3131.6668500515452</v>
      </c>
      <c r="H58" s="7">
        <f t="shared" si="6"/>
        <v>164.82457105534465</v>
      </c>
    </row>
    <row r="59" spans="1:8" x14ac:dyDescent="0.3">
      <c r="A59" s="1">
        <v>57</v>
      </c>
      <c r="B59" s="8">
        <f t="shared" si="0"/>
        <v>8951.789486364878</v>
      </c>
      <c r="C59" s="8">
        <f t="shared" si="1"/>
        <v>46895.154618892244</v>
      </c>
      <c r="D59" s="8">
        <f t="shared" si="2"/>
        <v>41945.403100005693</v>
      </c>
      <c r="E59" s="8">
        <f t="shared" si="3"/>
        <v>2207.6527947371437</v>
      </c>
      <c r="F59" s="7">
        <f t="shared" si="4"/>
        <v>1779.3303828132043</v>
      </c>
      <c r="G59" s="7">
        <f t="shared" si="5"/>
        <v>3061.4309303053637</v>
      </c>
      <c r="H59" s="7">
        <f t="shared" si="6"/>
        <v>161.12794370028243</v>
      </c>
    </row>
    <row r="60" spans="1:8" x14ac:dyDescent="0.3">
      <c r="A60" s="1">
        <v>58</v>
      </c>
      <c r="B60" s="8">
        <f t="shared" si="0"/>
        <v>7509.4342353713273</v>
      </c>
      <c r="C60" s="8">
        <f t="shared" si="1"/>
        <v>45211.166228626309</v>
      </c>
      <c r="D60" s="8">
        <f t="shared" si="2"/>
        <v>44915.429559202203</v>
      </c>
      <c r="E60" s="8">
        <f t="shared" si="3"/>
        <v>2363.9699768001178</v>
      </c>
      <c r="F60" s="7">
        <f t="shared" si="4"/>
        <v>1442.3552509935505</v>
      </c>
      <c r="G60" s="7">
        <f t="shared" si="5"/>
        <v>2970.0264591965088</v>
      </c>
      <c r="H60" s="7">
        <f t="shared" si="6"/>
        <v>156.31718206297427</v>
      </c>
    </row>
    <row r="61" spans="1:8" x14ac:dyDescent="0.3">
      <c r="A61" s="1">
        <v>59</v>
      </c>
      <c r="B61" s="8">
        <f t="shared" si="0"/>
        <v>6341.0596723711096</v>
      </c>
      <c r="C61" s="8">
        <f t="shared" si="1"/>
        <v>43365.463043051437</v>
      </c>
      <c r="D61" s="8">
        <f t="shared" si="2"/>
        <v>47778.803420348537</v>
      </c>
      <c r="E61" s="8">
        <f t="shared" si="3"/>
        <v>2514.6738642288724</v>
      </c>
      <c r="F61" s="7">
        <f t="shared" si="4"/>
        <v>1168.3745630002181</v>
      </c>
      <c r="G61" s="7">
        <f t="shared" si="5"/>
        <v>2863.3738611463327</v>
      </c>
      <c r="H61" s="7">
        <f t="shared" si="6"/>
        <v>150.70388742875451</v>
      </c>
    </row>
    <row r="62" spans="1:8" x14ac:dyDescent="0.3">
      <c r="A62" s="1">
        <v>60</v>
      </c>
      <c r="B62" s="8">
        <f t="shared" si="0"/>
        <v>5393.283346181739</v>
      </c>
      <c r="C62" s="8">
        <f t="shared" si="1"/>
        <v>41422.208499704044</v>
      </c>
      <c r="D62" s="8">
        <f t="shared" si="2"/>
        <v>50525.282746408462</v>
      </c>
      <c r="E62" s="8">
        <f t="shared" si="3"/>
        <v>2659.2254077057105</v>
      </c>
      <c r="F62" s="7">
        <f t="shared" si="4"/>
        <v>947.77632618937025</v>
      </c>
      <c r="G62" s="7">
        <f t="shared" si="5"/>
        <v>2746.4793260599245</v>
      </c>
      <c r="H62" s="7">
        <f t="shared" si="6"/>
        <v>144.55154347683825</v>
      </c>
    </row>
    <row r="63" spans="1:8" x14ac:dyDescent="0.3">
      <c r="A63" s="1">
        <v>61</v>
      </c>
      <c r="B63" s="8">
        <f t="shared" si="0"/>
        <v>4622.1473658596205</v>
      </c>
      <c r="C63" s="8">
        <f t="shared" si="1"/>
        <v>39431.863913379231</v>
      </c>
      <c r="D63" s="8">
        <f t="shared" si="2"/>
        <v>53148.689284723048</v>
      </c>
      <c r="E63" s="8">
        <f t="shared" si="3"/>
        <v>2797.2994360380576</v>
      </c>
      <c r="F63" s="7">
        <f t="shared" si="4"/>
        <v>771.13598032211894</v>
      </c>
      <c r="G63" s="7">
        <f t="shared" si="5"/>
        <v>2623.4065383145889</v>
      </c>
      <c r="H63" s="7">
        <f t="shared" si="6"/>
        <v>138.07402833234696</v>
      </c>
    </row>
    <row r="64" spans="1:8" x14ac:dyDescent="0.3">
      <c r="A64" s="1">
        <v>62</v>
      </c>
      <c r="B64" s="8">
        <f t="shared" si="0"/>
        <v>3992.1306964338055</v>
      </c>
      <c r="C64" s="8">
        <f t="shared" si="1"/>
        <v>37433.089655246433</v>
      </c>
      <c r="D64" s="8">
        <f t="shared" si="2"/>
        <v>55646.040665903733</v>
      </c>
      <c r="E64" s="8">
        <f t="shared" si="3"/>
        <v>2928.7389824159886</v>
      </c>
      <c r="F64" s="7">
        <f t="shared" si="4"/>
        <v>630.01666942581483</v>
      </c>
      <c r="G64" s="7">
        <f t="shared" si="5"/>
        <v>2497.3513811806847</v>
      </c>
      <c r="H64" s="7">
        <f t="shared" si="6"/>
        <v>131.4395463779309</v>
      </c>
    </row>
    <row r="65" spans="1:8" x14ac:dyDescent="0.3">
      <c r="A65" s="1">
        <v>63</v>
      </c>
      <c r="B65" s="8">
        <f t="shared" si="0"/>
        <v>3474.8705345479166</v>
      </c>
      <c r="C65" s="8">
        <f t="shared" si="1"/>
        <v>35454.81050678256</v>
      </c>
      <c r="D65" s="8">
        <f t="shared" si="2"/>
        <v>58016.80301073601</v>
      </c>
      <c r="E65" s="8">
        <f t="shared" si="3"/>
        <v>3053.515947933477</v>
      </c>
      <c r="F65" s="7">
        <f t="shared" si="4"/>
        <v>517.26016188588881</v>
      </c>
      <c r="G65" s="7">
        <f t="shared" si="5"/>
        <v>2370.7623448322743</v>
      </c>
      <c r="H65" s="7">
        <f t="shared" si="6"/>
        <v>124.77696551748822</v>
      </c>
    </row>
    <row r="66" spans="1:8" x14ac:dyDescent="0.3">
      <c r="A66" s="1">
        <v>64</v>
      </c>
      <c r="B66" s="8">
        <f t="shared" si="0"/>
        <v>3047.8772830202438</v>
      </c>
      <c r="C66" s="8">
        <f t="shared" si="1"/>
        <v>33518.14972452473</v>
      </c>
      <c r="D66" s="8">
        <f t="shared" si="2"/>
        <v>60262.274342832236</v>
      </c>
      <c r="E66" s="8">
        <f t="shared" si="3"/>
        <v>3171.6986496227523</v>
      </c>
      <c r="F66" s="7">
        <f t="shared" si="4"/>
        <v>426.99325152767273</v>
      </c>
      <c r="G66" s="7">
        <f t="shared" si="5"/>
        <v>2245.4713320962287</v>
      </c>
      <c r="H66" s="7">
        <f t="shared" si="6"/>
        <v>118.18270168927531</v>
      </c>
    </row>
    <row r="67" spans="1:8" x14ac:dyDescent="0.3">
      <c r="A67" s="1">
        <v>65</v>
      </c>
      <c r="B67" s="8">
        <f t="shared" si="0"/>
        <v>2693.3787210122227</v>
      </c>
      <c r="C67" s="8">
        <f t="shared" si="1"/>
        <v>31638.104971564433</v>
      </c>
      <c r="D67" s="8">
        <f t="shared" si="2"/>
        <v>62385.090492052135</v>
      </c>
      <c r="E67" s="8">
        <f t="shared" si="3"/>
        <v>3283.425815371168</v>
      </c>
      <c r="F67" s="7">
        <f t="shared" si="4"/>
        <v>354.49856200802122</v>
      </c>
      <c r="G67" s="7">
        <f t="shared" si="5"/>
        <v>2122.8161492198992</v>
      </c>
      <c r="H67" s="7">
        <f t="shared" si="6"/>
        <v>111.72716574841587</v>
      </c>
    </row>
    <row r="68" spans="1:8" x14ac:dyDescent="0.3">
      <c r="A68" s="1">
        <v>66</v>
      </c>
      <c r="B68" s="8">
        <f t="shared" ref="B68:B131" si="7">B67-F68</f>
        <v>2397.3415401486814</v>
      </c>
      <c r="C68" s="8">
        <f t="shared" ref="C68:C131" si="8">C67+F68-G68-H68</f>
        <v>29824.935154323681</v>
      </c>
      <c r="D68" s="8">
        <f t="shared" ref="D68:D131" si="9">D67+G68</f>
        <v>64388.837140251213</v>
      </c>
      <c r="E68" s="8">
        <f t="shared" ref="E68:E131" si="10">E67+H68</f>
        <v>3388.8861652763831</v>
      </c>
      <c r="F68" s="7">
        <f t="shared" ref="F68:F131" si="11">C67*J$4*B67/SUM(B67:D67)*J$5</f>
        <v>296.03718086354121</v>
      </c>
      <c r="G68" s="7">
        <f t="shared" ref="G68:G131" si="12">C67*J$6/J$3</f>
        <v>2003.7466481990807</v>
      </c>
      <c r="H68" s="7">
        <f t="shared" ref="H68:H131" si="13">C67*J$7/J$3</f>
        <v>105.46034990521487</v>
      </c>
    </row>
    <row r="69" spans="1:8" x14ac:dyDescent="0.3">
      <c r="A69" s="1">
        <v>67</v>
      </c>
      <c r="B69" s="8">
        <f t="shared" si="7"/>
        <v>2148.6725635172079</v>
      </c>
      <c r="C69" s="8">
        <f t="shared" si="8"/>
        <v>28085.275120666909</v>
      </c>
      <c r="D69" s="8">
        <f t="shared" si="9"/>
        <v>66277.749700025044</v>
      </c>
      <c r="E69" s="8">
        <f t="shared" si="10"/>
        <v>3488.3026157907952</v>
      </c>
      <c r="F69" s="7">
        <f t="shared" si="11"/>
        <v>248.66897663147344</v>
      </c>
      <c r="G69" s="7">
        <f t="shared" si="12"/>
        <v>1888.9125597738332</v>
      </c>
      <c r="H69" s="7">
        <f t="shared" si="13"/>
        <v>99.416450514412361</v>
      </c>
    </row>
    <row r="70" spans="1:8" x14ac:dyDescent="0.3">
      <c r="A70" s="1">
        <v>68</v>
      </c>
      <c r="B70" s="8">
        <f t="shared" si="7"/>
        <v>1938.5811783276413</v>
      </c>
      <c r="C70" s="8">
        <f t="shared" si="8"/>
        <v>26423.014831145352</v>
      </c>
      <c r="D70" s="8">
        <f t="shared" si="9"/>
        <v>68056.483791000617</v>
      </c>
      <c r="E70" s="8">
        <f t="shared" si="10"/>
        <v>3581.9201995263516</v>
      </c>
      <c r="F70" s="7">
        <f t="shared" si="11"/>
        <v>210.09138518956655</v>
      </c>
      <c r="G70" s="7">
        <f t="shared" si="12"/>
        <v>1778.7340909755708</v>
      </c>
      <c r="H70" s="7">
        <f t="shared" si="13"/>
        <v>93.617583735556451</v>
      </c>
    </row>
    <row r="71" spans="1:8" x14ac:dyDescent="0.3">
      <c r="A71" s="1">
        <v>69</v>
      </c>
      <c r="B71" s="8">
        <f t="shared" si="7"/>
        <v>1760.0775041654588</v>
      </c>
      <c r="C71" s="8">
        <f t="shared" si="8"/>
        <v>24839.984183231176</v>
      </c>
      <c r="D71" s="8">
        <f t="shared" si="9"/>
        <v>69729.941396973154</v>
      </c>
      <c r="E71" s="8">
        <f t="shared" si="10"/>
        <v>3669.9969156301695</v>
      </c>
      <c r="F71" s="7">
        <f t="shared" si="11"/>
        <v>178.50367416218245</v>
      </c>
      <c r="G71" s="7">
        <f t="shared" si="12"/>
        <v>1673.4576059725389</v>
      </c>
      <c r="H71" s="7">
        <f t="shared" si="13"/>
        <v>88.076716103817915</v>
      </c>
    </row>
    <row r="72" spans="1:8" x14ac:dyDescent="0.3">
      <c r="A72" s="1">
        <v>70</v>
      </c>
      <c r="B72" s="8">
        <f t="shared" si="7"/>
        <v>1607.5806761348038</v>
      </c>
      <c r="C72" s="8">
        <f t="shared" si="8"/>
        <v>23336.482065713084</v>
      </c>
      <c r="D72" s="8">
        <f t="shared" si="9"/>
        <v>71303.140395244467</v>
      </c>
      <c r="E72" s="8">
        <f t="shared" si="10"/>
        <v>3752.7968629076067</v>
      </c>
      <c r="F72" s="7">
        <f t="shared" si="11"/>
        <v>152.49682803065511</v>
      </c>
      <c r="G72" s="7">
        <f t="shared" si="12"/>
        <v>1573.1989982713078</v>
      </c>
      <c r="H72" s="7">
        <f t="shared" si="13"/>
        <v>82.799947277437326</v>
      </c>
    </row>
    <row r="73" spans="1:8" x14ac:dyDescent="0.3">
      <c r="A73" s="1">
        <v>71</v>
      </c>
      <c r="B73" s="8">
        <f t="shared" si="7"/>
        <v>1476.6144467927563</v>
      </c>
      <c r="C73" s="8">
        <f t="shared" si="8"/>
        <v>21911.682824007592</v>
      </c>
      <c r="D73" s="8">
        <f t="shared" si="9"/>
        <v>72781.117592739625</v>
      </c>
      <c r="E73" s="8">
        <f t="shared" si="10"/>
        <v>3830.5851364599839</v>
      </c>
      <c r="F73" s="7">
        <f t="shared" si="11"/>
        <v>130.96622934204751</v>
      </c>
      <c r="G73" s="7">
        <f t="shared" si="12"/>
        <v>1477.9771974951618</v>
      </c>
      <c r="H73" s="7">
        <f t="shared" si="13"/>
        <v>77.788273552377007</v>
      </c>
    </row>
    <row r="74" spans="1:8" x14ac:dyDescent="0.3">
      <c r="A74" s="1">
        <v>72</v>
      </c>
      <c r="B74" s="8">
        <f t="shared" si="7"/>
        <v>1363.5710628262434</v>
      </c>
      <c r="C74" s="8">
        <f t="shared" si="8"/>
        <v>20563.947353040268</v>
      </c>
      <c r="D74" s="8">
        <f t="shared" si="9"/>
        <v>74168.857504926767</v>
      </c>
      <c r="E74" s="8">
        <f t="shared" si="10"/>
        <v>3903.624079206676</v>
      </c>
      <c r="F74" s="7">
        <f t="shared" si="11"/>
        <v>113.04338396651293</v>
      </c>
      <c r="G74" s="7">
        <f t="shared" si="12"/>
        <v>1387.7399121871474</v>
      </c>
      <c r="H74" s="7">
        <f t="shared" si="13"/>
        <v>73.038942746692044</v>
      </c>
    </row>
    <row r="75" spans="1:8" x14ac:dyDescent="0.3">
      <c r="A75" s="1">
        <v>73</v>
      </c>
      <c r="B75" s="8">
        <f t="shared" si="7"/>
        <v>1265.5280773142481</v>
      </c>
      <c r="C75" s="8">
        <f t="shared" si="8"/>
        <v>19291.060515016248</v>
      </c>
      <c r="D75" s="8">
        <f t="shared" si="9"/>
        <v>75471.240837285979</v>
      </c>
      <c r="E75" s="8">
        <f t="shared" si="10"/>
        <v>3972.1705703834768</v>
      </c>
      <c r="F75" s="7">
        <f t="shared" si="11"/>
        <v>98.042985511995198</v>
      </c>
      <c r="G75" s="7">
        <f t="shared" si="12"/>
        <v>1302.3833323592169</v>
      </c>
      <c r="H75" s="7">
        <f t="shared" si="13"/>
        <v>68.546491176800956</v>
      </c>
    </row>
    <row r="76" spans="1:8" x14ac:dyDescent="0.3">
      <c r="A76" s="1">
        <v>74</v>
      </c>
      <c r="B76" s="8">
        <f t="shared" si="7"/>
        <v>1180.1060147764931</v>
      </c>
      <c r="C76" s="8">
        <f t="shared" si="8"/>
        <v>18090.41187655292</v>
      </c>
      <c r="D76" s="8">
        <f t="shared" si="9"/>
        <v>76693.008003237002</v>
      </c>
      <c r="E76" s="8">
        <f t="shared" si="10"/>
        <v>4036.4741054335309</v>
      </c>
      <c r="F76" s="7">
        <f t="shared" si="11"/>
        <v>85.422062537754954</v>
      </c>
      <c r="G76" s="7">
        <f t="shared" si="12"/>
        <v>1221.767165951029</v>
      </c>
      <c r="H76" s="7">
        <f t="shared" si="13"/>
        <v>64.303535050054222</v>
      </c>
    </row>
    <row r="77" spans="1:8" x14ac:dyDescent="0.3">
      <c r="A77" s="1">
        <v>75</v>
      </c>
      <c r="B77" s="8">
        <f t="shared" si="7"/>
        <v>1105.3575014025346</v>
      </c>
      <c r="C77" s="8">
        <f t="shared" si="8"/>
        <v>16959.132931490014</v>
      </c>
      <c r="D77" s="8">
        <f t="shared" si="9"/>
        <v>77838.734088752026</v>
      </c>
      <c r="E77" s="8">
        <f t="shared" si="10"/>
        <v>4096.7754783553737</v>
      </c>
      <c r="F77" s="7">
        <f t="shared" si="11"/>
        <v>74.748513373958545</v>
      </c>
      <c r="G77" s="7">
        <f t="shared" si="12"/>
        <v>1145.7260855150182</v>
      </c>
      <c r="H77" s="7">
        <f t="shared" si="13"/>
        <v>60.301372921843125</v>
      </c>
    </row>
    <row r="78" spans="1:8" x14ac:dyDescent="0.3">
      <c r="A78" s="1">
        <v>76</v>
      </c>
      <c r="B78" s="8">
        <f t="shared" si="7"/>
        <v>1039.6806271862583</v>
      </c>
      <c r="C78" s="8">
        <f t="shared" si="8"/>
        <v>15894.200943606955</v>
      </c>
      <c r="D78" s="8">
        <f t="shared" si="9"/>
        <v>78912.812507746392</v>
      </c>
      <c r="E78" s="8">
        <f t="shared" si="10"/>
        <v>4153.3059214603409</v>
      </c>
      <c r="F78" s="7">
        <f t="shared" si="11"/>
        <v>65.67687421627636</v>
      </c>
      <c r="G78" s="7">
        <f t="shared" si="12"/>
        <v>1074.0784189943674</v>
      </c>
      <c r="H78" s="7">
        <f t="shared" si="13"/>
        <v>56.530443104966757</v>
      </c>
    </row>
    <row r="79" spans="1:8" x14ac:dyDescent="0.3">
      <c r="A79" s="1">
        <v>77</v>
      </c>
      <c r="B79" s="8">
        <f t="shared" si="7"/>
        <v>981.75099240765462</v>
      </c>
      <c r="C79" s="8">
        <f t="shared" si="8"/>
        <v>14892.517182145095</v>
      </c>
      <c r="D79" s="8">
        <f t="shared" si="9"/>
        <v>79919.445234174826</v>
      </c>
      <c r="E79" s="8">
        <f t="shared" si="10"/>
        <v>4206.2865912723637</v>
      </c>
      <c r="F79" s="7">
        <f t="shared" si="11"/>
        <v>57.929634778603763</v>
      </c>
      <c r="G79" s="7">
        <f t="shared" si="12"/>
        <v>1006.6327264284405</v>
      </c>
      <c r="H79" s="7">
        <f t="shared" si="13"/>
        <v>52.98066981202323</v>
      </c>
    </row>
    <row r="80" spans="1:8" x14ac:dyDescent="0.3">
      <c r="A80" s="1">
        <v>78</v>
      </c>
      <c r="B80" s="8">
        <f t="shared" si="7"/>
        <v>930.46819264005728</v>
      </c>
      <c r="C80" s="8">
        <f t="shared" si="8"/>
        <v>13950.96550310302</v>
      </c>
      <c r="D80" s="8">
        <f t="shared" si="9"/>
        <v>80862.637989044015</v>
      </c>
      <c r="E80" s="8">
        <f t="shared" si="10"/>
        <v>4255.9283152128473</v>
      </c>
      <c r="F80" s="7">
        <f t="shared" si="11"/>
        <v>51.282799767597361</v>
      </c>
      <c r="G80" s="7">
        <f t="shared" si="12"/>
        <v>943.19275486918934</v>
      </c>
      <c r="H80" s="7">
        <f t="shared" si="13"/>
        <v>49.641723940483693</v>
      </c>
    </row>
    <row r="81" spans="1:8" x14ac:dyDescent="0.3">
      <c r="A81" s="1">
        <v>79</v>
      </c>
      <c r="B81" s="8">
        <f t="shared" si="7"/>
        <v>884.91349365882468</v>
      </c>
      <c r="C81" s="8">
        <f t="shared" si="8"/>
        <v>13066.455835210718</v>
      </c>
      <c r="D81" s="8">
        <f t="shared" si="9"/>
        <v>81746.199137573873</v>
      </c>
      <c r="E81" s="8">
        <f t="shared" si="10"/>
        <v>4302.4315335565243</v>
      </c>
      <c r="F81" s="7">
        <f t="shared" si="11"/>
        <v>45.554698981232626</v>
      </c>
      <c r="G81" s="7">
        <f t="shared" si="12"/>
        <v>883.56114852985786</v>
      </c>
      <c r="H81" s="7">
        <f t="shared" si="13"/>
        <v>46.503218343676771</v>
      </c>
    </row>
    <row r="82" spans="1:8" x14ac:dyDescent="0.3">
      <c r="A82" s="1">
        <v>80</v>
      </c>
      <c r="B82" s="8">
        <f t="shared" si="7"/>
        <v>844.31620808402636</v>
      </c>
      <c r="C82" s="8">
        <f t="shared" si="8"/>
        <v>12235.956065104801</v>
      </c>
      <c r="D82" s="8">
        <f t="shared" si="9"/>
        <v>82573.741340470558</v>
      </c>
      <c r="E82" s="8">
        <f t="shared" si="10"/>
        <v>4345.9863863405599</v>
      </c>
      <c r="F82" s="7">
        <f t="shared" si="11"/>
        <v>40.59728557479832</v>
      </c>
      <c r="G82" s="7">
        <f t="shared" si="12"/>
        <v>827.54220289667876</v>
      </c>
      <c r="H82" s="7">
        <f t="shared" si="13"/>
        <v>43.554852784035766</v>
      </c>
    </row>
    <row r="83" spans="1:8" x14ac:dyDescent="0.3">
      <c r="A83" s="1">
        <v>81</v>
      </c>
      <c r="B83" s="8">
        <f t="shared" si="7"/>
        <v>808.026864291827</v>
      </c>
      <c r="C83" s="8">
        <f t="shared" si="8"/>
        <v>11456.515004556681</v>
      </c>
      <c r="D83" s="8">
        <f t="shared" si="9"/>
        <v>83348.685224593864</v>
      </c>
      <c r="E83" s="8">
        <f t="shared" si="10"/>
        <v>4386.7729065575759</v>
      </c>
      <c r="F83" s="7">
        <f t="shared" si="11"/>
        <v>36.28934379219934</v>
      </c>
      <c r="G83" s="7">
        <f t="shared" si="12"/>
        <v>774.94388412330409</v>
      </c>
      <c r="H83" s="7">
        <f t="shared" si="13"/>
        <v>40.78652021701604</v>
      </c>
    </row>
    <row r="84" spans="1:8" x14ac:dyDescent="0.3">
      <c r="A84" s="1">
        <v>82</v>
      </c>
      <c r="B84" s="8">
        <f t="shared" si="7"/>
        <v>775.49569835149259</v>
      </c>
      <c r="C84" s="8">
        <f t="shared" si="8"/>
        <v>10725.27850352657</v>
      </c>
      <c r="D84" s="8">
        <f t="shared" si="9"/>
        <v>84074.264508215783</v>
      </c>
      <c r="E84" s="8">
        <f t="shared" si="10"/>
        <v>4424.9612899060985</v>
      </c>
      <c r="F84" s="7">
        <f t="shared" si="11"/>
        <v>32.531165940334411</v>
      </c>
      <c r="G84" s="7">
        <f t="shared" si="12"/>
        <v>725.57928362192308</v>
      </c>
      <c r="H84" s="7">
        <f t="shared" si="13"/>
        <v>38.188383348522301</v>
      </c>
    </row>
    <row r="85" spans="1:8" x14ac:dyDescent="0.3">
      <c r="A85" s="1">
        <v>83</v>
      </c>
      <c r="B85" s="8">
        <f t="shared" si="7"/>
        <v>746.25533491558781</v>
      </c>
      <c r="C85" s="8">
        <f t="shared" si="8"/>
        <v>10039.500300060703</v>
      </c>
      <c r="D85" s="8">
        <f t="shared" si="9"/>
        <v>84753.532146772472</v>
      </c>
      <c r="E85" s="8">
        <f t="shared" si="10"/>
        <v>4460.7122182511866</v>
      </c>
      <c r="F85" s="7">
        <f t="shared" si="11"/>
        <v>29.240363435904797</v>
      </c>
      <c r="G85" s="7">
        <f t="shared" si="12"/>
        <v>679.26763855668275</v>
      </c>
      <c r="H85" s="7">
        <f t="shared" si="13"/>
        <v>35.750928345088596</v>
      </c>
    </row>
    <row r="86" spans="1:8" x14ac:dyDescent="0.3">
      <c r="A86" s="1">
        <v>84</v>
      </c>
      <c r="B86" s="8">
        <f t="shared" si="7"/>
        <v>719.90677863254598</v>
      </c>
      <c r="C86" s="8">
        <f t="shared" si="8"/>
        <v>9396.548836339698</v>
      </c>
      <c r="D86" s="8">
        <f t="shared" si="9"/>
        <v>85389.367165776319</v>
      </c>
      <c r="E86" s="8">
        <f t="shared" si="10"/>
        <v>4494.177219251389</v>
      </c>
      <c r="F86" s="7">
        <f t="shared" si="11"/>
        <v>26.348556283041784</v>
      </c>
      <c r="G86" s="7">
        <f t="shared" si="12"/>
        <v>635.83501900384442</v>
      </c>
      <c r="H86" s="7">
        <f t="shared" si="13"/>
        <v>33.465001000202371</v>
      </c>
    </row>
    <row r="87" spans="1:8" x14ac:dyDescent="0.3">
      <c r="A87" s="1">
        <v>85</v>
      </c>
      <c r="B87" s="8">
        <f t="shared" si="7"/>
        <v>696.10803311064308</v>
      </c>
      <c r="C87" s="8">
        <f t="shared" si="8"/>
        <v>8793.9109927722875</v>
      </c>
      <c r="D87" s="8">
        <f t="shared" si="9"/>
        <v>85984.481925411164</v>
      </c>
      <c r="E87" s="8">
        <f t="shared" si="10"/>
        <v>4525.4990487058549</v>
      </c>
      <c r="F87" s="7">
        <f t="shared" si="11"/>
        <v>23.798745521902891</v>
      </c>
      <c r="G87" s="7">
        <f t="shared" si="12"/>
        <v>595.11475963484747</v>
      </c>
      <c r="H87" s="7">
        <f t="shared" si="13"/>
        <v>31.321829454465686</v>
      </c>
    </row>
    <row r="88" spans="1:8" x14ac:dyDescent="0.3">
      <c r="A88" s="1">
        <v>86</v>
      </c>
      <c r="B88" s="8">
        <f t="shared" si="7"/>
        <v>674.56481434638943</v>
      </c>
      <c r="C88" s="8">
        <f t="shared" si="8"/>
        <v>8229.1934786850543</v>
      </c>
      <c r="D88" s="8">
        <f t="shared" si="9"/>
        <v>86541.429621620075</v>
      </c>
      <c r="E88" s="8">
        <f t="shared" si="10"/>
        <v>4554.8120853484288</v>
      </c>
      <c r="F88" s="7">
        <f t="shared" si="11"/>
        <v>21.543218764253634</v>
      </c>
      <c r="G88" s="7">
        <f t="shared" si="12"/>
        <v>556.94769620891157</v>
      </c>
      <c r="H88" s="7">
        <f t="shared" si="13"/>
        <v>29.313036642574318</v>
      </c>
    </row>
    <row r="89" spans="1:8" x14ac:dyDescent="0.3">
      <c r="A89" s="1">
        <v>87</v>
      </c>
      <c r="B89" s="8">
        <f t="shared" si="7"/>
        <v>655.02294084323398</v>
      </c>
      <c r="C89" s="8">
        <f t="shared" si="8"/>
        <v>7700.1224536092068</v>
      </c>
      <c r="D89" s="8">
        <f t="shared" si="9"/>
        <v>87062.61187527013</v>
      </c>
      <c r="E89" s="8">
        <f t="shared" si="10"/>
        <v>4582.2427302773795</v>
      </c>
      <c r="F89" s="7">
        <f t="shared" si="11"/>
        <v>19.54187350315544</v>
      </c>
      <c r="G89" s="7">
        <f t="shared" si="12"/>
        <v>521.18225365005344</v>
      </c>
      <c r="H89" s="7">
        <f t="shared" si="13"/>
        <v>27.430644928950205</v>
      </c>
    </row>
    <row r="90" spans="1:8" x14ac:dyDescent="0.3">
      <c r="A90" s="1">
        <v>88</v>
      </c>
      <c r="B90" s="8">
        <f t="shared" si="7"/>
        <v>637.26207167615314</v>
      </c>
      <c r="C90" s="8">
        <f t="shared" si="8"/>
        <v>7204.541825869007</v>
      </c>
      <c r="D90" s="8">
        <f t="shared" si="9"/>
        <v>87550.286297332044</v>
      </c>
      <c r="E90" s="8">
        <f t="shared" si="10"/>
        <v>4607.9098051227438</v>
      </c>
      <c r="F90" s="7">
        <f t="shared" si="11"/>
        <v>17.760869167080813</v>
      </c>
      <c r="G90" s="7">
        <f t="shared" si="12"/>
        <v>487.6744220619164</v>
      </c>
      <c r="H90" s="7">
        <f t="shared" si="13"/>
        <v>25.667074845364045</v>
      </c>
    </row>
    <row r="91" spans="1:8" x14ac:dyDescent="0.3">
      <c r="A91" s="1">
        <v>89</v>
      </c>
      <c r="B91" s="8">
        <f t="shared" si="7"/>
        <v>621.09053275026031</v>
      </c>
      <c r="C91" s="8">
        <f t="shared" si="8"/>
        <v>6740.4105764036321</v>
      </c>
      <c r="D91" s="8">
        <f t="shared" si="9"/>
        <v>88006.573946303746</v>
      </c>
      <c r="E91" s="8">
        <f t="shared" si="10"/>
        <v>4631.9249445423075</v>
      </c>
      <c r="F91" s="7">
        <f t="shared" si="11"/>
        <v>16.171538925892882</v>
      </c>
      <c r="G91" s="7">
        <f t="shared" si="12"/>
        <v>456.28764897170373</v>
      </c>
      <c r="H91" s="7">
        <f t="shared" si="13"/>
        <v>24.015139419563376</v>
      </c>
    </row>
    <row r="92" spans="1:8" x14ac:dyDescent="0.3">
      <c r="A92" s="1">
        <v>90</v>
      </c>
      <c r="B92" s="8">
        <f t="shared" si="7"/>
        <v>606.34102517145072</v>
      </c>
      <c r="C92" s="8">
        <f t="shared" si="8"/>
        <v>6305.7993788888662</v>
      </c>
      <c r="D92" s="8">
        <f t="shared" si="9"/>
        <v>88433.466616142643</v>
      </c>
      <c r="E92" s="8">
        <f t="shared" si="10"/>
        <v>4654.3929797969859</v>
      </c>
      <c r="F92" s="7">
        <f t="shared" si="11"/>
        <v>14.749507578809558</v>
      </c>
      <c r="G92" s="7">
        <f t="shared" si="12"/>
        <v>426.89266983889667</v>
      </c>
      <c r="H92" s="7">
        <f t="shared" si="13"/>
        <v>22.468035254678792</v>
      </c>
    </row>
    <row r="93" spans="1:8" x14ac:dyDescent="0.3">
      <c r="A93" s="1">
        <v>91</v>
      </c>
      <c r="B93" s="8">
        <f t="shared" si="7"/>
        <v>592.86705156025721</v>
      </c>
      <c r="C93" s="8">
        <f t="shared" si="8"/>
        <v>5898.8867272408024</v>
      </c>
      <c r="D93" s="8">
        <f t="shared" si="9"/>
        <v>88832.833910138943</v>
      </c>
      <c r="E93" s="8">
        <f t="shared" si="10"/>
        <v>4675.4123110599485</v>
      </c>
      <c r="F93" s="7">
        <f t="shared" si="11"/>
        <v>13.473973611193566</v>
      </c>
      <c r="G93" s="7">
        <f t="shared" si="12"/>
        <v>399.36729399629479</v>
      </c>
      <c r="H93" s="7">
        <f t="shared" si="13"/>
        <v>21.019331262962908</v>
      </c>
    </row>
    <row r="94" spans="1:8" x14ac:dyDescent="0.3">
      <c r="A94" s="1">
        <v>92</v>
      </c>
      <c r="B94" s="8">
        <f t="shared" si="7"/>
        <v>580.53992900078231</v>
      </c>
      <c r="C94" s="8">
        <f t="shared" si="8"/>
        <v>5517.9547346508907</v>
      </c>
      <c r="D94" s="8">
        <f t="shared" si="9"/>
        <v>89206.430069530863</v>
      </c>
      <c r="E94" s="8">
        <f t="shared" si="10"/>
        <v>4695.0752668174182</v>
      </c>
      <c r="F94" s="7">
        <f t="shared" si="11"/>
        <v>12.327122559474903</v>
      </c>
      <c r="G94" s="7">
        <f t="shared" si="12"/>
        <v>373.59615939191747</v>
      </c>
      <c r="H94" s="7">
        <f t="shared" si="13"/>
        <v>19.662955757469359</v>
      </c>
    </row>
    <row r="95" spans="1:8" x14ac:dyDescent="0.3">
      <c r="A95" s="1">
        <v>93</v>
      </c>
      <c r="B95" s="8">
        <f t="shared" si="7"/>
        <v>569.24628318159421</v>
      </c>
      <c r="C95" s="8">
        <f t="shared" si="8"/>
        <v>5161.3847314933528</v>
      </c>
      <c r="D95" s="8">
        <f t="shared" si="9"/>
        <v>89555.900536058747</v>
      </c>
      <c r="E95" s="8">
        <f t="shared" si="10"/>
        <v>4713.4684492662545</v>
      </c>
      <c r="F95" s="7">
        <f t="shared" si="11"/>
        <v>11.293645819188095</v>
      </c>
      <c r="G95" s="7">
        <f t="shared" si="12"/>
        <v>349.4704665278897</v>
      </c>
      <c r="H95" s="7">
        <f t="shared" si="13"/>
        <v>18.39318244883632</v>
      </c>
    </row>
    <row r="96" spans="1:8" x14ac:dyDescent="0.3">
      <c r="A96" s="1">
        <v>94</v>
      </c>
      <c r="B96" s="8">
        <f t="shared" si="7"/>
        <v>558.88593872412753</v>
      </c>
      <c r="C96" s="8">
        <f t="shared" si="8"/>
        <v>4827.652760517929</v>
      </c>
      <c r="D96" s="8">
        <f t="shared" si="9"/>
        <v>89882.78823572</v>
      </c>
      <c r="E96" s="8">
        <f t="shared" si="10"/>
        <v>4730.6730650378995</v>
      </c>
      <c r="F96" s="7">
        <f t="shared" si="11"/>
        <v>10.360344457466685</v>
      </c>
      <c r="G96" s="7">
        <f t="shared" si="12"/>
        <v>326.88769966124562</v>
      </c>
      <c r="H96" s="7">
        <f t="shared" si="13"/>
        <v>17.204615771644523</v>
      </c>
    </row>
    <row r="97" spans="1:8" x14ac:dyDescent="0.3">
      <c r="A97" s="1">
        <v>95</v>
      </c>
      <c r="B97" s="8">
        <f t="shared" si="7"/>
        <v>549.37013690783033</v>
      </c>
      <c r="C97" s="8">
        <f t="shared" si="8"/>
        <v>4515.3250449663637</v>
      </c>
      <c r="D97" s="8">
        <f t="shared" si="9"/>
        <v>90188.539577219475</v>
      </c>
      <c r="E97" s="8">
        <f t="shared" si="10"/>
        <v>4746.765240906293</v>
      </c>
      <c r="F97" s="7">
        <f t="shared" si="11"/>
        <v>9.515801816297154</v>
      </c>
      <c r="G97" s="7">
        <f t="shared" si="12"/>
        <v>305.75134149946882</v>
      </c>
      <c r="H97" s="7">
        <f t="shared" si="13"/>
        <v>16.09217586839311</v>
      </c>
    </row>
    <row r="98" spans="1:8" x14ac:dyDescent="0.3">
      <c r="A98" s="1">
        <v>96</v>
      </c>
      <c r="B98" s="8">
        <f t="shared" si="7"/>
        <v>540.6200249129796</v>
      </c>
      <c r="C98" s="8">
        <f t="shared" si="8"/>
        <v>4223.053487296791</v>
      </c>
      <c r="D98" s="8">
        <f t="shared" si="9"/>
        <v>90474.510163400671</v>
      </c>
      <c r="E98" s="8">
        <f t="shared" si="10"/>
        <v>4761.8163243895142</v>
      </c>
      <c r="F98" s="7">
        <f t="shared" si="11"/>
        <v>8.7501119948506769</v>
      </c>
      <c r="G98" s="7">
        <f t="shared" si="12"/>
        <v>285.97058618120298</v>
      </c>
      <c r="H98" s="7">
        <f t="shared" si="13"/>
        <v>15.051083483221225</v>
      </c>
    </row>
    <row r="99" spans="1:8" x14ac:dyDescent="0.3">
      <c r="A99" s="1">
        <v>97</v>
      </c>
      <c r="B99" s="8">
        <f t="shared" si="7"/>
        <v>532.56537102331049</v>
      </c>
      <c r="C99" s="8">
        <f t="shared" si="8"/>
        <v>3949.5712420333407</v>
      </c>
      <c r="D99" s="8">
        <f t="shared" si="9"/>
        <v>90741.970217596128</v>
      </c>
      <c r="E99" s="8">
        <f t="shared" si="10"/>
        <v>4775.8931693471704</v>
      </c>
      <c r="F99" s="7">
        <f t="shared" si="11"/>
        <v>8.0546538896690958</v>
      </c>
      <c r="G99" s="7">
        <f t="shared" si="12"/>
        <v>267.46005419546344</v>
      </c>
      <c r="H99" s="7">
        <f t="shared" si="13"/>
        <v>14.076844957655982</v>
      </c>
    </row>
    <row r="100" spans="1:8" x14ac:dyDescent="0.3">
      <c r="A100" s="1">
        <v>98</v>
      </c>
      <c r="B100" s="8">
        <f t="shared" si="7"/>
        <v>525.14346851194227</v>
      </c>
      <c r="C100" s="8">
        <f t="shared" si="8"/>
        <v>3693.6883950758197</v>
      </c>
      <c r="D100" s="8">
        <f t="shared" si="9"/>
        <v>90992.109729591568</v>
      </c>
      <c r="E100" s="8">
        <f t="shared" si="10"/>
        <v>4789.0584068206153</v>
      </c>
      <c r="F100" s="7">
        <f t="shared" si="11"/>
        <v>7.4219025113682298</v>
      </c>
      <c r="G100" s="7">
        <f t="shared" si="12"/>
        <v>250.13951199544491</v>
      </c>
      <c r="H100" s="7">
        <f t="shared" si="13"/>
        <v>13.165237473444481</v>
      </c>
    </row>
    <row r="101" spans="1:8" x14ac:dyDescent="0.3">
      <c r="A101" s="1">
        <v>99</v>
      </c>
      <c r="B101" s="8">
        <f t="shared" si="7"/>
        <v>518.29819760309385</v>
      </c>
      <c r="C101" s="8">
        <f t="shared" si="8"/>
        <v>3454.2877729796137</v>
      </c>
      <c r="D101" s="8">
        <f t="shared" si="9"/>
        <v>91226.043327946376</v>
      </c>
      <c r="E101" s="8">
        <f t="shared" si="10"/>
        <v>4801.370701470868</v>
      </c>
      <c r="F101" s="7">
        <f t="shared" si="11"/>
        <v>6.8452709088484029</v>
      </c>
      <c r="G101" s="7">
        <f t="shared" si="12"/>
        <v>233.93359835480189</v>
      </c>
      <c r="H101" s="7">
        <f t="shared" si="13"/>
        <v>12.312294650252744</v>
      </c>
    </row>
    <row r="102" spans="1:8" x14ac:dyDescent="0.3">
      <c r="A102" s="1">
        <v>100</v>
      </c>
      <c r="B102" s="8">
        <f t="shared" si="7"/>
        <v>511.97922029200799</v>
      </c>
      <c r="C102" s="8">
        <f t="shared" si="8"/>
        <v>3230.3208987587254</v>
      </c>
      <c r="D102" s="8">
        <f t="shared" si="9"/>
        <v>91444.814886901746</v>
      </c>
      <c r="E102" s="8">
        <f t="shared" si="10"/>
        <v>4812.8849940474665</v>
      </c>
      <c r="F102" s="7">
        <f t="shared" si="11"/>
        <v>6.3189773110858756</v>
      </c>
      <c r="G102" s="7">
        <f t="shared" si="12"/>
        <v>218.77155895537553</v>
      </c>
      <c r="H102" s="7">
        <f t="shared" si="13"/>
        <v>11.514292576598724</v>
      </c>
    </row>
    <row r="103" spans="1:8" x14ac:dyDescent="0.3">
      <c r="A103" s="1">
        <v>101</v>
      </c>
      <c r="B103" s="8">
        <f t="shared" si="7"/>
        <v>506.14128717702164</v>
      </c>
      <c r="C103" s="8">
        <f t="shared" si="8"/>
        <v>3020.8041052897966</v>
      </c>
      <c r="D103" s="8">
        <f t="shared" si="9"/>
        <v>91649.401877156459</v>
      </c>
      <c r="E103" s="8">
        <f t="shared" si="10"/>
        <v>4823.6527303766625</v>
      </c>
      <c r="F103" s="7">
        <f t="shared" si="11"/>
        <v>5.8379331149863294</v>
      </c>
      <c r="G103" s="7">
        <f t="shared" si="12"/>
        <v>204.58699025471927</v>
      </c>
      <c r="H103" s="7">
        <f t="shared" si="13"/>
        <v>10.767736329195762</v>
      </c>
    </row>
    <row r="104" spans="1:8" x14ac:dyDescent="0.3">
      <c r="A104" s="1">
        <v>102</v>
      </c>
      <c r="B104" s="8">
        <f t="shared" si="7"/>
        <v>500.74363901548031</v>
      </c>
      <c r="C104" s="8">
        <f t="shared" si="8"/>
        <v>2824.8148130986851</v>
      </c>
      <c r="D104" s="8">
        <f t="shared" si="9"/>
        <v>91840.719470491473</v>
      </c>
      <c r="E104" s="8">
        <f t="shared" si="10"/>
        <v>4833.7220773942954</v>
      </c>
      <c r="F104" s="7">
        <f t="shared" si="11"/>
        <v>5.3976481615413068</v>
      </c>
      <c r="G104" s="7">
        <f t="shared" si="12"/>
        <v>191.31759333502043</v>
      </c>
      <c r="H104" s="7">
        <f t="shared" si="13"/>
        <v>10.069347017632664</v>
      </c>
    </row>
    <row r="105" spans="1:8" x14ac:dyDescent="0.3">
      <c r="A105" s="1">
        <v>103</v>
      </c>
      <c r="B105" s="8">
        <f t="shared" si="7"/>
        <v>495.74948862042868</v>
      </c>
      <c r="C105" s="8">
        <f t="shared" si="8"/>
        <v>2641.4879759538248</v>
      </c>
      <c r="D105" s="8">
        <f t="shared" si="9"/>
        <v>92019.624408654388</v>
      </c>
      <c r="E105" s="8">
        <f t="shared" si="10"/>
        <v>4843.1381267712914</v>
      </c>
      <c r="F105" s="7">
        <f t="shared" si="11"/>
        <v>4.9941503950516086</v>
      </c>
      <c r="G105" s="7">
        <f t="shared" si="12"/>
        <v>178.90493816291669</v>
      </c>
      <c r="H105" s="7">
        <f t="shared" si="13"/>
        <v>9.4160493769956251</v>
      </c>
    </row>
    <row r="106" spans="1:8" x14ac:dyDescent="0.3">
      <c r="A106" s="1">
        <v>104</v>
      </c>
      <c r="B106" s="8">
        <f t="shared" si="7"/>
        <v>491.1255710952064</v>
      </c>
      <c r="C106" s="8">
        <f t="shared" si="8"/>
        <v>2470.0126950821254</v>
      </c>
      <c r="D106" s="8">
        <f t="shared" si="9"/>
        <v>92186.918647131461</v>
      </c>
      <c r="E106" s="8">
        <f t="shared" si="10"/>
        <v>4851.9430866911371</v>
      </c>
      <c r="F106" s="7">
        <f t="shared" si="11"/>
        <v>4.6239175252222653</v>
      </c>
      <c r="G106" s="7">
        <f t="shared" si="12"/>
        <v>167.29423847707557</v>
      </c>
      <c r="H106" s="7">
        <f t="shared" si="13"/>
        <v>8.8049599198460911</v>
      </c>
    </row>
    <row r="107" spans="1:8" x14ac:dyDescent="0.3">
      <c r="A107" s="1">
        <v>105</v>
      </c>
      <c r="B107" s="8">
        <f t="shared" si="7"/>
        <v>486.84175235937869</v>
      </c>
      <c r="C107" s="8">
        <f t="shared" si="8"/>
        <v>2309.6290008124779</v>
      </c>
      <c r="D107" s="8">
        <f t="shared" si="9"/>
        <v>92343.352784486662</v>
      </c>
      <c r="E107" s="8">
        <f t="shared" si="10"/>
        <v>4860.176462341411</v>
      </c>
      <c r="F107" s="7">
        <f t="shared" si="11"/>
        <v>4.283818735827694</v>
      </c>
      <c r="G107" s="7">
        <f t="shared" si="12"/>
        <v>156.43413735520127</v>
      </c>
      <c r="H107" s="7">
        <f t="shared" si="13"/>
        <v>8.2333756502737589</v>
      </c>
    </row>
    <row r="108" spans="1:8" x14ac:dyDescent="0.3">
      <c r="A108" s="1">
        <v>106</v>
      </c>
      <c r="B108" s="8">
        <f t="shared" si="7"/>
        <v>482.87068753236508</v>
      </c>
      <c r="C108" s="8">
        <f t="shared" si="8"/>
        <v>2159.6247989186595</v>
      </c>
      <c r="D108" s="8">
        <f t="shared" si="9"/>
        <v>92489.629287871459</v>
      </c>
      <c r="E108" s="8">
        <f t="shared" si="10"/>
        <v>4867.8752256774524</v>
      </c>
      <c r="F108" s="7">
        <f t="shared" si="11"/>
        <v>3.9710648270136111</v>
      </c>
      <c r="G108" s="7">
        <f t="shared" si="12"/>
        <v>146.27650338479026</v>
      </c>
      <c r="H108" s="7">
        <f t="shared" si="13"/>
        <v>7.6987633360415995</v>
      </c>
    </row>
    <row r="109" spans="1:8" x14ac:dyDescent="0.3">
      <c r="A109" s="1">
        <v>107</v>
      </c>
      <c r="B109" s="8">
        <f t="shared" si="7"/>
        <v>479.18752207502126</v>
      </c>
      <c r="C109" s="8">
        <f t="shared" si="8"/>
        <v>2019.3329777814261</v>
      </c>
      <c r="D109" s="8">
        <f t="shared" si="9"/>
        <v>92626.405525136302</v>
      </c>
      <c r="E109" s="8">
        <f t="shared" si="10"/>
        <v>4875.0739750071816</v>
      </c>
      <c r="F109" s="7">
        <f t="shared" si="11"/>
        <v>3.6831654573438373</v>
      </c>
      <c r="G109" s="7">
        <f t="shared" si="12"/>
        <v>136.77623726484845</v>
      </c>
      <c r="H109" s="7">
        <f t="shared" si="13"/>
        <v>7.1987493297288712</v>
      </c>
    </row>
    <row r="110" spans="1:8" x14ac:dyDescent="0.3">
      <c r="A110" s="1">
        <v>108</v>
      </c>
      <c r="B110" s="8">
        <f t="shared" si="7"/>
        <v>475.76962969583514</v>
      </c>
      <c r="C110" s="8">
        <f t="shared" si="8"/>
        <v>1888.1286716418501</v>
      </c>
      <c r="D110" s="8">
        <f t="shared" si="9"/>
        <v>92754.296613729122</v>
      </c>
      <c r="E110" s="8">
        <f t="shared" si="10"/>
        <v>4881.8050849331194</v>
      </c>
      <c r="F110" s="7">
        <f t="shared" si="11"/>
        <v>3.4178923791861089</v>
      </c>
      <c r="G110" s="7">
        <f t="shared" si="12"/>
        <v>127.89108859282365</v>
      </c>
      <c r="H110" s="7">
        <f t="shared" si="13"/>
        <v>6.7311099259380933</v>
      </c>
    </row>
    <row r="111" spans="1:8" x14ac:dyDescent="0.3">
      <c r="A111" s="1">
        <v>109</v>
      </c>
      <c r="B111" s="8">
        <f t="shared" si="7"/>
        <v>472.59638194877311</v>
      </c>
      <c r="C111" s="8">
        <f t="shared" si="8"/>
        <v>1765.4266746127887</v>
      </c>
      <c r="D111" s="8">
        <f t="shared" si="9"/>
        <v>92873.878096266446</v>
      </c>
      <c r="E111" s="8">
        <f t="shared" si="10"/>
        <v>4888.0988471719256</v>
      </c>
      <c r="F111" s="7">
        <f t="shared" si="11"/>
        <v>3.1732477470620473</v>
      </c>
      <c r="G111" s="7">
        <f t="shared" si="12"/>
        <v>119.58148253731717</v>
      </c>
      <c r="H111" s="7">
        <f t="shared" si="13"/>
        <v>6.2937622388061722</v>
      </c>
    </row>
    <row r="112" spans="1:8" x14ac:dyDescent="0.3">
      <c r="A112" s="1">
        <v>110</v>
      </c>
      <c r="B112" s="8">
        <f t="shared" si="7"/>
        <v>469.64894521759527</v>
      </c>
      <c r="C112" s="8">
        <f t="shared" si="8"/>
        <v>1650.678999703114</v>
      </c>
      <c r="D112" s="8">
        <f t="shared" si="9"/>
        <v>92985.688452325252</v>
      </c>
      <c r="E112" s="8">
        <f t="shared" si="10"/>
        <v>4893.9836027539686</v>
      </c>
      <c r="F112" s="7">
        <f t="shared" si="11"/>
        <v>2.94743673117783</v>
      </c>
      <c r="G112" s="7">
        <f t="shared" si="12"/>
        <v>111.81035605880994</v>
      </c>
      <c r="H112" s="7">
        <f t="shared" si="13"/>
        <v>5.8847555820426338</v>
      </c>
    </row>
    <row r="113" spans="1:8" x14ac:dyDescent="0.3">
      <c r="A113" s="1">
        <v>111</v>
      </c>
      <c r="B113" s="8">
        <f t="shared" si="7"/>
        <v>466.91010142371005</v>
      </c>
      <c r="C113" s="8">
        <f t="shared" si="8"/>
        <v>1543.3725768501249</v>
      </c>
      <c r="D113" s="8">
        <f t="shared" si="9"/>
        <v>93090.231455639776</v>
      </c>
      <c r="E113" s="8">
        <f t="shared" si="10"/>
        <v>4899.4858660863119</v>
      </c>
      <c r="F113" s="7">
        <f t="shared" si="11"/>
        <v>2.738843793885223</v>
      </c>
      <c r="G113" s="7">
        <f t="shared" si="12"/>
        <v>104.54300331453055</v>
      </c>
      <c r="H113" s="7">
        <f t="shared" si="13"/>
        <v>5.502263332343718</v>
      </c>
    </row>
    <row r="114" spans="1:8" x14ac:dyDescent="0.3">
      <c r="A114" s="1">
        <v>112</v>
      </c>
      <c r="B114" s="8">
        <f t="shared" si="7"/>
        <v>464.36408933331637</v>
      </c>
      <c r="C114" s="8">
        <f t="shared" si="8"/>
        <v>1443.0270838171768</v>
      </c>
      <c r="D114" s="8">
        <f t="shared" si="9"/>
        <v>93187.978385506955</v>
      </c>
      <c r="E114" s="8">
        <f t="shared" si="10"/>
        <v>4904.6304413424787</v>
      </c>
      <c r="F114" s="7">
        <f t="shared" si="11"/>
        <v>2.546012090393682</v>
      </c>
      <c r="G114" s="7">
        <f t="shared" si="12"/>
        <v>97.746929867174586</v>
      </c>
      <c r="H114" s="7">
        <f t="shared" si="13"/>
        <v>5.1445752561670872</v>
      </c>
    </row>
    <row r="115" spans="1:8" x14ac:dyDescent="0.3">
      <c r="A115" s="1">
        <v>113</v>
      </c>
      <c r="B115" s="8">
        <f t="shared" si="7"/>
        <v>461.99646379257007</v>
      </c>
      <c r="C115" s="8">
        <f t="shared" si="8"/>
        <v>1349.1929037701113</v>
      </c>
      <c r="D115" s="8">
        <f t="shared" si="9"/>
        <v>93279.370100815373</v>
      </c>
      <c r="E115" s="8">
        <f t="shared" si="10"/>
        <v>4909.440531621869</v>
      </c>
      <c r="F115" s="7">
        <f t="shared" si="11"/>
        <v>2.3676255407462952</v>
      </c>
      <c r="G115" s="7">
        <f t="shared" si="12"/>
        <v>91.391715308421198</v>
      </c>
      <c r="H115" s="7">
        <f t="shared" si="13"/>
        <v>4.810090279390594</v>
      </c>
    </row>
    <row r="116" spans="1:8" x14ac:dyDescent="0.3">
      <c r="A116" s="1">
        <v>114</v>
      </c>
      <c r="B116" s="8">
        <f t="shared" si="7"/>
        <v>459.79397060140354</v>
      </c>
      <c r="C116" s="8">
        <f t="shared" si="8"/>
        <v>1261.4492033766037</v>
      </c>
      <c r="D116" s="8">
        <f t="shared" si="9"/>
        <v>93364.818984720812</v>
      </c>
      <c r="E116" s="8">
        <f t="shared" si="10"/>
        <v>4913.9378413011027</v>
      </c>
      <c r="F116" s="7">
        <f t="shared" si="11"/>
        <v>2.2024931911664996</v>
      </c>
      <c r="G116" s="7">
        <f t="shared" si="12"/>
        <v>85.448883905440383</v>
      </c>
      <c r="H116" s="7">
        <f t="shared" si="13"/>
        <v>4.4973096792337088</v>
      </c>
    </row>
    <row r="117" spans="1:8" x14ac:dyDescent="0.3">
      <c r="A117" s="1">
        <v>115</v>
      </c>
      <c r="B117" s="8">
        <f t="shared" si="7"/>
        <v>457.7444350593799</v>
      </c>
      <c r="C117" s="8">
        <f t="shared" si="8"/>
        <v>1179.4021253601873</v>
      </c>
      <c r="D117" s="8">
        <f t="shared" si="9"/>
        <v>93444.710767601326</v>
      </c>
      <c r="E117" s="8">
        <f t="shared" si="10"/>
        <v>4918.1426719790243</v>
      </c>
      <c r="F117" s="7">
        <f t="shared" si="11"/>
        <v>2.0495355420236372</v>
      </c>
      <c r="G117" s="7">
        <f t="shared" si="12"/>
        <v>79.891782880518221</v>
      </c>
      <c r="H117" s="7">
        <f t="shared" si="13"/>
        <v>4.2048306779220157</v>
      </c>
    </row>
    <row r="118" spans="1:8" x14ac:dyDescent="0.3">
      <c r="A118" s="1">
        <v>116</v>
      </c>
      <c r="B118" s="8">
        <f t="shared" si="7"/>
        <v>455.83666249038845</v>
      </c>
      <c r="C118" s="8">
        <f t="shared" si="8"/>
        <v>1102.6830895718331</v>
      </c>
      <c r="D118" s="8">
        <f t="shared" si="9"/>
        <v>93519.40623554081</v>
      </c>
      <c r="E118" s="8">
        <f t="shared" si="10"/>
        <v>4922.0740123968917</v>
      </c>
      <c r="F118" s="7">
        <f t="shared" si="11"/>
        <v>1.9077725689914735</v>
      </c>
      <c r="G118" s="7">
        <f t="shared" si="12"/>
        <v>74.695467939478519</v>
      </c>
      <c r="H118" s="7">
        <f t="shared" si="13"/>
        <v>3.9313404178672946</v>
      </c>
    </row>
    <row r="119" spans="1:8" x14ac:dyDescent="0.3">
      <c r="A119" s="1">
        <v>117</v>
      </c>
      <c r="B119" s="8">
        <f t="shared" si="7"/>
        <v>454.06034928516999</v>
      </c>
      <c r="C119" s="8">
        <f t="shared" si="8"/>
        <v>1030.9471968055959</v>
      </c>
      <c r="D119" s="8">
        <f t="shared" si="9"/>
        <v>93589.242831213691</v>
      </c>
      <c r="E119" s="8">
        <f t="shared" si="10"/>
        <v>4925.7496226954645</v>
      </c>
      <c r="F119" s="7">
        <f t="shared" si="11"/>
        <v>1.7763132052184831</v>
      </c>
      <c r="G119" s="7">
        <f t="shared" si="12"/>
        <v>69.836595672882765</v>
      </c>
      <c r="H119" s="7">
        <f t="shared" si="13"/>
        <v>3.6756102985727801</v>
      </c>
    </row>
    <row r="120" spans="1:8" x14ac:dyDescent="0.3">
      <c r="A120" s="1">
        <v>118</v>
      </c>
      <c r="B120" s="8">
        <f t="shared" si="7"/>
        <v>452.40600319826859</v>
      </c>
      <c r="C120" s="8">
        <f t="shared" si="8"/>
        <v>963.87172977212413</v>
      </c>
      <c r="D120" s="8">
        <f t="shared" si="9"/>
        <v>93654.53615367804</v>
      </c>
      <c r="E120" s="8">
        <f t="shared" si="10"/>
        <v>4929.1861133514831</v>
      </c>
      <c r="F120" s="7">
        <f t="shared" si="11"/>
        <v>1.654346086901372</v>
      </c>
      <c r="G120" s="7">
        <f t="shared" si="12"/>
        <v>65.293322464354404</v>
      </c>
      <c r="H120" s="7">
        <f t="shared" si="13"/>
        <v>3.4364906560186559</v>
      </c>
    </row>
    <row r="121" spans="1:8" x14ac:dyDescent="0.3">
      <c r="A121" s="1">
        <v>119</v>
      </c>
      <c r="B121" s="8">
        <f t="shared" si="7"/>
        <v>450.86487180456533</v>
      </c>
      <c r="C121" s="8">
        <f t="shared" si="8"/>
        <v>901.15474584768583</v>
      </c>
      <c r="D121" s="8">
        <f t="shared" si="9"/>
        <v>93715.581363230274</v>
      </c>
      <c r="E121" s="8">
        <f t="shared" si="10"/>
        <v>4932.3990191173898</v>
      </c>
      <c r="F121" s="7">
        <f t="shared" si="11"/>
        <v>1.5411313937032709</v>
      </c>
      <c r="G121" s="7">
        <f t="shared" si="12"/>
        <v>61.045209552234525</v>
      </c>
      <c r="H121" s="7">
        <f t="shared" si="13"/>
        <v>3.2129057659070832</v>
      </c>
    </row>
    <row r="122" spans="1:8" x14ac:dyDescent="0.3">
      <c r="A122" s="1">
        <v>120</v>
      </c>
      <c r="B122" s="8">
        <f t="shared" si="7"/>
        <v>449.42887816464042</v>
      </c>
      <c r="C122" s="8">
        <f t="shared" si="8"/>
        <v>842.51375643109827</v>
      </c>
      <c r="D122" s="8">
        <f t="shared" si="9"/>
        <v>93772.654497133961</v>
      </c>
      <c r="E122" s="8">
        <f t="shared" si="10"/>
        <v>4935.4028682702155</v>
      </c>
      <c r="F122" s="7">
        <f t="shared" si="11"/>
        <v>1.4359936399248918</v>
      </c>
      <c r="G122" s="7">
        <f t="shared" si="12"/>
        <v>57.073133903686767</v>
      </c>
      <c r="H122" s="7">
        <f t="shared" si="13"/>
        <v>3.0038491528256221</v>
      </c>
    </row>
    <row r="123" spans="1:8" x14ac:dyDescent="0.3">
      <c r="A123" s="1">
        <v>121</v>
      </c>
      <c r="B123" s="8">
        <f t="shared" si="7"/>
        <v>448.09056287164952</v>
      </c>
      <c r="C123" s="8">
        <f t="shared" si="8"/>
        <v>787.68448796201585</v>
      </c>
      <c r="D123" s="8">
        <f t="shared" si="9"/>
        <v>93826.013701707925</v>
      </c>
      <c r="E123" s="8">
        <f t="shared" si="10"/>
        <v>4938.2112474583191</v>
      </c>
      <c r="F123" s="7">
        <f t="shared" si="11"/>
        <v>1.338315292990887</v>
      </c>
      <c r="G123" s="7">
        <f t="shared" si="12"/>
        <v>53.359204573969556</v>
      </c>
      <c r="H123" s="7">
        <f t="shared" si="13"/>
        <v>2.8083791881036633</v>
      </c>
    </row>
    <row r="124" spans="1:8" x14ac:dyDescent="0.3">
      <c r="A124" s="1">
        <v>122</v>
      </c>
      <c r="B124" s="8">
        <f t="shared" si="7"/>
        <v>446.84303175836169</v>
      </c>
      <c r="C124" s="8">
        <f t="shared" si="8"/>
        <v>736.41971987783609</v>
      </c>
      <c r="D124" s="8">
        <f t="shared" si="9"/>
        <v>93875.900385945526</v>
      </c>
      <c r="E124" s="8">
        <f t="shared" si="10"/>
        <v>4940.8368624181921</v>
      </c>
      <c r="F124" s="7">
        <f t="shared" si="11"/>
        <v>1.2475311132878437</v>
      </c>
      <c r="G124" s="7">
        <f t="shared" si="12"/>
        <v>49.886684237594331</v>
      </c>
      <c r="H124" s="7">
        <f t="shared" si="13"/>
        <v>2.6256149598733884</v>
      </c>
    </row>
    <row r="125" spans="1:8" x14ac:dyDescent="0.3">
      <c r="A125" s="1">
        <v>123</v>
      </c>
      <c r="B125" s="8">
        <f t="shared" si="7"/>
        <v>445.67990863415537</v>
      </c>
      <c r="C125" s="8">
        <f t="shared" si="8"/>
        <v>688.4881950101867</v>
      </c>
      <c r="D125" s="8">
        <f t="shared" si="9"/>
        <v>93922.540301537796</v>
      </c>
      <c r="E125" s="8">
        <f t="shared" si="10"/>
        <v>4943.2915948177852</v>
      </c>
      <c r="F125" s="7">
        <f t="shared" si="11"/>
        <v>1.1631231242063331</v>
      </c>
      <c r="G125" s="7">
        <f t="shared" si="12"/>
        <v>46.639915592262952</v>
      </c>
      <c r="H125" s="7">
        <f t="shared" si="13"/>
        <v>2.4547323995927894</v>
      </c>
    </row>
    <row r="126" spans="1:8" x14ac:dyDescent="0.3">
      <c r="A126" s="1">
        <v>124</v>
      </c>
      <c r="B126" s="8">
        <f t="shared" si="7"/>
        <v>444.59529250032705</v>
      </c>
      <c r="C126" s="8">
        <f t="shared" si="8"/>
        <v>643.67359814333577</v>
      </c>
      <c r="D126" s="8">
        <f t="shared" si="9"/>
        <v>93966.144553888444</v>
      </c>
      <c r="E126" s="8">
        <f t="shared" si="10"/>
        <v>4945.5865554678194</v>
      </c>
      <c r="F126" s="7">
        <f t="shared" si="11"/>
        <v>1.0846161338282969</v>
      </c>
      <c r="G126" s="7">
        <f t="shared" si="12"/>
        <v>43.604252350645162</v>
      </c>
      <c r="H126" s="7">
        <f t="shared" si="13"/>
        <v>2.2949606500339579</v>
      </c>
    </row>
    <row r="127" spans="1:8" x14ac:dyDescent="0.3">
      <c r="A127" s="1">
        <v>125</v>
      </c>
      <c r="B127" s="8">
        <f t="shared" si="7"/>
        <v>443.58371875990753</v>
      </c>
      <c r="C127" s="8">
        <f t="shared" si="8"/>
        <v>601.77359867419955</v>
      </c>
      <c r="D127" s="8">
        <f t="shared" si="9"/>
        <v>94006.910548437518</v>
      </c>
      <c r="E127" s="8">
        <f t="shared" si="10"/>
        <v>4947.7321341282968</v>
      </c>
      <c r="F127" s="7">
        <f t="shared" si="11"/>
        <v>1.0115737404195129</v>
      </c>
      <c r="G127" s="7">
        <f t="shared" si="12"/>
        <v>40.765994549077931</v>
      </c>
      <c r="H127" s="7">
        <f t="shared" si="13"/>
        <v>2.145578660477788</v>
      </c>
    </row>
    <row r="128" spans="1:8" x14ac:dyDescent="0.3">
      <c r="A128" s="1">
        <v>126</v>
      </c>
      <c r="B128" s="8">
        <f t="shared" si="7"/>
        <v>442.64012399687624</v>
      </c>
      <c r="C128" s="8">
        <f t="shared" si="8"/>
        <v>562.5989535256175</v>
      </c>
      <c r="D128" s="8">
        <f t="shared" si="9"/>
        <v>94045.022876353556</v>
      </c>
      <c r="E128" s="8">
        <f t="shared" si="10"/>
        <v>4949.7380461238772</v>
      </c>
      <c r="F128" s="7">
        <f t="shared" si="11"/>
        <v>0.94359476303126755</v>
      </c>
      <c r="G128" s="7">
        <f t="shared" si="12"/>
        <v>38.11232791603264</v>
      </c>
      <c r="H128" s="7">
        <f t="shared" si="13"/>
        <v>2.005911995580667</v>
      </c>
    </row>
    <row r="129" spans="1:8" x14ac:dyDescent="0.3">
      <c r="A129" s="1">
        <v>127</v>
      </c>
      <c r="B129" s="8">
        <f t="shared" si="7"/>
        <v>441.75981395054413</v>
      </c>
      <c r="C129" s="8">
        <f t="shared" si="8"/>
        <v>525.97266667024178</v>
      </c>
      <c r="D129" s="8">
        <f t="shared" si="9"/>
        <v>94080.654143410182</v>
      </c>
      <c r="E129" s="8">
        <f t="shared" si="10"/>
        <v>4951.6133759689628</v>
      </c>
      <c r="F129" s="7">
        <f t="shared" si="11"/>
        <v>0.88031004633210108</v>
      </c>
      <c r="G129" s="7">
        <f t="shared" si="12"/>
        <v>35.631267056622434</v>
      </c>
      <c r="H129" s="7">
        <f t="shared" si="13"/>
        <v>1.8753298450853932</v>
      </c>
    </row>
    <row r="130" spans="1:8" x14ac:dyDescent="0.3">
      <c r="A130" s="1">
        <v>128</v>
      </c>
      <c r="B130" s="8">
        <f t="shared" si="7"/>
        <v>440.93843435505897</v>
      </c>
      <c r="C130" s="8">
        <f t="shared" si="8"/>
        <v>491.72920182104417</v>
      </c>
      <c r="D130" s="8">
        <f t="shared" si="9"/>
        <v>94113.965745632624</v>
      </c>
      <c r="E130" s="8">
        <f t="shared" si="10"/>
        <v>4953.3666181911967</v>
      </c>
      <c r="F130" s="7">
        <f t="shared" si="11"/>
        <v>0.82137959548515005</v>
      </c>
      <c r="G130" s="7">
        <f t="shared" si="12"/>
        <v>33.311602222448649</v>
      </c>
      <c r="H130" s="7">
        <f t="shared" si="13"/>
        <v>1.7532422222341408</v>
      </c>
    </row>
    <row r="131" spans="1:8" x14ac:dyDescent="0.3">
      <c r="A131" s="1">
        <v>129</v>
      </c>
      <c r="B131" s="8">
        <f t="shared" si="7"/>
        <v>440.17194435242806</v>
      </c>
      <c r="C131" s="8">
        <f t="shared" si="8"/>
        <v>459.71374503560548</v>
      </c>
      <c r="D131" s="8">
        <f t="shared" si="9"/>
        <v>94145.108595081285</v>
      </c>
      <c r="E131" s="8">
        <f t="shared" si="10"/>
        <v>4955.0057155306004</v>
      </c>
      <c r="F131" s="7">
        <f t="shared" si="11"/>
        <v>0.76649000263094491</v>
      </c>
      <c r="G131" s="7">
        <f t="shared" si="12"/>
        <v>31.14284944866613</v>
      </c>
      <c r="H131" s="7">
        <f t="shared" si="13"/>
        <v>1.639097339403482</v>
      </c>
    </row>
    <row r="132" spans="1:8" x14ac:dyDescent="0.3">
      <c r="A132" s="1">
        <v>130</v>
      </c>
      <c r="B132" s="8">
        <f t="shared" ref="B132:B195" si="14">B131-F132</f>
        <v>439.45659222095458</v>
      </c>
      <c r="C132" s="8">
        <f t="shared" ref="C132:C195" si="15">C131+F132-G132-H132</f>
        <v>429.78151416470524</v>
      </c>
      <c r="D132" s="8">
        <f t="shared" ref="D132:D195" si="16">D131+G132</f>
        <v>94174.223798933541</v>
      </c>
      <c r="E132" s="8">
        <f t="shared" ref="E132:E195" si="17">E131+H132</f>
        <v>4956.538094680719</v>
      </c>
      <c r="F132" s="7">
        <f t="shared" ref="F132:F195" si="18">C131*J$4*B131/SUM(B131:D131)*J$5</f>
        <v>0.71535213147348753</v>
      </c>
      <c r="G132" s="7">
        <f t="shared" ref="G132:G195" si="19">C131*J$6/J$3</f>
        <v>29.115203852255014</v>
      </c>
      <c r="H132" s="7">
        <f t="shared" ref="H132:H195" si="20">C131*J$7/J$3</f>
        <v>1.5323791501186863</v>
      </c>
    </row>
    <row r="133" spans="1:8" x14ac:dyDescent="0.3">
      <c r="A133" s="1">
        <v>131</v>
      </c>
      <c r="B133" s="8">
        <f t="shared" si="14"/>
        <v>438.78889319023483</v>
      </c>
      <c r="C133" s="8">
        <f t="shared" si="15"/>
        <v>401.79711225111129</v>
      </c>
      <c r="D133" s="8">
        <f t="shared" si="16"/>
        <v>94201.443294830635</v>
      </c>
      <c r="E133" s="8">
        <f t="shared" si="17"/>
        <v>4957.9706997279345</v>
      </c>
      <c r="F133" s="7">
        <f t="shared" si="18"/>
        <v>0.66769903071976755</v>
      </c>
      <c r="G133" s="7">
        <f t="shared" si="19"/>
        <v>27.219495897097996</v>
      </c>
      <c r="H133" s="7">
        <f t="shared" si="20"/>
        <v>1.4326050472156853</v>
      </c>
    </row>
    <row r="134" spans="1:8" x14ac:dyDescent="0.3">
      <c r="A134" s="1">
        <v>132</v>
      </c>
      <c r="B134" s="8">
        <f t="shared" si="14"/>
        <v>438.16560913944363</v>
      </c>
      <c r="C134" s="8">
        <f t="shared" si="15"/>
        <v>375.63392215182841</v>
      </c>
      <c r="D134" s="8">
        <f t="shared" si="16"/>
        <v>94226.890445273209</v>
      </c>
      <c r="E134" s="8">
        <f t="shared" si="17"/>
        <v>4959.3100234354379</v>
      </c>
      <c r="F134" s="7">
        <f t="shared" si="18"/>
        <v>0.6232840507912103</v>
      </c>
      <c r="G134" s="7">
        <f t="shared" si="19"/>
        <v>25.447150442570379</v>
      </c>
      <c r="H134" s="7">
        <f t="shared" si="20"/>
        <v>1.3393237075037054</v>
      </c>
    </row>
    <row r="135" spans="1:8" x14ac:dyDescent="0.3">
      <c r="A135" s="1">
        <v>133</v>
      </c>
      <c r="B135" s="8">
        <f t="shared" si="14"/>
        <v>437.58372999804811</v>
      </c>
      <c r="C135" s="8">
        <f t="shared" si="15"/>
        <v>351.17353981643538</v>
      </c>
      <c r="D135" s="8">
        <f t="shared" si="16"/>
        <v>94250.680593676152</v>
      </c>
      <c r="E135" s="8">
        <f t="shared" si="17"/>
        <v>4960.5621365092775</v>
      </c>
      <c r="F135" s="7">
        <f t="shared" si="18"/>
        <v>0.58187914139550445</v>
      </c>
      <c r="G135" s="7">
        <f t="shared" si="19"/>
        <v>23.790148402949132</v>
      </c>
      <c r="H135" s="7">
        <f t="shared" si="20"/>
        <v>1.252113073839429</v>
      </c>
    </row>
    <row r="136" spans="1:8" x14ac:dyDescent="0.3">
      <c r="A136" s="1">
        <v>134</v>
      </c>
      <c r="B136" s="8">
        <f t="shared" si="14"/>
        <v>437.04045668775694</v>
      </c>
      <c r="C136" s="8">
        <f t="shared" si="15"/>
        <v>328.30524380563082</v>
      </c>
      <c r="D136" s="8">
        <f t="shared" si="16"/>
        <v>94272.921584531199</v>
      </c>
      <c r="E136" s="8">
        <f t="shared" si="17"/>
        <v>4961.7327149753319</v>
      </c>
      <c r="F136" s="7">
        <f t="shared" si="18"/>
        <v>0.54327331029116388</v>
      </c>
      <c r="G136" s="7">
        <f t="shared" si="19"/>
        <v>22.240990855040909</v>
      </c>
      <c r="H136" s="7">
        <f t="shared" si="20"/>
        <v>1.1705784660547855</v>
      </c>
    </row>
    <row r="137" spans="1:8" x14ac:dyDescent="0.3">
      <c r="A137" s="1">
        <v>135</v>
      </c>
      <c r="B137" s="8">
        <f t="shared" si="14"/>
        <v>436.53318546180071</v>
      </c>
      <c r="C137" s="8">
        <f t="shared" si="15"/>
        <v>306.92549877787832</v>
      </c>
      <c r="D137" s="8">
        <f t="shared" si="16"/>
        <v>94293.714249972225</v>
      </c>
      <c r="E137" s="8">
        <f t="shared" si="17"/>
        <v>4962.8270657880175</v>
      </c>
      <c r="F137" s="7">
        <f t="shared" si="18"/>
        <v>0.50727122595620822</v>
      </c>
      <c r="G137" s="7">
        <f t="shared" si="19"/>
        <v>20.792665441023285</v>
      </c>
      <c r="H137" s="7">
        <f t="shared" si="20"/>
        <v>1.0943508126854371</v>
      </c>
    </row>
    <row r="138" spans="1:8" x14ac:dyDescent="0.3">
      <c r="A138" s="1">
        <v>136</v>
      </c>
      <c r="B138" s="8">
        <f t="shared" si="14"/>
        <v>436.05949351286233</v>
      </c>
      <c r="C138" s="8">
        <f t="shared" si="15"/>
        <v>286.9374908082915</v>
      </c>
      <c r="D138" s="8">
        <f t="shared" si="16"/>
        <v>94313.15286489483</v>
      </c>
      <c r="E138" s="8">
        <f t="shared" si="17"/>
        <v>4963.8501507839437</v>
      </c>
      <c r="F138" s="7">
        <f t="shared" si="18"/>
        <v>0.47369194893839695</v>
      </c>
      <c r="G138" s="7">
        <f t="shared" si="19"/>
        <v>19.438614922598958</v>
      </c>
      <c r="H138" s="7">
        <f t="shared" si="20"/>
        <v>1.023084995926262</v>
      </c>
    </row>
    <row r="139" spans="1:8" x14ac:dyDescent="0.3">
      <c r="A139" s="1">
        <v>137</v>
      </c>
      <c r="B139" s="8">
        <f t="shared" si="14"/>
        <v>435.61712573440076</v>
      </c>
      <c r="C139" s="8">
        <f t="shared" si="15"/>
        <v>268.25069253286694</v>
      </c>
      <c r="D139" s="8">
        <f t="shared" si="16"/>
        <v>94331.325572646019</v>
      </c>
      <c r="E139" s="8">
        <f t="shared" si="17"/>
        <v>4964.8066090866378</v>
      </c>
      <c r="F139" s="7">
        <f t="shared" si="18"/>
        <v>0.44236777846154646</v>
      </c>
      <c r="G139" s="7">
        <f t="shared" si="19"/>
        <v>18.172707751191794</v>
      </c>
      <c r="H139" s="7">
        <f t="shared" si="20"/>
        <v>0.95645830269430587</v>
      </c>
    </row>
    <row r="140" spans="1:8" x14ac:dyDescent="0.3">
      <c r="A140" s="1">
        <v>138</v>
      </c>
      <c r="B140" s="8">
        <f t="shared" si="14"/>
        <v>435.20398253197266</v>
      </c>
      <c r="C140" s="8">
        <f t="shared" si="15"/>
        <v>250.78045623310391</v>
      </c>
      <c r="D140" s="8">
        <f t="shared" si="16"/>
        <v>94348.314783173104</v>
      </c>
      <c r="E140" s="8">
        <f t="shared" si="17"/>
        <v>4965.7007780617478</v>
      </c>
      <c r="F140" s="7">
        <f t="shared" si="18"/>
        <v>0.41314320242810793</v>
      </c>
      <c r="G140" s="7">
        <f t="shared" si="19"/>
        <v>16.989210527081571</v>
      </c>
      <c r="H140" s="7">
        <f t="shared" si="20"/>
        <v>0.89416897510955728</v>
      </c>
    </row>
    <row r="141" spans="1:8" x14ac:dyDescent="0.3">
      <c r="A141" s="1">
        <v>139</v>
      </c>
      <c r="B141" s="8">
        <f t="shared" si="14"/>
        <v>434.81810859164835</v>
      </c>
      <c r="C141" s="8">
        <f t="shared" si="15"/>
        <v>234.44763309122129</v>
      </c>
      <c r="D141" s="8">
        <f t="shared" si="16"/>
        <v>94364.197545401199</v>
      </c>
      <c r="E141" s="8">
        <f t="shared" si="17"/>
        <v>4966.5367129158585</v>
      </c>
      <c r="F141" s="7">
        <f t="shared" si="18"/>
        <v>0.3858739403242965</v>
      </c>
      <c r="G141" s="7">
        <f t="shared" si="19"/>
        <v>15.882762228096579</v>
      </c>
      <c r="H141" s="7">
        <f t="shared" si="20"/>
        <v>0.83593485411034707</v>
      </c>
    </row>
    <row r="142" spans="1:8" x14ac:dyDescent="0.3">
      <c r="A142" s="1">
        <v>140</v>
      </c>
      <c r="B142" s="8">
        <f t="shared" si="14"/>
        <v>434.45768252192045</v>
      </c>
      <c r="C142" s="8">
        <f t="shared" si="15"/>
        <v>219.17821695486782</v>
      </c>
      <c r="D142" s="8">
        <f t="shared" si="16"/>
        <v>94379.04589549698</v>
      </c>
      <c r="E142" s="8">
        <f t="shared" si="17"/>
        <v>4967.318205026163</v>
      </c>
      <c r="F142" s="7">
        <f t="shared" si="18"/>
        <v>0.36042606972792296</v>
      </c>
      <c r="G142" s="7">
        <f t="shared" si="19"/>
        <v>14.848350095777347</v>
      </c>
      <c r="H142" s="7">
        <f t="shared" si="20"/>
        <v>0.78149211030407162</v>
      </c>
    </row>
    <row r="143" spans="1:8" x14ac:dyDescent="0.3">
      <c r="A143" s="1">
        <v>141</v>
      </c>
      <c r="B143" s="8">
        <f t="shared" si="14"/>
        <v>434.12100729375646</v>
      </c>
      <c r="C143" s="8">
        <f t="shared" si="15"/>
        <v>204.90301105270731</v>
      </c>
      <c r="D143" s="8">
        <f t="shared" si="16"/>
        <v>94392.927182570784</v>
      </c>
      <c r="E143" s="8">
        <f t="shared" si="17"/>
        <v>4968.0487990826796</v>
      </c>
      <c r="F143" s="7">
        <f t="shared" si="18"/>
        <v>0.33667522816399903</v>
      </c>
      <c r="G143" s="7">
        <f t="shared" si="19"/>
        <v>13.881287073808295</v>
      </c>
      <c r="H143" s="7">
        <f t="shared" si="20"/>
        <v>0.73059405651622666</v>
      </c>
    </row>
    <row r="144" spans="1:8" x14ac:dyDescent="0.3">
      <c r="A144" s="1">
        <v>142</v>
      </c>
      <c r="B144" s="8">
        <f t="shared" si="14"/>
        <v>433.80650141078735</v>
      </c>
      <c r="C144" s="8">
        <f t="shared" si="15"/>
        <v>191.55731619882928</v>
      </c>
      <c r="D144" s="8">
        <f t="shared" si="16"/>
        <v>94405.904373270794</v>
      </c>
      <c r="E144" s="8">
        <f t="shared" si="17"/>
        <v>4968.731809119522</v>
      </c>
      <c r="F144" s="7">
        <f t="shared" si="18"/>
        <v>0.31450588296912846</v>
      </c>
      <c r="G144" s="7">
        <f t="shared" si="19"/>
        <v>12.977190700004796</v>
      </c>
      <c r="H144" s="7">
        <f t="shared" si="20"/>
        <v>0.68301003684235828</v>
      </c>
    </row>
    <row r="145" spans="1:8" x14ac:dyDescent="0.3">
      <c r="A145" s="1">
        <v>143</v>
      </c>
      <c r="B145" s="8">
        <f t="shared" si="14"/>
        <v>433.51269074815758</v>
      </c>
      <c r="C145" s="8">
        <f t="shared" si="15"/>
        <v>179.08063911487045</v>
      </c>
      <c r="D145" s="8">
        <f t="shared" si="16"/>
        <v>94418.036336630059</v>
      </c>
      <c r="E145" s="8">
        <f t="shared" si="17"/>
        <v>4969.3703335068512</v>
      </c>
      <c r="F145" s="7">
        <f t="shared" si="18"/>
        <v>0.29381066262978067</v>
      </c>
      <c r="G145" s="7">
        <f t="shared" si="19"/>
        <v>12.131963359259187</v>
      </c>
      <c r="H145" s="7">
        <f t="shared" si="20"/>
        <v>0.63852438732943151</v>
      </c>
    </row>
    <row r="146" spans="1:8" x14ac:dyDescent="0.3">
      <c r="A146" s="1">
        <v>144</v>
      </c>
      <c r="B146" s="8">
        <f t="shared" si="14"/>
        <v>433.2382010043911</v>
      </c>
      <c r="C146" s="8">
        <f t="shared" si="15"/>
        <v>167.41641958431228</v>
      </c>
      <c r="D146" s="8">
        <f t="shared" si="16"/>
        <v>94429.378110440666</v>
      </c>
      <c r="E146" s="8">
        <f t="shared" si="17"/>
        <v>4969.9672689705676</v>
      </c>
      <c r="F146" s="7">
        <f t="shared" si="18"/>
        <v>0.27448974376650503</v>
      </c>
      <c r="G146" s="7">
        <f t="shared" si="19"/>
        <v>11.341773810608462</v>
      </c>
      <c r="H146" s="7">
        <f t="shared" si="20"/>
        <v>0.5969354637162354</v>
      </c>
    </row>
    <row r="147" spans="1:8" x14ac:dyDescent="0.3">
      <c r="A147" s="1">
        <v>145</v>
      </c>
      <c r="B147" s="8">
        <f t="shared" si="14"/>
        <v>432.9817507158325</v>
      </c>
      <c r="C147" s="8">
        <f t="shared" si="15"/>
        <v>156.51177523391672</v>
      </c>
      <c r="D147" s="8">
        <f t="shared" si="16"/>
        <v>94439.981150347667</v>
      </c>
      <c r="E147" s="8">
        <f t="shared" si="17"/>
        <v>4970.5253237025154</v>
      </c>
      <c r="F147" s="7">
        <f t="shared" si="18"/>
        <v>0.25645028855860408</v>
      </c>
      <c r="G147" s="7">
        <f t="shared" si="19"/>
        <v>10.603039907006444</v>
      </c>
      <c r="H147" s="7">
        <f t="shared" si="20"/>
        <v>0.55805473194770805</v>
      </c>
    </row>
    <row r="148" spans="1:8" x14ac:dyDescent="0.3">
      <c r="A148" s="1">
        <v>146</v>
      </c>
      <c r="B148" s="8">
        <f t="shared" si="14"/>
        <v>432.74214478787979</v>
      </c>
      <c r="C148" s="8">
        <f t="shared" si="15"/>
        <v>146.31726281294164</v>
      </c>
      <c r="D148" s="8">
        <f t="shared" si="16"/>
        <v>94449.893562779151</v>
      </c>
      <c r="E148" s="8">
        <f t="shared" si="17"/>
        <v>4971.0470296199619</v>
      </c>
      <c r="F148" s="7">
        <f t="shared" si="18"/>
        <v>0.23960592795268595</v>
      </c>
      <c r="G148" s="7">
        <f t="shared" si="19"/>
        <v>9.9124124314813908</v>
      </c>
      <c r="H148" s="7">
        <f t="shared" si="20"/>
        <v>0.5217059174463895</v>
      </c>
    </row>
    <row r="149" spans="1:8" x14ac:dyDescent="0.3">
      <c r="A149" s="1">
        <v>147</v>
      </c>
      <c r="B149" s="8">
        <f t="shared" si="14"/>
        <v>432.51826850139656</v>
      </c>
      <c r="C149" s="8">
        <f t="shared" si="15"/>
        <v>136.78665491189543</v>
      </c>
      <c r="D149" s="8">
        <f t="shared" si="16"/>
        <v>94459.160322757307</v>
      </c>
      <c r="E149" s="8">
        <f t="shared" si="17"/>
        <v>4971.5347538293381</v>
      </c>
      <c r="F149" s="7">
        <f t="shared" si="18"/>
        <v>0.22387628648324065</v>
      </c>
      <c r="G149" s="7">
        <f t="shared" si="19"/>
        <v>9.2667599781529706</v>
      </c>
      <c r="H149" s="7">
        <f t="shared" si="20"/>
        <v>0.48772420937647254</v>
      </c>
    </row>
    <row r="150" spans="1:8" x14ac:dyDescent="0.3">
      <c r="A150" s="1">
        <v>148</v>
      </c>
      <c r="B150" s="8">
        <f t="shared" si="14"/>
        <v>432.30908195643451</v>
      </c>
      <c r="C150" s="8">
        <f t="shared" si="15"/>
        <v>127.87673112939781</v>
      </c>
      <c r="D150" s="8">
        <f t="shared" si="16"/>
        <v>94467.823477568396</v>
      </c>
      <c r="E150" s="8">
        <f t="shared" si="17"/>
        <v>4971.9907093457114</v>
      </c>
      <c r="F150" s="7">
        <f t="shared" si="18"/>
        <v>0.20918654496207026</v>
      </c>
      <c r="G150" s="7">
        <f t="shared" si="19"/>
        <v>8.6631548110867094</v>
      </c>
      <c r="H150" s="7">
        <f t="shared" si="20"/>
        <v>0.4559555163729852</v>
      </c>
    </row>
    <row r="151" spans="1:8" x14ac:dyDescent="0.3">
      <c r="A151" s="1">
        <v>149</v>
      </c>
      <c r="B151" s="8">
        <f t="shared" si="14"/>
        <v>432.11361491876141</v>
      </c>
      <c r="C151" s="8">
        <f t="shared" si="15"/>
        <v>119.54708275844438</v>
      </c>
      <c r="D151" s="8">
        <f t="shared" si="16"/>
        <v>94475.92233720659</v>
      </c>
      <c r="E151" s="8">
        <f t="shared" si="17"/>
        <v>4972.4169651161428</v>
      </c>
      <c r="F151" s="7">
        <f t="shared" si="18"/>
        <v>0.19546703767308907</v>
      </c>
      <c r="G151" s="7">
        <f t="shared" si="19"/>
        <v>8.0988596381951954</v>
      </c>
      <c r="H151" s="7">
        <f t="shared" si="20"/>
        <v>0.4262557704313264</v>
      </c>
    </row>
    <row r="152" spans="1:8" x14ac:dyDescent="0.3">
      <c r="A152" s="1">
        <v>150</v>
      </c>
      <c r="B152" s="8">
        <f t="shared" si="14"/>
        <v>431.93096203771563</v>
      </c>
      <c r="C152" s="8">
        <f t="shared" si="15"/>
        <v>111.75993012226053</v>
      </c>
      <c r="D152" s="8">
        <f t="shared" si="16"/>
        <v>94483.493652447956</v>
      </c>
      <c r="E152" s="8">
        <f t="shared" si="17"/>
        <v>4972.815455392004</v>
      </c>
      <c r="F152" s="7">
        <f t="shared" si="18"/>
        <v>0.18265288104577246</v>
      </c>
      <c r="G152" s="7">
        <f t="shared" si="19"/>
        <v>7.5713152413681435</v>
      </c>
      <c r="H152" s="7">
        <f t="shared" si="20"/>
        <v>0.39849027586148161</v>
      </c>
    </row>
    <row r="153" spans="1:8" x14ac:dyDescent="0.3">
      <c r="A153" s="1">
        <v>151</v>
      </c>
      <c r="B153" s="8">
        <f t="shared" si="14"/>
        <v>431.76027840663596</v>
      </c>
      <c r="C153" s="8">
        <f t="shared" si="15"/>
        <v>104.4799517451895</v>
      </c>
      <c r="D153" s="8">
        <f t="shared" si="16"/>
        <v>94490.571781355698</v>
      </c>
      <c r="E153" s="8">
        <f t="shared" si="17"/>
        <v>4973.1879884924119</v>
      </c>
      <c r="F153" s="7">
        <f t="shared" si="18"/>
        <v>0.17068363107967324</v>
      </c>
      <c r="G153" s="7">
        <f t="shared" si="19"/>
        <v>7.0781289077431664</v>
      </c>
      <c r="H153" s="7">
        <f t="shared" si="20"/>
        <v>0.3725331004075354</v>
      </c>
    </row>
    <row r="154" spans="1:8" x14ac:dyDescent="0.3">
      <c r="A154" s="1">
        <v>152</v>
      </c>
      <c r="B154" s="8">
        <f t="shared" si="14"/>
        <v>431.60077543957743</v>
      </c>
      <c r="C154" s="8">
        <f t="shared" si="15"/>
        <v>97.674124595902043</v>
      </c>
      <c r="D154" s="8">
        <f t="shared" si="16"/>
        <v>94497.188844966222</v>
      </c>
      <c r="E154" s="8">
        <f t="shared" si="17"/>
        <v>4973.5362549982292</v>
      </c>
      <c r="F154" s="7">
        <f t="shared" si="18"/>
        <v>0.15950296705851738</v>
      </c>
      <c r="G154" s="7">
        <f t="shared" si="19"/>
        <v>6.6170636105286684</v>
      </c>
      <c r="H154" s="7">
        <f t="shared" si="20"/>
        <v>0.34826650581729862</v>
      </c>
    </row>
    <row r="155" spans="1:8" x14ac:dyDescent="0.3">
      <c r="A155" s="1">
        <v>153</v>
      </c>
      <c r="B155" s="8">
        <f t="shared" si="14"/>
        <v>431.45171704024801</v>
      </c>
      <c r="C155" s="8">
        <f t="shared" si="15"/>
        <v>91.311574688838007</v>
      </c>
      <c r="D155" s="8">
        <f t="shared" si="16"/>
        <v>94503.374872857297</v>
      </c>
      <c r="E155" s="8">
        <f t="shared" si="17"/>
        <v>4973.8618354135488</v>
      </c>
      <c r="F155" s="7">
        <f t="shared" si="18"/>
        <v>0.14905839932943987</v>
      </c>
      <c r="G155" s="7">
        <f t="shared" si="19"/>
        <v>6.1860278910737954</v>
      </c>
      <c r="H155" s="7">
        <f t="shared" si="20"/>
        <v>0.3255804153196738</v>
      </c>
    </row>
    <row r="156" spans="1:8" x14ac:dyDescent="0.3">
      <c r="A156" s="1">
        <v>154</v>
      </c>
      <c r="B156" s="8">
        <f t="shared" si="14"/>
        <v>431.31241604111364</v>
      </c>
      <c r="C156" s="8">
        <f t="shared" si="15"/>
        <v>85.363437375383199</v>
      </c>
      <c r="D156" s="8">
        <f t="shared" si="16"/>
        <v>94509.157939254263</v>
      </c>
      <c r="E156" s="8">
        <f t="shared" si="17"/>
        <v>4974.1662073291782</v>
      </c>
      <c r="F156" s="7">
        <f t="shared" si="18"/>
        <v>0.13930099913439273</v>
      </c>
      <c r="G156" s="7">
        <f t="shared" si="19"/>
        <v>5.7830663969597405</v>
      </c>
      <c r="H156" s="7">
        <f t="shared" si="20"/>
        <v>0.30437191562946025</v>
      </c>
    </row>
    <row r="157" spans="1:8" x14ac:dyDescent="0.3">
      <c r="A157" s="1">
        <v>155</v>
      </c>
      <c r="B157" s="8">
        <f t="shared" si="14"/>
        <v>431.18223089244395</v>
      </c>
      <c r="C157" s="8">
        <f t="shared" si="15"/>
        <v>79.802726699027332</v>
      </c>
      <c r="D157" s="8">
        <f t="shared" si="16"/>
        <v>94514.564290288035</v>
      </c>
      <c r="E157" s="8">
        <f t="shared" si="17"/>
        <v>4974.4507521204296</v>
      </c>
      <c r="F157" s="7">
        <f t="shared" si="18"/>
        <v>0.1301851486696835</v>
      </c>
      <c r="G157" s="7">
        <f t="shared" si="19"/>
        <v>5.4063510337742695</v>
      </c>
      <c r="H157" s="7">
        <f t="shared" si="20"/>
        <v>0.28454479125127757</v>
      </c>
    </row>
    <row r="158" spans="1:8" x14ac:dyDescent="0.3">
      <c r="A158" s="1">
        <v>156</v>
      </c>
      <c r="B158" s="8">
        <f t="shared" si="14"/>
        <v>431.06056258272531</v>
      </c>
      <c r="C158" s="8">
        <f t="shared" si="15"/>
        <v>74.604213228810806</v>
      </c>
      <c r="D158" s="8">
        <f t="shared" si="16"/>
        <v>94519.618462978979</v>
      </c>
      <c r="E158" s="8">
        <f t="shared" si="17"/>
        <v>4974.7167612094263</v>
      </c>
      <c r="F158" s="7">
        <f t="shared" si="18"/>
        <v>0.12166830971862966</v>
      </c>
      <c r="G158" s="7">
        <f t="shared" si="19"/>
        <v>5.0541726909383975</v>
      </c>
      <c r="H158" s="7">
        <f t="shared" si="20"/>
        <v>0.26600908899675801</v>
      </c>
    </row>
    <row r="159" spans="1:8" x14ac:dyDescent="0.3">
      <c r="A159" s="1">
        <v>157</v>
      </c>
      <c r="B159" s="8">
        <f t="shared" si="14"/>
        <v>430.94685177337158</v>
      </c>
      <c r="C159" s="8">
        <f t="shared" si="15"/>
        <v>69.744309822910509</v>
      </c>
      <c r="D159" s="8">
        <f t="shared" si="16"/>
        <v>94524.343396483469</v>
      </c>
      <c r="E159" s="8">
        <f t="shared" si="17"/>
        <v>4974.9654419201888</v>
      </c>
      <c r="F159" s="7">
        <f t="shared" si="18"/>
        <v>0.11371080935374929</v>
      </c>
      <c r="G159" s="7">
        <f t="shared" si="19"/>
        <v>4.724933504491351</v>
      </c>
      <c r="H159" s="7">
        <f t="shared" si="20"/>
        <v>0.2486807107627029</v>
      </c>
    </row>
    <row r="160" spans="1:8" x14ac:dyDescent="0.3">
      <c r="A160" s="1">
        <v>158</v>
      </c>
      <c r="B160" s="8">
        <f t="shared" si="14"/>
        <v>430.84057613203078</v>
      </c>
      <c r="C160" s="8">
        <f t="shared" si="15"/>
        <v>65.200964809390584</v>
      </c>
      <c r="D160" s="8">
        <f t="shared" si="16"/>
        <v>94528.76053610559</v>
      </c>
      <c r="E160" s="8">
        <f t="shared" si="17"/>
        <v>4975.1979229529315</v>
      </c>
      <c r="F160" s="7">
        <f t="shared" si="18"/>
        <v>0.10627564134077687</v>
      </c>
      <c r="G160" s="7">
        <f t="shared" si="19"/>
        <v>4.4171396221176646</v>
      </c>
      <c r="H160" s="7">
        <f t="shared" si="20"/>
        <v>0.23248103274303525</v>
      </c>
    </row>
    <row r="161" spans="1:8" x14ac:dyDescent="0.3">
      <c r="A161" s="1">
        <v>159</v>
      </c>
      <c r="B161" s="8">
        <f t="shared" si="14"/>
        <v>430.74124785003193</v>
      </c>
      <c r="C161" s="8">
        <f t="shared" si="15"/>
        <v>60.95356210409674</v>
      </c>
      <c r="D161" s="8">
        <f t="shared" si="16"/>
        <v>94532.889930543519</v>
      </c>
      <c r="E161" s="8">
        <f t="shared" si="17"/>
        <v>4975.4152595022961</v>
      </c>
      <c r="F161" s="7">
        <f t="shared" si="18"/>
        <v>9.9328281998861734E-2</v>
      </c>
      <c r="G161" s="7">
        <f t="shared" si="19"/>
        <v>4.1293944379280703</v>
      </c>
      <c r="H161" s="7">
        <f t="shared" si="20"/>
        <v>0.21733654936463548</v>
      </c>
    </row>
    <row r="162" spans="1:8" x14ac:dyDescent="0.3">
      <c r="A162" s="1">
        <v>160</v>
      </c>
      <c r="B162" s="8">
        <f t="shared" si="14"/>
        <v>430.64841133065079</v>
      </c>
      <c r="C162" s="8">
        <f t="shared" si="15"/>
        <v>56.982827816538084</v>
      </c>
      <c r="D162" s="8">
        <f t="shared" si="16"/>
        <v>94536.750322810112</v>
      </c>
      <c r="E162" s="8">
        <f t="shared" si="17"/>
        <v>4975.618438042643</v>
      </c>
      <c r="F162" s="7">
        <f t="shared" si="18"/>
        <v>9.2836519381133201E-2</v>
      </c>
      <c r="G162" s="7">
        <f t="shared" si="19"/>
        <v>3.8603922665927937</v>
      </c>
      <c r="H162" s="7">
        <f t="shared" si="20"/>
        <v>0.20317854034698932</v>
      </c>
    </row>
    <row r="163" spans="1:8" x14ac:dyDescent="0.3">
      <c r="A163" s="1">
        <v>161</v>
      </c>
      <c r="B163" s="8">
        <f t="shared" si="14"/>
        <v>430.56164103591203</v>
      </c>
      <c r="C163" s="8">
        <f t="shared" si="15"/>
        <v>53.27074292350764</v>
      </c>
      <c r="D163" s="8">
        <f t="shared" si="16"/>
        <v>94540.359235238488</v>
      </c>
      <c r="E163" s="8">
        <f t="shared" si="17"/>
        <v>4975.808380802031</v>
      </c>
      <c r="F163" s="7">
        <f t="shared" si="18"/>
        <v>8.6770294738761494E-2</v>
      </c>
      <c r="G163" s="7">
        <f t="shared" si="19"/>
        <v>3.6089124283807452</v>
      </c>
      <c r="H163" s="7">
        <f t="shared" si="20"/>
        <v>0.18994275938846045</v>
      </c>
    </row>
    <row r="164" spans="1:8" x14ac:dyDescent="0.3">
      <c r="A164" s="1">
        <v>162</v>
      </c>
      <c r="B164" s="8">
        <f t="shared" si="14"/>
        <v>430.48053948059112</v>
      </c>
      <c r="C164" s="8">
        <f t="shared" si="15"/>
        <v>49.800461617261369</v>
      </c>
      <c r="D164" s="8">
        <f t="shared" si="16"/>
        <v>94543.733048956972</v>
      </c>
      <c r="E164" s="8">
        <f t="shared" si="17"/>
        <v>4975.9859499451095</v>
      </c>
      <c r="F164" s="7">
        <f t="shared" si="18"/>
        <v>8.1101555320906626E-2</v>
      </c>
      <c r="G164" s="7">
        <f t="shared" si="19"/>
        <v>3.3738137184888171</v>
      </c>
      <c r="H164" s="7">
        <f t="shared" si="20"/>
        <v>0.17756914307835897</v>
      </c>
    </row>
    <row r="165" spans="1:8" x14ac:dyDescent="0.3">
      <c r="A165" s="1">
        <v>163</v>
      </c>
      <c r="B165" s="8">
        <f t="shared" si="14"/>
        <v>430.40473536294752</v>
      </c>
      <c r="C165" s="8">
        <f t="shared" si="15"/>
        <v>46.556234960420866</v>
      </c>
      <c r="D165" s="8">
        <f t="shared" si="16"/>
        <v>94546.887078192725</v>
      </c>
      <c r="E165" s="8">
        <f t="shared" si="17"/>
        <v>4976.1519514838337</v>
      </c>
      <c r="F165" s="7">
        <f t="shared" si="18"/>
        <v>7.580411764358537E-2</v>
      </c>
      <c r="G165" s="7">
        <f t="shared" si="19"/>
        <v>3.1540292357598867</v>
      </c>
      <c r="H165" s="7">
        <f t="shared" si="20"/>
        <v>0.16600153872420473</v>
      </c>
    </row>
    <row r="166" spans="1:8" x14ac:dyDescent="0.3">
      <c r="A166" s="1">
        <v>164</v>
      </c>
      <c r="B166" s="8">
        <f t="shared" si="14"/>
        <v>430.33388182251412</v>
      </c>
      <c r="C166" s="8">
        <f t="shared" si="15"/>
        <v>43.523339503492899</v>
      </c>
      <c r="D166" s="8">
        <f t="shared" si="16"/>
        <v>94549.835639740224</v>
      </c>
      <c r="E166" s="8">
        <f t="shared" si="17"/>
        <v>4976.3071389337019</v>
      </c>
      <c r="F166" s="7">
        <f t="shared" si="18"/>
        <v>7.085354043342755E-2</v>
      </c>
      <c r="G166" s="7">
        <f t="shared" si="19"/>
        <v>2.9485615474933211</v>
      </c>
      <c r="H166" s="7">
        <f t="shared" si="20"/>
        <v>0.15518744986806968</v>
      </c>
    </row>
    <row r="167" spans="1:8" x14ac:dyDescent="0.3">
      <c r="A167" s="1">
        <v>165</v>
      </c>
      <c r="B167" s="8">
        <f t="shared" si="14"/>
        <v>430.26765481599574</v>
      </c>
      <c r="C167" s="8">
        <f t="shared" si="15"/>
        <v>40.68801054311173</v>
      </c>
      <c r="D167" s="8">
        <f t="shared" si="16"/>
        <v>94552.592117908775</v>
      </c>
      <c r="E167" s="8">
        <f t="shared" si="17"/>
        <v>4976.4522167320465</v>
      </c>
      <c r="F167" s="7">
        <f t="shared" si="18"/>
        <v>6.6227006518357195E-2</v>
      </c>
      <c r="G167" s="7">
        <f t="shared" si="19"/>
        <v>2.7564781685545503</v>
      </c>
      <c r="H167" s="7">
        <f t="shared" si="20"/>
        <v>0.14507779834497647</v>
      </c>
    </row>
    <row r="168" spans="1:8" x14ac:dyDescent="0.3">
      <c r="A168" s="1">
        <v>166</v>
      </c>
      <c r="B168" s="8">
        <f t="shared" si="14"/>
        <v>430.20575160299859</v>
      </c>
      <c r="C168" s="8">
        <f t="shared" si="15"/>
        <v>38.037379719901431</v>
      </c>
      <c r="D168" s="8">
        <f t="shared" si="16"/>
        <v>94555.169025243173</v>
      </c>
      <c r="E168" s="8">
        <f t="shared" si="17"/>
        <v>4976.5878434338565</v>
      </c>
      <c r="F168" s="7">
        <f t="shared" si="18"/>
        <v>6.1903212997149376E-2</v>
      </c>
      <c r="G168" s="7">
        <f t="shared" si="19"/>
        <v>2.5769073343970761</v>
      </c>
      <c r="H168" s="7">
        <f t="shared" si="20"/>
        <v>0.13562670181037256</v>
      </c>
    </row>
    <row r="169" spans="1:8" x14ac:dyDescent="0.3">
      <c r="A169" s="1">
        <v>167</v>
      </c>
      <c r="B169" s="8">
        <f t="shared" si="14"/>
        <v>430.14788933392435</v>
      </c>
      <c r="C169" s="8">
        <f t="shared" si="15"/>
        <v>35.55941667431555</v>
      </c>
      <c r="D169" s="8">
        <f t="shared" si="16"/>
        <v>94557.578059292093</v>
      </c>
      <c r="E169" s="8">
        <f t="shared" si="17"/>
        <v>4976.7146346995896</v>
      </c>
      <c r="F169" s="7">
        <f t="shared" si="18"/>
        <v>5.7862269074216204E-2</v>
      </c>
      <c r="G169" s="7">
        <f t="shared" si="19"/>
        <v>2.4090340489270905</v>
      </c>
      <c r="H169" s="7">
        <f t="shared" si="20"/>
        <v>0.12679126573300489</v>
      </c>
    </row>
    <row r="170" spans="1:8" x14ac:dyDescent="0.3">
      <c r="A170" s="1">
        <v>168</v>
      </c>
      <c r="B170" s="8">
        <f t="shared" si="14"/>
        <v>430.0938037329289</v>
      </c>
      <c r="C170" s="8">
        <f t="shared" si="15"/>
        <v>33.24287449702328</v>
      </c>
      <c r="D170" s="8">
        <f t="shared" si="16"/>
        <v>94559.830155681469</v>
      </c>
      <c r="E170" s="8">
        <f t="shared" si="17"/>
        <v>4976.8331660885042</v>
      </c>
      <c r="F170" s="7">
        <f t="shared" si="18"/>
        <v>5.4085600995437223E-2</v>
      </c>
      <c r="G170" s="7">
        <f t="shared" si="19"/>
        <v>2.2520963893733184</v>
      </c>
      <c r="H170" s="7">
        <f t="shared" si="20"/>
        <v>0.11853138891438528</v>
      </c>
    </row>
    <row r="171" spans="1:8" x14ac:dyDescent="0.3">
      <c r="A171" s="1">
        <v>169</v>
      </c>
      <c r="B171" s="8">
        <f t="shared" si="14"/>
        <v>430.04324786936303</v>
      </c>
      <c r="C171" s="8">
        <f t="shared" si="15"/>
        <v>31.077238727454262</v>
      </c>
      <c r="D171" s="8">
        <f t="shared" si="16"/>
        <v>94561.935537732948</v>
      </c>
      <c r="E171" s="8">
        <f t="shared" si="17"/>
        <v>4976.9439756701613</v>
      </c>
      <c r="F171" s="7">
        <f t="shared" si="18"/>
        <v>5.0555863565870919E-2</v>
      </c>
      <c r="G171" s="7">
        <f t="shared" si="19"/>
        <v>2.1053820514781409</v>
      </c>
      <c r="H171" s="7">
        <f t="shared" si="20"/>
        <v>0.11080958165674436</v>
      </c>
    </row>
    <row r="172" spans="1:8" x14ac:dyDescent="0.3">
      <c r="A172" s="1">
        <v>170</v>
      </c>
      <c r="B172" s="8">
        <f t="shared" si="14"/>
        <v>429.9959910115918</v>
      </c>
      <c r="C172" s="8">
        <f t="shared" si="15"/>
        <v>29.05267967006186</v>
      </c>
      <c r="D172" s="8">
        <f t="shared" si="16"/>
        <v>94563.903762852351</v>
      </c>
      <c r="E172" s="8">
        <f t="shared" si="17"/>
        <v>4977.0475664659198</v>
      </c>
      <c r="F172" s="7">
        <f t="shared" si="18"/>
        <v>4.7256857771213148E-2</v>
      </c>
      <c r="G172" s="7">
        <f t="shared" si="19"/>
        <v>1.9682251194054363</v>
      </c>
      <c r="H172" s="7">
        <f t="shared" si="20"/>
        <v>0.10359079575818096</v>
      </c>
    </row>
    <row r="173" spans="1:8" x14ac:dyDescent="0.3">
      <c r="A173" s="1">
        <v>171</v>
      </c>
      <c r="B173" s="8">
        <f t="shared" si="14"/>
        <v>429.95181755752952</v>
      </c>
      <c r="C173" s="8">
        <f t="shared" si="15"/>
        <v>27.160007812786702</v>
      </c>
      <c r="D173" s="8">
        <f t="shared" si="16"/>
        <v>94565.743765898122</v>
      </c>
      <c r="E173" s="8">
        <f t="shared" si="17"/>
        <v>4977.1444087314867</v>
      </c>
      <c r="F173" s="7">
        <f t="shared" si="18"/>
        <v>4.4173454062300853E-2</v>
      </c>
      <c r="G173" s="7">
        <f t="shared" si="19"/>
        <v>1.8400030457705843</v>
      </c>
      <c r="H173" s="7">
        <f t="shared" si="20"/>
        <v>9.6842265566872962E-2</v>
      </c>
    </row>
    <row r="174" spans="1:8" x14ac:dyDescent="0.3">
      <c r="A174" s="1">
        <v>172</v>
      </c>
      <c r="B174" s="8">
        <f t="shared" si="14"/>
        <v>429.91052603663337</v>
      </c>
      <c r="C174" s="8">
        <f t="shared" si="15"/>
        <v>25.390632146163735</v>
      </c>
      <c r="D174" s="8">
        <f t="shared" si="16"/>
        <v>94567.463899726266</v>
      </c>
      <c r="E174" s="8">
        <f t="shared" si="17"/>
        <v>4977.2349420908622</v>
      </c>
      <c r="F174" s="7">
        <f t="shared" si="18"/>
        <v>4.1291520896150374E-2</v>
      </c>
      <c r="G174" s="7">
        <f t="shared" si="19"/>
        <v>1.7201338281431577</v>
      </c>
      <c r="H174" s="7">
        <f t="shared" si="20"/>
        <v>9.053335937595576E-2</v>
      </c>
    </row>
    <row r="175" spans="1:8" x14ac:dyDescent="0.3">
      <c r="A175" s="1">
        <v>173</v>
      </c>
      <c r="B175" s="8">
        <f t="shared" si="14"/>
        <v>429.87192817847512</v>
      </c>
      <c r="C175" s="8">
        <f t="shared" si="15"/>
        <v>23.736521194577772</v>
      </c>
      <c r="D175" s="8">
        <f t="shared" si="16"/>
        <v>94569.071973095517</v>
      </c>
      <c r="E175" s="8">
        <f t="shared" si="17"/>
        <v>4977.3195775313498</v>
      </c>
      <c r="F175" s="7">
        <f t="shared" si="18"/>
        <v>3.859785815828199E-2</v>
      </c>
      <c r="G175" s="7">
        <f t="shared" si="19"/>
        <v>1.6080733692570364</v>
      </c>
      <c r="H175" s="7">
        <f t="shared" si="20"/>
        <v>8.4635440487212527E-2</v>
      </c>
    </row>
    <row r="176" spans="1:8" x14ac:dyDescent="0.3">
      <c r="A176" s="1">
        <v>174</v>
      </c>
      <c r="B176" s="8">
        <f t="shared" si="14"/>
        <v>429.83584804335544</v>
      </c>
      <c r="C176" s="8">
        <f t="shared" si="15"/>
        <v>22.190166583392287</v>
      </c>
      <c r="D176" s="8">
        <f t="shared" si="16"/>
        <v>94570.575286104504</v>
      </c>
      <c r="E176" s="8">
        <f t="shared" si="17"/>
        <v>4977.398699268665</v>
      </c>
      <c r="F176" s="7">
        <f t="shared" si="18"/>
        <v>3.6080135119698153E-2</v>
      </c>
      <c r="G176" s="7">
        <f t="shared" si="19"/>
        <v>1.5033130089899254</v>
      </c>
      <c r="H176" s="7">
        <f t="shared" si="20"/>
        <v>7.9121737315259316E-2</v>
      </c>
    </row>
    <row r="177" spans="1:8" x14ac:dyDescent="0.3">
      <c r="A177" s="1">
        <v>175</v>
      </c>
      <c r="B177" s="8">
        <f t="shared" si="14"/>
        <v>429.80212121074732</v>
      </c>
      <c r="C177" s="8">
        <f t="shared" si="15"/>
        <v>20.74454897710757</v>
      </c>
      <c r="D177" s="8">
        <f t="shared" si="16"/>
        <v>94571.980663321447</v>
      </c>
      <c r="E177" s="8">
        <f t="shared" si="17"/>
        <v>4977.4726664906093</v>
      </c>
      <c r="F177" s="7">
        <f t="shared" si="18"/>
        <v>3.3726832608101942E-2</v>
      </c>
      <c r="G177" s="7">
        <f t="shared" si="19"/>
        <v>1.4053772169481782</v>
      </c>
      <c r="H177" s="7">
        <f t="shared" si="20"/>
        <v>7.3967221944641018E-2</v>
      </c>
    </row>
    <row r="178" spans="1:8" x14ac:dyDescent="0.3">
      <c r="A178" s="1">
        <v>176</v>
      </c>
      <c r="B178" s="8">
        <f t="shared" si="14"/>
        <v>429.77059402165031</v>
      </c>
      <c r="C178" s="8">
        <f t="shared" si="15"/>
        <v>19.39310623439739</v>
      </c>
      <c r="D178" s="8">
        <f t="shared" si="16"/>
        <v>94573.294484756669</v>
      </c>
      <c r="E178" s="8">
        <f t="shared" si="17"/>
        <v>4977.5418149871994</v>
      </c>
      <c r="F178" s="7">
        <f t="shared" si="18"/>
        <v>3.152718909699033E-2</v>
      </c>
      <c r="G178" s="7">
        <f t="shared" si="19"/>
        <v>1.3138214352168127</v>
      </c>
      <c r="H178" s="7">
        <f t="shared" si="20"/>
        <v>6.9148496590358627E-2</v>
      </c>
    </row>
    <row r="179" spans="1:8" x14ac:dyDescent="0.3">
      <c r="A179" s="1">
        <v>177</v>
      </c>
      <c r="B179" s="8">
        <f t="shared" si="14"/>
        <v>429.74112287121199</v>
      </c>
      <c r="C179" s="8">
        <f t="shared" si="15"/>
        <v>18.129703635875899</v>
      </c>
      <c r="D179" s="8">
        <f t="shared" si="16"/>
        <v>94574.522714818188</v>
      </c>
      <c r="E179" s="8">
        <f t="shared" si="17"/>
        <v>4977.606458674647</v>
      </c>
      <c r="F179" s="7">
        <f t="shared" si="18"/>
        <v>2.9471150438333146E-2</v>
      </c>
      <c r="G179" s="7">
        <f t="shared" si="19"/>
        <v>1.2282300615118347</v>
      </c>
      <c r="H179" s="7">
        <f t="shared" si="20"/>
        <v>6.4643687447991358E-2</v>
      </c>
    </row>
    <row r="180" spans="1:8" x14ac:dyDescent="0.3">
      <c r="A180" s="1">
        <v>178</v>
      </c>
      <c r="B180" s="8">
        <f t="shared" si="14"/>
        <v>429.71357354822715</v>
      </c>
      <c r="C180" s="8">
        <f t="shared" si="15"/>
        <v>16.94860604980234</v>
      </c>
      <c r="D180" s="8">
        <f t="shared" si="16"/>
        <v>94575.670929381798</v>
      </c>
      <c r="E180" s="8">
        <f t="shared" si="17"/>
        <v>4977.6668910200997</v>
      </c>
      <c r="F180" s="7">
        <f t="shared" si="18"/>
        <v>2.7549322984834382E-2</v>
      </c>
      <c r="G180" s="7">
        <f t="shared" si="19"/>
        <v>1.1482145636054737</v>
      </c>
      <c r="H180" s="7">
        <f t="shared" si="20"/>
        <v>6.0432345452919721E-2</v>
      </c>
    </row>
    <row r="181" spans="1:8" x14ac:dyDescent="0.3">
      <c r="A181" s="1">
        <v>179</v>
      </c>
      <c r="B181" s="8">
        <f t="shared" si="14"/>
        <v>429.68782061836072</v>
      </c>
      <c r="C181" s="8">
        <f t="shared" si="15"/>
        <v>15.844451909681945</v>
      </c>
      <c r="D181" s="8">
        <f t="shared" si="16"/>
        <v>94576.744341098281</v>
      </c>
      <c r="E181" s="8">
        <f t="shared" si="17"/>
        <v>4977.7233863735992</v>
      </c>
      <c r="F181" s="7">
        <f t="shared" si="18"/>
        <v>2.5752929866429713E-2</v>
      </c>
      <c r="G181" s="7">
        <f t="shared" si="19"/>
        <v>1.0734117164874815</v>
      </c>
      <c r="H181" s="7">
        <f t="shared" si="20"/>
        <v>5.6495353499341185E-2</v>
      </c>
    </row>
    <row r="182" spans="1:8" x14ac:dyDescent="0.3">
      <c r="A182" s="1">
        <v>180</v>
      </c>
      <c r="B182" s="8">
        <f t="shared" si="14"/>
        <v>429.66374684815787</v>
      </c>
      <c r="C182" s="8">
        <f t="shared" si="15"/>
        <v>14.812228885905997</v>
      </c>
      <c r="D182" s="8">
        <f t="shared" si="16"/>
        <v>94577.747823052559</v>
      </c>
      <c r="E182" s="8">
        <f t="shared" si="17"/>
        <v>4977.776201213298</v>
      </c>
      <c r="F182" s="7">
        <f t="shared" si="18"/>
        <v>2.4073770202846859E-2</v>
      </c>
      <c r="G182" s="7">
        <f t="shared" si="19"/>
        <v>1.0034819542798565</v>
      </c>
      <c r="H182" s="7">
        <f t="shared" si="20"/>
        <v>5.2814839698939867E-2</v>
      </c>
    </row>
    <row r="183" spans="1:8" x14ac:dyDescent="0.3">
      <c r="A183" s="1">
        <v>181</v>
      </c>
      <c r="B183" s="8">
        <f t="shared" si="14"/>
        <v>429.64124266710797</v>
      </c>
      <c r="C183" s="8">
        <f t="shared" si="15"/>
        <v>13.847251141228806</v>
      </c>
      <c r="D183" s="8">
        <f t="shared" si="16"/>
        <v>94578.685930881999</v>
      </c>
      <c r="E183" s="8">
        <f t="shared" si="17"/>
        <v>4977.8255753095846</v>
      </c>
      <c r="F183" s="7">
        <f t="shared" si="18"/>
        <v>2.2504181049876081E-2</v>
      </c>
      <c r="G183" s="7">
        <f t="shared" si="19"/>
        <v>0.93810782944071314</v>
      </c>
      <c r="H183" s="7">
        <f t="shared" si="20"/>
        <v>4.9374096286353364E-2</v>
      </c>
    </row>
    <row r="184" spans="1:8" x14ac:dyDescent="0.3">
      <c r="A184" s="1">
        <v>182</v>
      </c>
      <c r="B184" s="8">
        <f t="shared" si="14"/>
        <v>429.62020566521642</v>
      </c>
      <c r="C184" s="8">
        <f t="shared" si="15"/>
        <v>12.945138067038469</v>
      </c>
      <c r="D184" s="8">
        <f t="shared" si="16"/>
        <v>94579.562923454272</v>
      </c>
      <c r="E184" s="8">
        <f t="shared" si="17"/>
        <v>4977.8717328133889</v>
      </c>
      <c r="F184" s="7">
        <f t="shared" si="18"/>
        <v>2.1037001891583633E-2</v>
      </c>
      <c r="G184" s="7">
        <f t="shared" si="19"/>
        <v>0.87699257227782434</v>
      </c>
      <c r="H184" s="7">
        <f t="shared" si="20"/>
        <v>4.6157503804096063E-2</v>
      </c>
    </row>
    <row r="185" spans="1:8" x14ac:dyDescent="0.3">
      <c r="A185" s="1">
        <v>183</v>
      </c>
      <c r="B185" s="8">
        <f t="shared" si="14"/>
        <v>429.60054012371228</v>
      </c>
      <c r="C185" s="8">
        <f t="shared" si="15"/>
        <v>12.101794404073397</v>
      </c>
      <c r="D185" s="8">
        <f t="shared" si="16"/>
        <v>94580.382782198518</v>
      </c>
      <c r="E185" s="8">
        <f t="shared" si="17"/>
        <v>4977.9148832736128</v>
      </c>
      <c r="F185" s="7">
        <f t="shared" si="18"/>
        <v>1.9665541504158522E-2</v>
      </c>
      <c r="G185" s="7">
        <f t="shared" si="19"/>
        <v>0.81985874424576966</v>
      </c>
      <c r="H185" s="7">
        <f t="shared" si="20"/>
        <v>4.3150460223461598E-2</v>
      </c>
    </row>
    <row r="186" spans="1:8" x14ac:dyDescent="0.3">
      <c r="A186" s="1">
        <v>184</v>
      </c>
      <c r="B186" s="8">
        <f t="shared" si="14"/>
        <v>429.58215657668279</v>
      </c>
      <c r="C186" s="8">
        <f t="shared" si="15"/>
        <v>11.313391657498013</v>
      </c>
      <c r="D186" s="8">
        <f t="shared" si="16"/>
        <v>94581.149229177448</v>
      </c>
      <c r="E186" s="8">
        <f t="shared" si="17"/>
        <v>4977.9552225882926</v>
      </c>
      <c r="F186" s="7">
        <f t="shared" si="18"/>
        <v>1.8383547029507816E-2</v>
      </c>
      <c r="G186" s="7">
        <f t="shared" si="19"/>
        <v>0.76644697892464841</v>
      </c>
      <c r="H186" s="7">
        <f t="shared" si="20"/>
        <v>4.0339314680244688E-2</v>
      </c>
    </row>
    <row r="187" spans="1:8" x14ac:dyDescent="0.3">
      <c r="A187" s="1">
        <v>185</v>
      </c>
      <c r="B187" s="8">
        <f t="shared" si="14"/>
        <v>429.56497140157461</v>
      </c>
      <c r="C187" s="8">
        <f t="shared" si="15"/>
        <v>10.576350722106341</v>
      </c>
      <c r="D187" s="8">
        <f t="shared" si="16"/>
        <v>94581.865743982416</v>
      </c>
      <c r="E187" s="8">
        <f t="shared" si="17"/>
        <v>4977.9929338938173</v>
      </c>
      <c r="F187" s="7">
        <f t="shared" si="18"/>
        <v>1.718517510819623E-2</v>
      </c>
      <c r="G187" s="7">
        <f t="shared" si="19"/>
        <v>0.71651480497487408</v>
      </c>
      <c r="H187" s="7">
        <f t="shared" si="20"/>
        <v>3.7711305524993403E-2</v>
      </c>
    </row>
    <row r="188" spans="1:8" x14ac:dyDescent="0.3">
      <c r="A188" s="1">
        <v>186</v>
      </c>
      <c r="B188" s="8">
        <f t="shared" si="14"/>
        <v>429.54890643664265</v>
      </c>
      <c r="C188" s="8">
        <f t="shared" si="15"/>
        <v>9.8873256388978561</v>
      </c>
      <c r="D188" s="8">
        <f t="shared" si="16"/>
        <v>94582.53557952815</v>
      </c>
      <c r="E188" s="8">
        <f t="shared" si="17"/>
        <v>4978.0281883962243</v>
      </c>
      <c r="F188" s="7">
        <f t="shared" si="18"/>
        <v>1.6064964931939239E-2</v>
      </c>
      <c r="G188" s="7">
        <f t="shared" si="19"/>
        <v>0.66983554573340165</v>
      </c>
      <c r="H188" s="7">
        <f t="shared" si="20"/>
        <v>3.5254502407021167E-2</v>
      </c>
    </row>
    <row r="189" spans="1:8" x14ac:dyDescent="0.3">
      <c r="A189" s="1">
        <v>187</v>
      </c>
      <c r="B189" s="8">
        <f t="shared" si="14"/>
        <v>429.53388862355695</v>
      </c>
      <c r="C189" s="8">
        <f t="shared" si="15"/>
        <v>9.2431884093903438</v>
      </c>
      <c r="D189" s="8">
        <f t="shared" si="16"/>
        <v>94583.161776818612</v>
      </c>
      <c r="E189" s="8">
        <f t="shared" si="17"/>
        <v>4978.0611461483541</v>
      </c>
      <c r="F189" s="7">
        <f t="shared" si="18"/>
        <v>1.5017813085678147E-2</v>
      </c>
      <c r="G189" s="7">
        <f t="shared" si="19"/>
        <v>0.62619729046353079</v>
      </c>
      <c r="H189" s="7">
        <f t="shared" si="20"/>
        <v>3.2957752129659547E-2</v>
      </c>
    </row>
    <row r="190" spans="1:8" x14ac:dyDescent="0.3">
      <c r="A190" s="1">
        <v>188</v>
      </c>
      <c r="B190" s="8">
        <f t="shared" si="14"/>
        <v>429.51984967349858</v>
      </c>
      <c r="C190" s="8">
        <f t="shared" si="15"/>
        <v>8.6410147988226758</v>
      </c>
      <c r="D190" s="8">
        <f t="shared" si="16"/>
        <v>94583.747178751204</v>
      </c>
      <c r="E190" s="8">
        <f t="shared" si="17"/>
        <v>4978.0919567763849</v>
      </c>
      <c r="F190" s="7">
        <f t="shared" si="18"/>
        <v>1.4038950058354637E-2</v>
      </c>
      <c r="G190" s="7">
        <f t="shared" si="19"/>
        <v>0.58540193259472184</v>
      </c>
      <c r="H190" s="7">
        <f t="shared" si="20"/>
        <v>3.0810628031301173E-2</v>
      </c>
    </row>
    <row r="191" spans="1:8" x14ac:dyDescent="0.3">
      <c r="A191" s="1">
        <v>189</v>
      </c>
      <c r="B191" s="8">
        <f t="shared" si="14"/>
        <v>429.50672575518865</v>
      </c>
      <c r="C191" s="8">
        <f t="shared" si="15"/>
        <v>8.0780710638777506</v>
      </c>
      <c r="D191" s="8">
        <f t="shared" si="16"/>
        <v>94584.29444302179</v>
      </c>
      <c r="E191" s="8">
        <f t="shared" si="17"/>
        <v>4978.1207601590477</v>
      </c>
      <c r="F191" s="7">
        <f t="shared" si="18"/>
        <v>1.312391830992049E-2</v>
      </c>
      <c r="G191" s="7">
        <f t="shared" si="19"/>
        <v>0.54726427059210281</v>
      </c>
      <c r="H191" s="7">
        <f t="shared" si="20"/>
        <v>2.880338266274228E-2</v>
      </c>
    </row>
    <row r="192" spans="1:8" x14ac:dyDescent="0.3">
      <c r="A192" s="1">
        <v>190</v>
      </c>
      <c r="B192" s="8">
        <f t="shared" si="14"/>
        <v>429.49445720339872</v>
      </c>
      <c r="C192" s="8">
        <f t="shared" si="15"/>
        <v>7.551801544742486</v>
      </c>
      <c r="D192" s="8">
        <f t="shared" si="16"/>
        <v>94584.806054189175</v>
      </c>
      <c r="E192" s="8">
        <f t="shared" si="17"/>
        <v>4978.1476870625938</v>
      </c>
      <c r="F192" s="7">
        <f t="shared" si="18"/>
        <v>1.2268551789919447E-2</v>
      </c>
      <c r="G192" s="7">
        <f t="shared" si="19"/>
        <v>0.5116111673789242</v>
      </c>
      <c r="H192" s="7">
        <f t="shared" si="20"/>
        <v>2.6926903546259193E-2</v>
      </c>
    </row>
    <row r="193" spans="1:8" x14ac:dyDescent="0.3">
      <c r="A193" s="1">
        <v>191</v>
      </c>
      <c r="B193" s="8">
        <f t="shared" si="14"/>
        <v>429.48298824658849</v>
      </c>
      <c r="C193" s="8">
        <f t="shared" si="15"/>
        <v>7.0598170652365306</v>
      </c>
      <c r="D193" s="8">
        <f t="shared" si="16"/>
        <v>94585.284334953671</v>
      </c>
      <c r="E193" s="8">
        <f t="shared" si="17"/>
        <v>4978.1728597344099</v>
      </c>
      <c r="F193" s="7">
        <f t="shared" si="18"/>
        <v>1.1468956810210715E-2</v>
      </c>
      <c r="G193" s="7">
        <f t="shared" si="19"/>
        <v>0.47828076450035739</v>
      </c>
      <c r="H193" s="7">
        <f t="shared" si="20"/>
        <v>2.5172671815808307E-2</v>
      </c>
    </row>
    <row r="194" spans="1:8" x14ac:dyDescent="0.3">
      <c r="A194" s="1">
        <v>192</v>
      </c>
      <c r="B194" s="8">
        <f t="shared" si="14"/>
        <v>429.47226675240739</v>
      </c>
      <c r="C194" s="8">
        <f t="shared" si="15"/>
        <v>6.5998840884018746</v>
      </c>
      <c r="D194" s="8">
        <f t="shared" si="16"/>
        <v>94585.731456701134</v>
      </c>
      <c r="E194" s="8">
        <f t="shared" si="17"/>
        <v>4978.1963924579604</v>
      </c>
      <c r="F194" s="7">
        <f t="shared" si="18"/>
        <v>1.0721494181113058E-2</v>
      </c>
      <c r="G194" s="7">
        <f t="shared" si="19"/>
        <v>0.44712174746498029</v>
      </c>
      <c r="H194" s="7">
        <f t="shared" si="20"/>
        <v>2.3532723550788455E-2</v>
      </c>
    </row>
    <row r="195" spans="1:8" x14ac:dyDescent="0.3">
      <c r="A195" s="1">
        <v>193</v>
      </c>
      <c r="B195" s="8">
        <f t="shared" si="14"/>
        <v>429.4622439898809</v>
      </c>
      <c r="C195" s="8">
        <f t="shared" si="15"/>
        <v>6.1699145783682239</v>
      </c>
      <c r="D195" s="8">
        <f t="shared" si="16"/>
        <v>94586.149449360062</v>
      </c>
      <c r="E195" s="8">
        <f t="shared" si="17"/>
        <v>4978.2183920715888</v>
      </c>
      <c r="F195" s="7">
        <f t="shared" si="18"/>
        <v>1.0022762526474568E-2</v>
      </c>
      <c r="G195" s="7">
        <f t="shared" si="19"/>
        <v>0.41799265893211868</v>
      </c>
      <c r="H195" s="7">
        <f t="shared" si="20"/>
        <v>2.199961362800627E-2</v>
      </c>
    </row>
    <row r="196" spans="1:8" x14ac:dyDescent="0.3">
      <c r="A196" s="1">
        <v>194</v>
      </c>
      <c r="B196" s="8">
        <f t="shared" ref="B196:B202" si="21">B195-F196</f>
        <v>429.45287440718192</v>
      </c>
      <c r="C196" s="8">
        <f t="shared" ref="C196:C202" si="22">C195+F196-G196-H196</f>
        <v>5.7679565225092961</v>
      </c>
      <c r="D196" s="8">
        <f t="shared" ref="D196:D202" si="23">D195+G196</f>
        <v>94586.540210616688</v>
      </c>
      <c r="E196" s="8">
        <f t="shared" ref="E196:E202" si="24">E195+H196</f>
        <v>4978.2389584535167</v>
      </c>
      <c r="F196" s="7">
        <f t="shared" ref="F196:F202" si="25">C195*J$4*B195/SUM(B195:D195)*J$5</f>
        <v>9.3695826989540747E-3</v>
      </c>
      <c r="G196" s="7">
        <f t="shared" ref="G196:G202" si="26">C195*J$6/J$3</f>
        <v>0.39076125662998751</v>
      </c>
      <c r="H196" s="7">
        <f t="shared" ref="H196:H202" si="27">C195*J$7/J$3</f>
        <v>2.05663819278941E-2</v>
      </c>
    </row>
    <row r="197" spans="1:8" x14ac:dyDescent="0.3">
      <c r="A197" s="1">
        <v>195</v>
      </c>
      <c r="B197" s="8">
        <f t="shared" si="21"/>
        <v>429.44411542395977</v>
      </c>
      <c r="C197" s="8">
        <f t="shared" si="22"/>
        <v>5.3921850708975123</v>
      </c>
      <c r="D197" s="8">
        <f t="shared" si="23"/>
        <v>94586.905514529775</v>
      </c>
      <c r="E197" s="8">
        <f t="shared" si="24"/>
        <v>4978.2581849752587</v>
      </c>
      <c r="F197" s="7">
        <f t="shared" si="25"/>
        <v>8.7589832221692757E-3</v>
      </c>
      <c r="G197" s="7">
        <f t="shared" si="26"/>
        <v>0.36530391309225541</v>
      </c>
      <c r="H197" s="7">
        <f t="shared" si="27"/>
        <v>1.9226521741697668E-2</v>
      </c>
    </row>
    <row r="198" spans="1:8" x14ac:dyDescent="0.3">
      <c r="A198" s="1">
        <v>196</v>
      </c>
      <c r="B198" s="8">
        <f t="shared" si="21"/>
        <v>429.4359272372684</v>
      </c>
      <c r="C198" s="8">
        <f t="shared" si="22"/>
        <v>5.0408942528623673</v>
      </c>
      <c r="D198" s="8">
        <f t="shared" si="23"/>
        <v>94587.247019584262</v>
      </c>
      <c r="E198" s="8">
        <f t="shared" si="24"/>
        <v>4978.2761589254951</v>
      </c>
      <c r="F198" s="7">
        <f t="shared" si="25"/>
        <v>8.1881866913556603E-3</v>
      </c>
      <c r="G198" s="7">
        <f t="shared" si="26"/>
        <v>0.34150505449017576</v>
      </c>
      <c r="H198" s="7">
        <f t="shared" si="27"/>
        <v>1.7973950236325056E-2</v>
      </c>
    </row>
    <row r="199" spans="1:8" x14ac:dyDescent="0.3">
      <c r="A199" s="1">
        <v>197</v>
      </c>
      <c r="B199" s="8">
        <f t="shared" si="21"/>
        <v>429.42827264019957</v>
      </c>
      <c r="C199" s="8">
        <f t="shared" si="22"/>
        <v>4.7124892330736934</v>
      </c>
      <c r="D199" s="8">
        <f t="shared" si="23"/>
        <v>94587.56627622027</v>
      </c>
      <c r="E199" s="8">
        <f t="shared" si="24"/>
        <v>4978.292961906338</v>
      </c>
      <c r="F199" s="7">
        <f t="shared" si="25"/>
        <v>7.6545970688175341E-3</v>
      </c>
      <c r="G199" s="7">
        <f t="shared" si="26"/>
        <v>0.31925663601461657</v>
      </c>
      <c r="H199" s="7">
        <f t="shared" si="27"/>
        <v>1.6802980842874571E-2</v>
      </c>
    </row>
    <row r="200" spans="1:8" x14ac:dyDescent="0.3">
      <c r="A200" s="1">
        <v>198</v>
      </c>
      <c r="B200" s="8">
        <f t="shared" si="21"/>
        <v>429.42111685238478</v>
      </c>
      <c r="C200" s="8">
        <f t="shared" si="22"/>
        <v>4.4054790720168784</v>
      </c>
      <c r="D200" s="8">
        <f t="shared" si="23"/>
        <v>94587.864733871698</v>
      </c>
      <c r="E200" s="8">
        <f t="shared" si="24"/>
        <v>4978.3086702037817</v>
      </c>
      <c r="F200" s="7">
        <f t="shared" si="25"/>
        <v>7.155787814764481E-3</v>
      </c>
      <c r="G200" s="7">
        <f t="shared" si="26"/>
        <v>0.29845765142800057</v>
      </c>
      <c r="H200" s="7">
        <f t="shared" si="27"/>
        <v>1.5708297443578993E-2</v>
      </c>
    </row>
    <row r="201" spans="1:8" x14ac:dyDescent="0.3">
      <c r="A201" s="1">
        <v>199</v>
      </c>
      <c r="B201" s="8">
        <f t="shared" si="21"/>
        <v>429.41442736158666</v>
      </c>
      <c r="C201" s="8">
        <f t="shared" si="22"/>
        <v>4.1184699580138897</v>
      </c>
      <c r="D201" s="8">
        <f t="shared" si="23"/>
        <v>94588.143747546259</v>
      </c>
      <c r="E201" s="8">
        <f t="shared" si="24"/>
        <v>4978.3233551340218</v>
      </c>
      <c r="F201" s="7">
        <f t="shared" si="25"/>
        <v>6.6894907981371468E-3</v>
      </c>
      <c r="G201" s="7">
        <f t="shared" si="26"/>
        <v>0.27901367456106896</v>
      </c>
      <c r="H201" s="7">
        <f t="shared" si="27"/>
        <v>1.4684930240056274E-2</v>
      </c>
    </row>
    <row r="202" spans="1:8" x14ac:dyDescent="0.3">
      <c r="A202" s="1">
        <v>200</v>
      </c>
      <c r="B202" s="8">
        <f t="shared" si="21"/>
        <v>429.40817377565088</v>
      </c>
      <c r="C202" s="8">
        <f t="shared" si="22"/>
        <v>3.8501588800820548</v>
      </c>
      <c r="D202" s="8">
        <f t="shared" si="23"/>
        <v>94588.404583976939</v>
      </c>
      <c r="E202" s="8">
        <f t="shared" si="24"/>
        <v>4978.3370833672152</v>
      </c>
      <c r="F202" s="7">
        <f t="shared" si="25"/>
        <v>6.2535859357580386E-3</v>
      </c>
      <c r="G202" s="7">
        <f t="shared" si="26"/>
        <v>0.26083643067421297</v>
      </c>
      <c r="H202" s="7">
        <f t="shared" si="27"/>
        <v>1.3728233193379645E-2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DTO</dc:creator>
  <cp:lastModifiedBy>DTO</cp:lastModifiedBy>
  <dcterms:created xsi:type="dcterms:W3CDTF">2020-06-01T22:37:58Z</dcterms:created>
  <dcterms:modified xsi:type="dcterms:W3CDTF">2020-06-02T02:35:47Z</dcterms:modified>
</cp:coreProperties>
</file>