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kenda\Desktop\"/>
    </mc:Choice>
  </mc:AlternateContent>
  <xr:revisionPtr revIDLastSave="0" documentId="13_ncr:1_{F336CFA6-FC46-4DA1-816D-DA44D03C1CE3}" xr6:coauthVersionLast="45" xr6:coauthVersionMax="45" xr10:uidLastSave="{00000000-0000-0000-0000-000000000000}"/>
  <bookViews>
    <workbookView xWindow="21885" yWindow="870" windowWidth="15375" windowHeight="7875" xr2:uid="{00000000-000D-0000-FFFF-FFFF00000000}"/>
  </bookViews>
  <sheets>
    <sheet name="Hoja1" sheetId="1" r:id="rId1"/>
  </sheets>
  <definedNames>
    <definedName name="_xlcn.WorksheetConnection_Hoja1G3K2041" hidden="1">Hoja1!$G$3:$K$204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Hoja1!$G$3:$K$20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K5" i="1" s="1"/>
  <c r="N5" i="1"/>
  <c r="J5" i="1" s="1"/>
  <c r="H4" i="1"/>
  <c r="M5" i="1" s="1"/>
  <c r="I5" i="1" l="1"/>
  <c r="H5" i="1"/>
  <c r="N6" i="1" l="1"/>
  <c r="O6" i="1"/>
  <c r="M6" i="1"/>
  <c r="K6" i="1" l="1"/>
  <c r="H6" i="1"/>
  <c r="I6" i="1"/>
  <c r="J6" i="1"/>
  <c r="N7" i="1" l="1"/>
  <c r="O7" i="1"/>
  <c r="M7" i="1"/>
  <c r="J7" i="1" l="1"/>
  <c r="H7" i="1"/>
  <c r="I7" i="1"/>
  <c r="K7" i="1"/>
  <c r="N8" i="1" l="1"/>
  <c r="O8" i="1"/>
  <c r="M8" i="1"/>
  <c r="I8" i="1" l="1"/>
  <c r="O9" i="1" s="1"/>
  <c r="H8" i="1"/>
  <c r="K8" i="1"/>
  <c r="J8" i="1"/>
  <c r="N9" i="1" l="1"/>
  <c r="J9" i="1" s="1"/>
  <c r="M9" i="1"/>
  <c r="I9" i="1" s="1"/>
  <c r="K9" i="1"/>
  <c r="H9" i="1" l="1"/>
  <c r="M10" i="1" s="1"/>
  <c r="N10" i="1"/>
  <c r="O10" i="1"/>
  <c r="H10" i="1" l="1"/>
  <c r="I10" i="1"/>
  <c r="N11" i="1" s="1"/>
  <c r="K10" i="1"/>
  <c r="J10" i="1"/>
  <c r="O11" i="1" l="1"/>
  <c r="K11" i="1" s="1"/>
  <c r="J11" i="1"/>
  <c r="M11" i="1"/>
  <c r="H11" i="1" l="1"/>
  <c r="I11" i="1"/>
  <c r="N12" i="1" l="1"/>
  <c r="O12" i="1"/>
  <c r="M12" i="1"/>
  <c r="H12" i="1" l="1"/>
  <c r="I12" i="1"/>
  <c r="K12" i="1"/>
  <c r="J12" i="1"/>
  <c r="N13" i="1" l="1"/>
  <c r="J13" i="1" s="1"/>
  <c r="O13" i="1"/>
  <c r="K13" i="1" s="1"/>
  <c r="M13" i="1"/>
  <c r="H13" i="1" l="1"/>
  <c r="I13" i="1"/>
  <c r="N14" i="1" l="1"/>
  <c r="J14" i="1" s="1"/>
  <c r="O14" i="1"/>
  <c r="K14" i="1" s="1"/>
  <c r="M14" i="1"/>
  <c r="H14" i="1" s="1"/>
  <c r="I14" i="1" l="1"/>
  <c r="N15" i="1" s="1"/>
  <c r="J15" i="1" s="1"/>
  <c r="M15" i="1" l="1"/>
  <c r="H15" i="1" s="1"/>
  <c r="O15" i="1"/>
  <c r="K15" i="1" s="1"/>
  <c r="I15" i="1" l="1"/>
  <c r="O16" i="1" s="1"/>
  <c r="K16" i="1" s="1"/>
  <c r="M16" i="1" l="1"/>
  <c r="H16" i="1" s="1"/>
  <c r="N16" i="1"/>
  <c r="J16" i="1" s="1"/>
  <c r="I16" i="1" l="1"/>
  <c r="N17" i="1" s="1"/>
  <c r="J17" i="1" s="1"/>
  <c r="M17" i="1" l="1"/>
  <c r="O17" i="1"/>
  <c r="K17" i="1" s="1"/>
  <c r="H17" i="1" l="1"/>
  <c r="I17" i="1"/>
  <c r="M18" i="1" l="1"/>
  <c r="H18" i="1" s="1"/>
  <c r="O18" i="1"/>
  <c r="K18" i="1" s="1"/>
  <c r="N18" i="1"/>
  <c r="J18" i="1" s="1"/>
  <c r="I18" i="1" l="1"/>
  <c r="O19" i="1" l="1"/>
  <c r="K19" i="1" s="1"/>
  <c r="M19" i="1"/>
  <c r="H19" i="1" s="1"/>
  <c r="N19" i="1"/>
  <c r="J19" i="1" s="1"/>
  <c r="I19" i="1" l="1"/>
  <c r="O20" i="1" l="1"/>
  <c r="K20" i="1" s="1"/>
  <c r="M20" i="1"/>
  <c r="H20" i="1" s="1"/>
  <c r="N20" i="1"/>
  <c r="J20" i="1" s="1"/>
  <c r="I20" i="1" l="1"/>
  <c r="M21" i="1" l="1"/>
  <c r="H21" i="1" s="1"/>
  <c r="N21" i="1"/>
  <c r="J21" i="1" s="1"/>
  <c r="O21" i="1"/>
  <c r="K21" i="1" s="1"/>
  <c r="I21" i="1" l="1"/>
  <c r="M22" i="1" l="1"/>
  <c r="H22" i="1" s="1"/>
  <c r="N22" i="1"/>
  <c r="J22" i="1" s="1"/>
  <c r="O22" i="1"/>
  <c r="K22" i="1" s="1"/>
  <c r="I22" i="1" l="1"/>
  <c r="N23" i="1" l="1"/>
  <c r="J23" i="1" s="1"/>
  <c r="O23" i="1"/>
  <c r="K23" i="1" s="1"/>
  <c r="M23" i="1"/>
  <c r="H23" i="1" s="1"/>
  <c r="I23" i="1" l="1"/>
  <c r="O24" i="1" l="1"/>
  <c r="K24" i="1" s="1"/>
  <c r="M24" i="1"/>
  <c r="H24" i="1" s="1"/>
  <c r="N24" i="1"/>
  <c r="J24" i="1" s="1"/>
  <c r="I24" i="1" l="1"/>
  <c r="M25" i="1" l="1"/>
  <c r="N25" i="1"/>
  <c r="J25" i="1" s="1"/>
  <c r="O25" i="1"/>
  <c r="K25" i="1" s="1"/>
  <c r="H25" i="1" l="1"/>
  <c r="I25" i="1"/>
  <c r="N26" i="1" l="1"/>
  <c r="J26" i="1" s="1"/>
  <c r="O26" i="1"/>
  <c r="K26" i="1" s="1"/>
  <c r="M26" i="1"/>
  <c r="H26" i="1" l="1"/>
  <c r="I26" i="1"/>
  <c r="O27" i="1" l="1"/>
  <c r="K27" i="1" s="1"/>
  <c r="M27" i="1"/>
  <c r="N27" i="1"/>
  <c r="J27" i="1" s="1"/>
  <c r="H27" i="1" l="1"/>
  <c r="I27" i="1"/>
  <c r="M28" i="1" l="1"/>
  <c r="O28" i="1"/>
  <c r="K28" i="1" s="1"/>
  <c r="N28" i="1"/>
  <c r="J28" i="1" s="1"/>
  <c r="H28" i="1" l="1"/>
  <c r="I28" i="1"/>
  <c r="N29" i="1" l="1"/>
  <c r="J29" i="1" s="1"/>
  <c r="M29" i="1"/>
  <c r="H29" i="1" s="1"/>
  <c r="O29" i="1"/>
  <c r="K29" i="1" s="1"/>
  <c r="I29" i="1" l="1"/>
  <c r="M30" i="1" l="1"/>
  <c r="N30" i="1"/>
  <c r="J30" i="1" s="1"/>
  <c r="O30" i="1"/>
  <c r="K30" i="1" s="1"/>
  <c r="H30" i="1" l="1"/>
  <c r="I30" i="1"/>
  <c r="O31" i="1" l="1"/>
  <c r="K31" i="1" s="1"/>
  <c r="N31" i="1"/>
  <c r="J31" i="1" s="1"/>
  <c r="M31" i="1"/>
  <c r="H31" i="1" l="1"/>
  <c r="I31" i="1"/>
  <c r="N32" i="1" l="1"/>
  <c r="J32" i="1" s="1"/>
  <c r="O32" i="1"/>
  <c r="K32" i="1" s="1"/>
  <c r="M32" i="1"/>
  <c r="H32" i="1" s="1"/>
  <c r="I32" i="1" l="1"/>
  <c r="N33" i="1" l="1"/>
  <c r="J33" i="1" s="1"/>
  <c r="M33" i="1"/>
  <c r="H33" i="1" s="1"/>
  <c r="O33" i="1"/>
  <c r="K33" i="1" s="1"/>
  <c r="I33" i="1" l="1"/>
  <c r="M34" i="1" l="1"/>
  <c r="H34" i="1" s="1"/>
  <c r="O34" i="1"/>
  <c r="K34" i="1" s="1"/>
  <c r="N34" i="1"/>
  <c r="J34" i="1" s="1"/>
  <c r="I34" i="1" l="1"/>
  <c r="O35" i="1" l="1"/>
  <c r="K35" i="1" s="1"/>
  <c r="N35" i="1"/>
  <c r="J35" i="1" s="1"/>
  <c r="M35" i="1"/>
  <c r="H35" i="1" s="1"/>
  <c r="I35" i="1" l="1"/>
  <c r="O36" i="1" l="1"/>
  <c r="K36" i="1" s="1"/>
  <c r="N36" i="1"/>
  <c r="J36" i="1" s="1"/>
  <c r="M36" i="1"/>
  <c r="I36" i="1" l="1"/>
  <c r="H36" i="1"/>
  <c r="O37" i="1" l="1"/>
  <c r="K37" i="1" s="1"/>
  <c r="N37" i="1"/>
  <c r="J37" i="1" s="1"/>
  <c r="M37" i="1"/>
  <c r="I37" i="1" l="1"/>
  <c r="O38" i="1" s="1"/>
  <c r="K38" i="1" s="1"/>
  <c r="N38" i="1"/>
  <c r="J38" i="1" s="1"/>
  <c r="H37" i="1"/>
  <c r="M38" i="1" s="1"/>
  <c r="I38" i="1" l="1"/>
  <c r="N39" i="1"/>
  <c r="J39" i="1" s="1"/>
  <c r="O39" i="1"/>
  <c r="K39" i="1" s="1"/>
  <c r="H38" i="1"/>
  <c r="M39" i="1" s="1"/>
  <c r="I39" i="1" s="1"/>
  <c r="H39" i="1" l="1"/>
  <c r="M40" i="1" s="1"/>
  <c r="N40" i="1"/>
  <c r="J40" i="1" s="1"/>
  <c r="O40" i="1"/>
  <c r="K40" i="1" s="1"/>
  <c r="I40" i="1" l="1"/>
  <c r="N41" i="1" s="1"/>
  <c r="J41" i="1" s="1"/>
  <c r="H40" i="1"/>
  <c r="M41" i="1" l="1"/>
  <c r="H41" i="1" s="1"/>
  <c r="O41" i="1"/>
  <c r="K41" i="1" s="1"/>
  <c r="I41" i="1" l="1"/>
  <c r="M42" i="1" s="1"/>
  <c r="N42" i="1" l="1"/>
  <c r="J42" i="1" s="1"/>
  <c r="O42" i="1"/>
  <c r="K42" i="1" s="1"/>
  <c r="H42" i="1"/>
  <c r="I42" i="1" l="1"/>
  <c r="N43" i="1" l="1"/>
  <c r="J43" i="1" s="1"/>
  <c r="O43" i="1"/>
  <c r="K43" i="1" s="1"/>
  <c r="M43" i="1"/>
  <c r="I43" i="1" l="1"/>
  <c r="H43" i="1"/>
  <c r="N44" i="1" l="1"/>
  <c r="J44" i="1" s="1"/>
  <c r="M44" i="1"/>
  <c r="H44" i="1" s="1"/>
  <c r="O44" i="1"/>
  <c r="K44" i="1" s="1"/>
  <c r="I44" i="1" l="1"/>
  <c r="M45" i="1" l="1"/>
  <c r="H45" i="1" s="1"/>
  <c r="N45" i="1"/>
  <c r="J45" i="1" s="1"/>
  <c r="O45" i="1"/>
  <c r="K45" i="1" s="1"/>
  <c r="I45" i="1" l="1"/>
  <c r="M46" i="1" s="1"/>
  <c r="O46" i="1" l="1"/>
  <c r="K46" i="1" s="1"/>
  <c r="N46" i="1"/>
  <c r="J46" i="1" s="1"/>
  <c r="H46" i="1"/>
  <c r="I46" i="1" l="1"/>
  <c r="O47" i="1" s="1"/>
  <c r="K47" i="1" s="1"/>
  <c r="M47" i="1" l="1"/>
  <c r="N47" i="1"/>
  <c r="J47" i="1" s="1"/>
  <c r="I47" i="1" l="1"/>
  <c r="N48" i="1" s="1"/>
  <c r="J48" i="1" s="1"/>
  <c r="H47" i="1"/>
  <c r="O48" i="1" l="1"/>
  <c r="K48" i="1" s="1"/>
  <c r="M48" i="1"/>
  <c r="H48" i="1" s="1"/>
  <c r="I48" i="1" l="1"/>
  <c r="N49" i="1" s="1"/>
  <c r="J49" i="1" s="1"/>
  <c r="O49" i="1" l="1"/>
  <c r="K49" i="1" s="1"/>
  <c r="M49" i="1"/>
  <c r="H49" i="1" s="1"/>
  <c r="I49" i="1" l="1"/>
  <c r="M50" i="1" s="1"/>
  <c r="H50" i="1" s="1"/>
  <c r="O50" i="1" l="1"/>
  <c r="K50" i="1" s="1"/>
  <c r="N50" i="1"/>
  <c r="J50" i="1" s="1"/>
  <c r="I50" i="1" l="1"/>
  <c r="M51" i="1" s="1"/>
  <c r="H51" i="1" s="1"/>
  <c r="O51" i="1"/>
  <c r="K51" i="1" s="1"/>
  <c r="N51" i="1"/>
  <c r="J51" i="1" s="1"/>
  <c r="I51" i="1" l="1"/>
  <c r="M52" i="1" s="1"/>
  <c r="O52" i="1" l="1"/>
  <c r="K52" i="1" s="1"/>
  <c r="N52" i="1"/>
  <c r="J52" i="1" s="1"/>
  <c r="H52" i="1"/>
  <c r="I52" i="1" l="1"/>
  <c r="O53" i="1" s="1"/>
  <c r="K53" i="1" s="1"/>
  <c r="M53" i="1" l="1"/>
  <c r="H53" i="1" s="1"/>
  <c r="N53" i="1"/>
  <c r="J53" i="1" s="1"/>
  <c r="I53" i="1" l="1"/>
  <c r="M54" i="1" s="1"/>
  <c r="H54" i="1" s="1"/>
  <c r="O54" i="1" l="1"/>
  <c r="K54" i="1" s="1"/>
  <c r="N54" i="1"/>
  <c r="J54" i="1" s="1"/>
  <c r="I54" i="1" l="1"/>
  <c r="M55" i="1" s="1"/>
  <c r="H55" i="1" s="1"/>
  <c r="N55" i="1" l="1"/>
  <c r="J55" i="1" s="1"/>
  <c r="O55" i="1"/>
  <c r="K55" i="1" s="1"/>
  <c r="I55" i="1" l="1"/>
  <c r="M56" i="1" s="1"/>
  <c r="H56" i="1" s="1"/>
  <c r="O56" i="1" l="1"/>
  <c r="K56" i="1" s="1"/>
  <c r="N56" i="1"/>
  <c r="J56" i="1" s="1"/>
  <c r="I56" i="1" l="1"/>
  <c r="N57" i="1" s="1"/>
  <c r="J57" i="1" s="1"/>
  <c r="O57" i="1" l="1"/>
  <c r="K57" i="1" s="1"/>
  <c r="M57" i="1"/>
  <c r="I57" i="1" s="1"/>
  <c r="H57" i="1" l="1"/>
  <c r="O58" i="1"/>
  <c r="K58" i="1" s="1"/>
  <c r="N58" i="1"/>
  <c r="J58" i="1" s="1"/>
  <c r="M58" i="1"/>
  <c r="H58" i="1" s="1"/>
  <c r="I58" i="1" l="1"/>
  <c r="M59" i="1" l="1"/>
  <c r="H59" i="1" s="1"/>
  <c r="N59" i="1"/>
  <c r="J59" i="1" s="1"/>
  <c r="O59" i="1"/>
  <c r="K59" i="1" s="1"/>
  <c r="I59" i="1" l="1"/>
  <c r="O60" i="1" l="1"/>
  <c r="K60" i="1" s="1"/>
  <c r="M60" i="1"/>
  <c r="N60" i="1"/>
  <c r="J60" i="1" s="1"/>
  <c r="I60" i="1" l="1"/>
  <c r="H60" i="1"/>
  <c r="M61" i="1" l="1"/>
  <c r="O61" i="1"/>
  <c r="K61" i="1" s="1"/>
  <c r="N61" i="1"/>
  <c r="J61" i="1" s="1"/>
  <c r="I61" i="1" l="1"/>
  <c r="N62" i="1" s="1"/>
  <c r="J62" i="1" s="1"/>
  <c r="H61" i="1"/>
  <c r="O62" i="1" l="1"/>
  <c r="K62" i="1" s="1"/>
  <c r="M62" i="1"/>
  <c r="I62" i="1" l="1"/>
  <c r="O63" i="1" s="1"/>
  <c r="K63" i="1" s="1"/>
  <c r="H62" i="1"/>
  <c r="N63" i="1" l="1"/>
  <c r="J63" i="1" s="1"/>
  <c r="M63" i="1"/>
  <c r="I63" i="1" l="1"/>
  <c r="O64" i="1" s="1"/>
  <c r="K64" i="1" s="1"/>
  <c r="H63" i="1"/>
  <c r="N64" i="1" l="1"/>
  <c r="J64" i="1" s="1"/>
  <c r="M64" i="1"/>
  <c r="H64" i="1" s="1"/>
  <c r="I64" i="1" l="1"/>
  <c r="N65" i="1" s="1"/>
  <c r="J65" i="1" s="1"/>
  <c r="O65" i="1" l="1"/>
  <c r="K65" i="1" s="1"/>
  <c r="M65" i="1"/>
  <c r="H65" i="1" s="1"/>
  <c r="I65" i="1"/>
  <c r="O66" i="1" s="1"/>
  <c r="K66" i="1" s="1"/>
  <c r="N66" i="1" l="1"/>
  <c r="J66" i="1" s="1"/>
  <c r="M66" i="1"/>
  <c r="H66" i="1" s="1"/>
  <c r="I66" i="1"/>
  <c r="N67" i="1" l="1"/>
  <c r="J67" i="1" s="1"/>
  <c r="O67" i="1"/>
  <c r="K67" i="1" s="1"/>
  <c r="M67" i="1"/>
  <c r="H67" i="1" s="1"/>
  <c r="I67" i="1" l="1"/>
  <c r="N68" i="1" l="1"/>
  <c r="J68" i="1" s="1"/>
  <c r="O68" i="1"/>
  <c r="K68" i="1" s="1"/>
  <c r="M68" i="1"/>
  <c r="H68" i="1" s="1"/>
  <c r="I68" i="1" l="1"/>
  <c r="M69" i="1" l="1"/>
  <c r="H69" i="1" s="1"/>
  <c r="O69" i="1"/>
  <c r="K69" i="1" s="1"/>
  <c r="N69" i="1"/>
  <c r="J69" i="1" s="1"/>
  <c r="I69" i="1" l="1"/>
  <c r="N70" i="1" l="1"/>
  <c r="J70" i="1" s="1"/>
  <c r="M70" i="1"/>
  <c r="O70" i="1"/>
  <c r="K70" i="1" s="1"/>
  <c r="I70" i="1" l="1"/>
  <c r="H70" i="1"/>
  <c r="N71" i="1" l="1"/>
  <c r="J71" i="1" s="1"/>
  <c r="O71" i="1"/>
  <c r="K71" i="1" s="1"/>
  <c r="M71" i="1"/>
  <c r="I71" i="1" s="1"/>
  <c r="O72" i="1" l="1"/>
  <c r="K72" i="1" s="1"/>
  <c r="N72" i="1"/>
  <c r="J72" i="1" s="1"/>
  <c r="H71" i="1"/>
  <c r="M72" i="1" l="1"/>
  <c r="I72" i="1" s="1"/>
  <c r="O73" i="1" l="1"/>
  <c r="K73" i="1" s="1"/>
  <c r="N73" i="1"/>
  <c r="J73" i="1" s="1"/>
  <c r="H72" i="1"/>
  <c r="M73" i="1" l="1"/>
  <c r="I73" i="1" s="1"/>
  <c r="H73" i="1" l="1"/>
  <c r="M74" i="1" s="1"/>
  <c r="O74" i="1"/>
  <c r="K74" i="1" s="1"/>
  <c r="N74" i="1"/>
  <c r="J74" i="1" s="1"/>
  <c r="I74" i="1" l="1"/>
  <c r="N75" i="1" s="1"/>
  <c r="J75" i="1" s="1"/>
  <c r="H74" i="1"/>
  <c r="M75" i="1" l="1"/>
  <c r="H75" i="1" s="1"/>
  <c r="O75" i="1"/>
  <c r="K75" i="1" s="1"/>
  <c r="I75" i="1" l="1"/>
  <c r="M76" i="1" s="1"/>
  <c r="N76" i="1" l="1"/>
  <c r="J76" i="1" s="1"/>
  <c r="O76" i="1"/>
  <c r="K76" i="1" s="1"/>
  <c r="H76" i="1"/>
  <c r="I76" i="1" l="1"/>
  <c r="M77" i="1" s="1"/>
  <c r="N77" i="1" l="1"/>
  <c r="J77" i="1" s="1"/>
  <c r="O77" i="1"/>
  <c r="K77" i="1" s="1"/>
  <c r="H77" i="1"/>
  <c r="I77" i="1" l="1"/>
  <c r="M78" i="1" s="1"/>
  <c r="O78" i="1" l="1"/>
  <c r="K78" i="1" s="1"/>
  <c r="N78" i="1"/>
  <c r="J78" i="1" s="1"/>
  <c r="H78" i="1"/>
  <c r="I78" i="1" l="1"/>
  <c r="M79" i="1" s="1"/>
  <c r="N79" i="1" l="1"/>
  <c r="J79" i="1" s="1"/>
  <c r="O79" i="1"/>
  <c r="K79" i="1" s="1"/>
  <c r="H79" i="1"/>
  <c r="I79" i="1" l="1"/>
  <c r="M80" i="1" s="1"/>
  <c r="N80" i="1" l="1"/>
  <c r="J80" i="1" s="1"/>
  <c r="O80" i="1"/>
  <c r="K80" i="1" s="1"/>
  <c r="H80" i="1"/>
  <c r="I80" i="1" l="1"/>
  <c r="N81" i="1" l="1"/>
  <c r="J81" i="1" s="1"/>
  <c r="O81" i="1"/>
  <c r="K81" i="1" s="1"/>
  <c r="M81" i="1"/>
  <c r="I81" i="1" l="1"/>
  <c r="H81" i="1"/>
  <c r="O82" i="1" l="1"/>
  <c r="K82" i="1" s="1"/>
  <c r="M82" i="1"/>
  <c r="N82" i="1"/>
  <c r="J82" i="1" s="1"/>
  <c r="I82" i="1" l="1"/>
  <c r="N83" i="1" s="1"/>
  <c r="J83" i="1" s="1"/>
  <c r="H82" i="1"/>
  <c r="O83" i="1" l="1"/>
  <c r="K83" i="1" s="1"/>
  <c r="M83" i="1"/>
  <c r="I83" i="1" s="1"/>
  <c r="N84" i="1" l="1"/>
  <c r="J84" i="1" s="1"/>
  <c r="O84" i="1"/>
  <c r="K84" i="1" s="1"/>
  <c r="H83" i="1"/>
  <c r="M84" i="1" l="1"/>
  <c r="I84" i="1" s="1"/>
  <c r="N85" i="1" l="1"/>
  <c r="J85" i="1" s="1"/>
  <c r="O85" i="1"/>
  <c r="K85" i="1" s="1"/>
  <c r="H84" i="1"/>
  <c r="M85" i="1" l="1"/>
  <c r="I85" i="1" s="1"/>
  <c r="O86" i="1" l="1"/>
  <c r="K86" i="1" s="1"/>
  <c r="N86" i="1"/>
  <c r="J86" i="1" s="1"/>
  <c r="H85" i="1"/>
  <c r="M86" i="1" s="1"/>
  <c r="I86" i="1" s="1"/>
  <c r="N87" i="1" l="1"/>
  <c r="J87" i="1" s="1"/>
  <c r="O87" i="1"/>
  <c r="K87" i="1" s="1"/>
  <c r="H86" i="1"/>
  <c r="M87" i="1" s="1"/>
  <c r="I87" i="1" l="1"/>
  <c r="N88" i="1" s="1"/>
  <c r="J88" i="1" s="1"/>
  <c r="H87" i="1"/>
  <c r="O88" i="1" l="1"/>
  <c r="K88" i="1" s="1"/>
  <c r="M88" i="1"/>
  <c r="I88" i="1" s="1"/>
  <c r="N89" i="1" s="1"/>
  <c r="J89" i="1" s="1"/>
  <c r="H88" i="1" l="1"/>
  <c r="M89" i="1" s="1"/>
  <c r="I89" i="1" s="1"/>
  <c r="O89" i="1"/>
  <c r="K89" i="1" s="1"/>
  <c r="H89" i="1" l="1"/>
  <c r="M90" i="1" s="1"/>
  <c r="I90" i="1" s="1"/>
  <c r="O90" i="1"/>
  <c r="K90" i="1" s="1"/>
  <c r="N90" i="1"/>
  <c r="J90" i="1" s="1"/>
  <c r="N91" i="1" l="1"/>
  <c r="J91" i="1" s="1"/>
  <c r="O91" i="1"/>
  <c r="K91" i="1" s="1"/>
  <c r="H90" i="1"/>
  <c r="M91" i="1" l="1"/>
  <c r="I91" i="1" s="1"/>
  <c r="H91" i="1" l="1"/>
  <c r="M92" i="1" s="1"/>
  <c r="N92" i="1"/>
  <c r="J92" i="1" s="1"/>
  <c r="O92" i="1"/>
  <c r="K92" i="1" s="1"/>
  <c r="I92" i="1" l="1"/>
  <c r="O93" i="1" s="1"/>
  <c r="K93" i="1" s="1"/>
  <c r="H92" i="1"/>
  <c r="N93" i="1" l="1"/>
  <c r="J93" i="1" s="1"/>
  <c r="M93" i="1"/>
  <c r="I93" i="1" s="1"/>
  <c r="N94" i="1" l="1"/>
  <c r="J94" i="1" s="1"/>
  <c r="O94" i="1"/>
  <c r="K94" i="1" s="1"/>
  <c r="H93" i="1"/>
  <c r="M94" i="1" s="1"/>
  <c r="I94" i="1" s="1"/>
  <c r="N95" i="1" l="1"/>
  <c r="J95" i="1" s="1"/>
  <c r="O95" i="1"/>
  <c r="K95" i="1" s="1"/>
  <c r="H94" i="1"/>
  <c r="M95" i="1" s="1"/>
  <c r="I95" i="1" l="1"/>
  <c r="O96" i="1" s="1"/>
  <c r="K96" i="1" s="1"/>
  <c r="H95" i="1"/>
  <c r="N96" i="1" l="1"/>
  <c r="J96" i="1" s="1"/>
  <c r="M96" i="1"/>
  <c r="H96" i="1" s="1"/>
  <c r="I96" i="1" l="1"/>
  <c r="N97" i="1" s="1"/>
  <c r="J97" i="1" s="1"/>
  <c r="M97" i="1" l="1"/>
  <c r="H97" i="1" s="1"/>
  <c r="O97" i="1"/>
  <c r="K97" i="1" s="1"/>
  <c r="I97" i="1" l="1"/>
  <c r="N98" i="1" l="1"/>
  <c r="J98" i="1" s="1"/>
  <c r="O98" i="1"/>
  <c r="K98" i="1" s="1"/>
  <c r="M98" i="1"/>
  <c r="H98" i="1" s="1"/>
  <c r="I98" i="1" l="1"/>
  <c r="O99" i="1" l="1"/>
  <c r="K99" i="1" s="1"/>
  <c r="N99" i="1"/>
  <c r="J99" i="1" s="1"/>
  <c r="M99" i="1"/>
  <c r="H99" i="1" l="1"/>
  <c r="I99" i="1"/>
  <c r="O100" i="1" l="1"/>
  <c r="K100" i="1" s="1"/>
  <c r="M100" i="1"/>
  <c r="N100" i="1"/>
  <c r="J100" i="1" s="1"/>
  <c r="I100" i="1" l="1"/>
  <c r="H100" i="1"/>
  <c r="N101" i="1" l="1"/>
  <c r="J101" i="1" s="1"/>
  <c r="O101" i="1"/>
  <c r="K101" i="1" s="1"/>
  <c r="M101" i="1"/>
  <c r="I101" i="1" l="1"/>
  <c r="H101" i="1"/>
  <c r="M102" i="1" l="1"/>
  <c r="H102" i="1" s="1"/>
  <c r="O102" i="1"/>
  <c r="K102" i="1" s="1"/>
  <c r="N102" i="1"/>
  <c r="J102" i="1" s="1"/>
  <c r="I102" i="1" l="1"/>
  <c r="N103" i="1" s="1"/>
  <c r="J103" i="1" s="1"/>
  <c r="M103" i="1" l="1"/>
  <c r="H103" i="1" s="1"/>
  <c r="O103" i="1"/>
  <c r="K103" i="1" s="1"/>
  <c r="I103" i="1" l="1"/>
  <c r="O104" i="1" s="1"/>
  <c r="K104" i="1" s="1"/>
  <c r="N104" i="1" l="1"/>
  <c r="J104" i="1" s="1"/>
  <c r="M104" i="1"/>
  <c r="H104" i="1" s="1"/>
  <c r="I104" i="1" l="1"/>
  <c r="M105" i="1" s="1"/>
  <c r="H105" i="1" s="1"/>
  <c r="N105" i="1" l="1"/>
  <c r="J105" i="1" s="1"/>
  <c r="O105" i="1"/>
  <c r="K105" i="1" s="1"/>
  <c r="I105" i="1" l="1"/>
  <c r="O106" i="1" l="1"/>
  <c r="K106" i="1" s="1"/>
  <c r="M106" i="1"/>
  <c r="H106" i="1" s="1"/>
  <c r="N106" i="1"/>
  <c r="J106" i="1" s="1"/>
  <c r="I106" i="1" l="1"/>
  <c r="M107" i="1" l="1"/>
  <c r="O107" i="1"/>
  <c r="K107" i="1" s="1"/>
  <c r="N107" i="1"/>
  <c r="J107" i="1" s="1"/>
  <c r="I107" i="1" l="1"/>
  <c r="H107" i="1"/>
  <c r="N108" i="1" l="1"/>
  <c r="J108" i="1" s="1"/>
  <c r="O108" i="1"/>
  <c r="K108" i="1" s="1"/>
  <c r="M108" i="1"/>
  <c r="H108" i="1" l="1"/>
  <c r="I108" i="1"/>
  <c r="M109" i="1" l="1"/>
  <c r="O109" i="1"/>
  <c r="K109" i="1" s="1"/>
  <c r="N109" i="1"/>
  <c r="J109" i="1" s="1"/>
  <c r="I109" i="1" l="1"/>
  <c r="N110" i="1" s="1"/>
  <c r="J110" i="1" s="1"/>
  <c r="O110" i="1"/>
  <c r="K110" i="1" s="1"/>
  <c r="H109" i="1"/>
  <c r="M110" i="1" s="1"/>
  <c r="I110" i="1" l="1"/>
  <c r="N111" i="1" s="1"/>
  <c r="J111" i="1" s="1"/>
  <c r="H110" i="1"/>
  <c r="O111" i="1" l="1"/>
  <c r="K111" i="1" s="1"/>
  <c r="M111" i="1"/>
  <c r="H111" i="1" s="1"/>
  <c r="I111" i="1" l="1"/>
  <c r="M112" i="1" s="1"/>
  <c r="O112" i="1"/>
  <c r="K112" i="1" s="1"/>
  <c r="N112" i="1"/>
  <c r="J112" i="1" s="1"/>
  <c r="H112" i="1"/>
  <c r="I112" i="1" l="1"/>
  <c r="O113" i="1" s="1"/>
  <c r="K113" i="1" s="1"/>
  <c r="N113" i="1" l="1"/>
  <c r="J113" i="1" s="1"/>
  <c r="M113" i="1"/>
  <c r="H113" i="1" l="1"/>
  <c r="I113" i="1"/>
  <c r="O114" i="1" l="1"/>
  <c r="K114" i="1" s="1"/>
  <c r="N114" i="1"/>
  <c r="J114" i="1" s="1"/>
  <c r="M114" i="1"/>
  <c r="H114" i="1" l="1"/>
  <c r="I114" i="1"/>
  <c r="O115" i="1" l="1"/>
  <c r="K115" i="1" s="1"/>
  <c r="N115" i="1"/>
  <c r="J115" i="1" s="1"/>
  <c r="M115" i="1"/>
  <c r="H115" i="1" s="1"/>
  <c r="I115" i="1" l="1"/>
  <c r="O116" i="1" l="1"/>
  <c r="K116" i="1" s="1"/>
  <c r="N116" i="1"/>
  <c r="J116" i="1" s="1"/>
  <c r="M116" i="1"/>
  <c r="H116" i="1" l="1"/>
  <c r="I116" i="1"/>
  <c r="N117" i="1" l="1"/>
  <c r="J117" i="1" s="1"/>
  <c r="M117" i="1"/>
  <c r="O117" i="1"/>
  <c r="K117" i="1" s="1"/>
  <c r="H117" i="1" l="1"/>
  <c r="I117" i="1"/>
  <c r="M118" i="1" l="1"/>
  <c r="O118" i="1"/>
  <c r="K118" i="1" s="1"/>
  <c r="N118" i="1"/>
  <c r="J118" i="1" s="1"/>
  <c r="I118" i="1" l="1"/>
  <c r="H118" i="1"/>
  <c r="O119" i="1" l="1"/>
  <c r="K119" i="1" s="1"/>
  <c r="N119" i="1"/>
  <c r="J119" i="1" s="1"/>
  <c r="M119" i="1"/>
  <c r="H119" i="1" l="1"/>
  <c r="I119" i="1"/>
  <c r="O120" i="1" l="1"/>
  <c r="K120" i="1" s="1"/>
  <c r="N120" i="1"/>
  <c r="J120" i="1" s="1"/>
  <c r="M120" i="1"/>
  <c r="H120" i="1" s="1"/>
  <c r="I120" i="1" l="1"/>
  <c r="O121" i="1" l="1"/>
  <c r="K121" i="1" s="1"/>
  <c r="N121" i="1"/>
  <c r="J121" i="1" s="1"/>
  <c r="M121" i="1"/>
  <c r="H121" i="1" l="1"/>
  <c r="I121" i="1"/>
  <c r="O122" i="1" l="1"/>
  <c r="K122" i="1" s="1"/>
  <c r="N122" i="1"/>
  <c r="J122" i="1" s="1"/>
  <c r="M122" i="1"/>
  <c r="I122" i="1" l="1"/>
  <c r="H122" i="1"/>
  <c r="N123" i="1" l="1"/>
  <c r="J123" i="1" s="1"/>
  <c r="O123" i="1"/>
  <c r="K123" i="1" s="1"/>
  <c r="M123" i="1"/>
  <c r="I123" i="1" s="1"/>
  <c r="O124" i="1" l="1"/>
  <c r="K124" i="1" s="1"/>
  <c r="N124" i="1"/>
  <c r="J124" i="1" s="1"/>
  <c r="H123" i="1"/>
  <c r="M124" i="1" s="1"/>
  <c r="I124" i="1" s="1"/>
  <c r="O125" i="1" l="1"/>
  <c r="K125" i="1" s="1"/>
  <c r="N125" i="1"/>
  <c r="J125" i="1" s="1"/>
  <c r="H124" i="1"/>
  <c r="M125" i="1" s="1"/>
  <c r="I125" i="1" s="1"/>
  <c r="O126" i="1" s="1"/>
  <c r="K126" i="1" s="1"/>
  <c r="N126" i="1" l="1"/>
  <c r="J126" i="1" s="1"/>
  <c r="H125" i="1"/>
  <c r="M126" i="1"/>
  <c r="I126" i="1" s="1"/>
  <c r="H126" i="1" l="1"/>
  <c r="M127" i="1" s="1"/>
  <c r="O127" i="1"/>
  <c r="K127" i="1" s="1"/>
  <c r="N127" i="1"/>
  <c r="J127" i="1" s="1"/>
  <c r="I127" i="1" l="1"/>
  <c r="N128" i="1"/>
  <c r="J128" i="1" s="1"/>
  <c r="O128" i="1"/>
  <c r="K128" i="1" s="1"/>
  <c r="H127" i="1"/>
  <c r="M128" i="1" s="1"/>
  <c r="H128" i="1" s="1"/>
  <c r="I128" i="1" l="1"/>
  <c r="M129" i="1" l="1"/>
  <c r="H129" i="1" s="1"/>
  <c r="O129" i="1"/>
  <c r="K129" i="1" s="1"/>
  <c r="N129" i="1"/>
  <c r="J129" i="1" s="1"/>
  <c r="I129" i="1" l="1"/>
  <c r="O130" i="1" l="1"/>
  <c r="K130" i="1" s="1"/>
  <c r="M130" i="1"/>
  <c r="H130" i="1" s="1"/>
  <c r="N130" i="1"/>
  <c r="J130" i="1" s="1"/>
  <c r="I130" i="1" l="1"/>
  <c r="O131" i="1" l="1"/>
  <c r="K131" i="1" s="1"/>
  <c r="N131" i="1"/>
  <c r="J131" i="1" s="1"/>
  <c r="M131" i="1"/>
  <c r="H131" i="1" s="1"/>
  <c r="I131" i="1" l="1"/>
  <c r="M132" i="1" l="1"/>
  <c r="H132" i="1" s="1"/>
  <c r="N132" i="1"/>
  <c r="J132" i="1" s="1"/>
  <c r="O132" i="1"/>
  <c r="K132" i="1" s="1"/>
  <c r="I132" i="1" l="1"/>
  <c r="N133" i="1" l="1"/>
  <c r="J133" i="1" s="1"/>
  <c r="O133" i="1"/>
  <c r="K133" i="1" s="1"/>
  <c r="M133" i="1"/>
  <c r="H133" i="1" l="1"/>
  <c r="I133" i="1"/>
  <c r="N134" i="1" l="1"/>
  <c r="J134" i="1" s="1"/>
  <c r="O134" i="1"/>
  <c r="K134" i="1" s="1"/>
  <c r="M134" i="1"/>
  <c r="H134" i="1" s="1"/>
  <c r="I134" i="1" l="1"/>
  <c r="N135" i="1" s="1"/>
  <c r="J135" i="1" s="1"/>
  <c r="O135" i="1" l="1"/>
  <c r="K135" i="1" s="1"/>
  <c r="M135" i="1"/>
  <c r="H135" i="1" s="1"/>
  <c r="I135" i="1" l="1"/>
  <c r="O136" i="1" s="1"/>
  <c r="K136" i="1" s="1"/>
  <c r="N136" i="1"/>
  <c r="J136" i="1" s="1"/>
  <c r="M136" i="1"/>
  <c r="H136" i="1" s="1"/>
  <c r="I136" i="1" l="1"/>
  <c r="N137" i="1" s="1"/>
  <c r="J137" i="1" s="1"/>
  <c r="O137" i="1"/>
  <c r="K137" i="1" s="1"/>
  <c r="M137" i="1"/>
  <c r="H137" i="1" s="1"/>
  <c r="I137" i="1" l="1"/>
  <c r="M138" i="1" l="1"/>
  <c r="H138" i="1" s="1"/>
  <c r="O138" i="1"/>
  <c r="K138" i="1" s="1"/>
  <c r="N138" i="1"/>
  <c r="J138" i="1" s="1"/>
  <c r="I138" i="1" l="1"/>
  <c r="N139" i="1" l="1"/>
  <c r="J139" i="1" s="1"/>
  <c r="O139" i="1"/>
  <c r="K139" i="1" s="1"/>
  <c r="M139" i="1"/>
  <c r="H139" i="1" s="1"/>
  <c r="I139" i="1" l="1"/>
  <c r="O140" i="1" l="1"/>
  <c r="K140" i="1" s="1"/>
  <c r="N140" i="1"/>
  <c r="J140" i="1" s="1"/>
  <c r="M140" i="1"/>
  <c r="H140" i="1" s="1"/>
  <c r="I140" i="1" l="1"/>
  <c r="M141" i="1" l="1"/>
  <c r="H141" i="1" s="1"/>
  <c r="N141" i="1"/>
  <c r="J141" i="1" s="1"/>
  <c r="O141" i="1"/>
  <c r="K141" i="1" s="1"/>
  <c r="I141" i="1" l="1"/>
  <c r="M142" i="1" l="1"/>
  <c r="H142" i="1" s="1"/>
  <c r="N142" i="1"/>
  <c r="J142" i="1" s="1"/>
  <c r="O142" i="1"/>
  <c r="K142" i="1" s="1"/>
  <c r="I142" i="1" l="1"/>
  <c r="O143" i="1" l="1"/>
  <c r="K143" i="1" s="1"/>
  <c r="N143" i="1"/>
  <c r="J143" i="1" s="1"/>
  <c r="M143" i="1"/>
  <c r="H143" i="1" s="1"/>
  <c r="I143" i="1" l="1"/>
  <c r="M144" i="1" l="1"/>
  <c r="H144" i="1" s="1"/>
  <c r="O144" i="1"/>
  <c r="K144" i="1" s="1"/>
  <c r="N144" i="1"/>
  <c r="J144" i="1" s="1"/>
  <c r="I144" i="1" l="1"/>
  <c r="O145" i="1" l="1"/>
  <c r="K145" i="1" s="1"/>
  <c r="N145" i="1"/>
  <c r="J145" i="1" s="1"/>
  <c r="M145" i="1"/>
  <c r="H145" i="1" s="1"/>
  <c r="I145" i="1" l="1"/>
  <c r="M146" i="1" l="1"/>
  <c r="H146" i="1" s="1"/>
  <c r="N146" i="1"/>
  <c r="J146" i="1" s="1"/>
  <c r="O146" i="1"/>
  <c r="K146" i="1" s="1"/>
  <c r="I146" i="1" l="1"/>
  <c r="N147" i="1" l="1"/>
  <c r="J147" i="1" s="1"/>
  <c r="O147" i="1"/>
  <c r="K147" i="1" s="1"/>
  <c r="M147" i="1"/>
  <c r="H147" i="1" s="1"/>
  <c r="I147" i="1" l="1"/>
  <c r="N148" i="1" l="1"/>
  <c r="J148" i="1" s="1"/>
  <c r="O148" i="1"/>
  <c r="K148" i="1" s="1"/>
  <c r="M148" i="1"/>
  <c r="H148" i="1" s="1"/>
  <c r="I148" i="1" l="1"/>
  <c r="M149" i="1" l="1"/>
  <c r="H149" i="1" s="1"/>
  <c r="O149" i="1"/>
  <c r="K149" i="1" s="1"/>
  <c r="N149" i="1"/>
  <c r="J149" i="1" s="1"/>
  <c r="I149" i="1" l="1"/>
  <c r="O150" i="1" l="1"/>
  <c r="K150" i="1" s="1"/>
  <c r="N150" i="1"/>
  <c r="J150" i="1" s="1"/>
  <c r="M150" i="1"/>
  <c r="H150" i="1" s="1"/>
  <c r="I150" i="1" l="1"/>
  <c r="O151" i="1" l="1"/>
  <c r="K151" i="1" s="1"/>
  <c r="N151" i="1"/>
  <c r="J151" i="1" s="1"/>
  <c r="M151" i="1"/>
  <c r="H151" i="1" s="1"/>
  <c r="I151" i="1" l="1"/>
  <c r="O152" i="1" l="1"/>
  <c r="K152" i="1" s="1"/>
  <c r="M152" i="1"/>
  <c r="H152" i="1" s="1"/>
  <c r="N152" i="1"/>
  <c r="J152" i="1" s="1"/>
  <c r="I152" i="1" l="1"/>
  <c r="N153" i="1" l="1"/>
  <c r="J153" i="1" s="1"/>
  <c r="O153" i="1"/>
  <c r="K153" i="1" s="1"/>
  <c r="M153" i="1"/>
  <c r="H153" i="1" s="1"/>
  <c r="I153" i="1" l="1"/>
  <c r="O154" i="1" l="1"/>
  <c r="K154" i="1" s="1"/>
  <c r="M154" i="1"/>
  <c r="H154" i="1" s="1"/>
  <c r="N154" i="1"/>
  <c r="J154" i="1" s="1"/>
  <c r="I154" i="1" l="1"/>
  <c r="M155" i="1" l="1"/>
  <c r="H155" i="1" s="1"/>
  <c r="N155" i="1"/>
  <c r="J155" i="1" s="1"/>
  <c r="O155" i="1"/>
  <c r="K155" i="1" s="1"/>
  <c r="I155" i="1" l="1"/>
  <c r="N156" i="1" l="1"/>
  <c r="J156" i="1" s="1"/>
  <c r="O156" i="1"/>
  <c r="K156" i="1" s="1"/>
  <c r="M156" i="1"/>
  <c r="H156" i="1" s="1"/>
  <c r="I156" i="1" l="1"/>
  <c r="N157" i="1" l="1"/>
  <c r="J157" i="1" s="1"/>
  <c r="M157" i="1"/>
  <c r="H157" i="1" s="1"/>
  <c r="O157" i="1"/>
  <c r="K157" i="1" s="1"/>
  <c r="I157" i="1" l="1"/>
  <c r="O158" i="1" l="1"/>
  <c r="K158" i="1" s="1"/>
  <c r="N158" i="1"/>
  <c r="J158" i="1" s="1"/>
  <c r="M158" i="1"/>
  <c r="H158" i="1" s="1"/>
  <c r="I158" i="1" l="1"/>
  <c r="M159" i="1" l="1"/>
  <c r="H159" i="1" s="1"/>
  <c r="N159" i="1"/>
  <c r="J159" i="1" s="1"/>
  <c r="O159" i="1"/>
  <c r="K159" i="1" s="1"/>
  <c r="I159" i="1" l="1"/>
  <c r="O160" i="1" l="1"/>
  <c r="K160" i="1" s="1"/>
  <c r="N160" i="1"/>
  <c r="J160" i="1" s="1"/>
  <c r="M160" i="1"/>
  <c r="H160" i="1" s="1"/>
  <c r="I160" i="1" l="1"/>
  <c r="N161" i="1" l="1"/>
  <c r="J161" i="1" s="1"/>
  <c r="M161" i="1"/>
  <c r="H161" i="1" s="1"/>
  <c r="O161" i="1"/>
  <c r="K161" i="1" s="1"/>
  <c r="I161" i="1" l="1"/>
  <c r="O162" i="1" l="1"/>
  <c r="K162" i="1" s="1"/>
  <c r="M162" i="1"/>
  <c r="H162" i="1" s="1"/>
  <c r="N162" i="1"/>
  <c r="J162" i="1" s="1"/>
  <c r="I162" i="1" l="1"/>
  <c r="O163" i="1" l="1"/>
  <c r="K163" i="1" s="1"/>
  <c r="M163" i="1"/>
  <c r="H163" i="1" s="1"/>
  <c r="N163" i="1"/>
  <c r="J163" i="1" s="1"/>
  <c r="I163" i="1" l="1"/>
  <c r="N164" i="1" l="1"/>
  <c r="J164" i="1" s="1"/>
  <c r="O164" i="1"/>
  <c r="K164" i="1" s="1"/>
  <c r="M164" i="1"/>
  <c r="H164" i="1" s="1"/>
  <c r="I164" i="1" l="1"/>
  <c r="M165" i="1" l="1"/>
  <c r="H165" i="1" s="1"/>
  <c r="N165" i="1"/>
  <c r="J165" i="1" s="1"/>
  <c r="O165" i="1"/>
  <c r="K165" i="1" s="1"/>
  <c r="I165" i="1" l="1"/>
  <c r="O166" i="1" l="1"/>
  <c r="K166" i="1" s="1"/>
  <c r="M166" i="1"/>
  <c r="H166" i="1" s="1"/>
  <c r="N166" i="1"/>
  <c r="J166" i="1" s="1"/>
  <c r="I166" i="1" l="1"/>
  <c r="M167" i="1" l="1"/>
  <c r="H167" i="1" s="1"/>
  <c r="N167" i="1"/>
  <c r="J167" i="1" s="1"/>
  <c r="O167" i="1"/>
  <c r="K167" i="1" s="1"/>
  <c r="I167" i="1" l="1"/>
  <c r="N168" i="1" l="1"/>
  <c r="J168" i="1" s="1"/>
  <c r="O168" i="1"/>
  <c r="K168" i="1" s="1"/>
  <c r="M168" i="1"/>
  <c r="H168" i="1" s="1"/>
  <c r="I168" i="1" l="1"/>
  <c r="O169" i="1" l="1"/>
  <c r="K169" i="1" s="1"/>
  <c r="N169" i="1"/>
  <c r="J169" i="1" s="1"/>
  <c r="M169" i="1"/>
  <c r="H169" i="1" s="1"/>
  <c r="I169" i="1" l="1"/>
  <c r="O170" i="1" l="1"/>
  <c r="K170" i="1" s="1"/>
  <c r="M170" i="1"/>
  <c r="H170" i="1" s="1"/>
  <c r="N170" i="1"/>
  <c r="J170" i="1" s="1"/>
  <c r="I170" i="1" l="1"/>
  <c r="M171" i="1" l="1"/>
  <c r="H171" i="1" s="1"/>
  <c r="N171" i="1"/>
  <c r="J171" i="1" s="1"/>
  <c r="O171" i="1"/>
  <c r="K171" i="1" s="1"/>
  <c r="I171" i="1" l="1"/>
  <c r="M172" i="1" l="1"/>
  <c r="H172" i="1" s="1"/>
  <c r="N172" i="1"/>
  <c r="J172" i="1" s="1"/>
  <c r="O172" i="1"/>
  <c r="K172" i="1" s="1"/>
  <c r="I172" i="1" l="1"/>
  <c r="N173" i="1" s="1"/>
  <c r="J173" i="1" s="1"/>
  <c r="M173" i="1"/>
  <c r="H173" i="1" s="1"/>
  <c r="O173" i="1"/>
  <c r="K173" i="1" s="1"/>
  <c r="I173" i="1" l="1"/>
  <c r="N174" i="1" l="1"/>
  <c r="J174" i="1" s="1"/>
  <c r="O174" i="1"/>
  <c r="K174" i="1" s="1"/>
  <c r="M174" i="1"/>
  <c r="H174" i="1" s="1"/>
  <c r="I174" i="1" l="1"/>
  <c r="O175" i="1" l="1"/>
  <c r="K175" i="1" s="1"/>
  <c r="M175" i="1"/>
  <c r="H175" i="1" s="1"/>
  <c r="N175" i="1"/>
  <c r="J175" i="1" s="1"/>
  <c r="I175" i="1" l="1"/>
  <c r="M176" i="1" l="1"/>
  <c r="H176" i="1" s="1"/>
  <c r="N176" i="1"/>
  <c r="J176" i="1" s="1"/>
  <c r="O176" i="1"/>
  <c r="K176" i="1" s="1"/>
  <c r="I176" i="1" l="1"/>
  <c r="M177" i="1"/>
  <c r="H177" i="1" s="1"/>
  <c r="O177" i="1"/>
  <c r="K177" i="1" s="1"/>
  <c r="N177" i="1"/>
  <c r="J177" i="1" s="1"/>
  <c r="I177" i="1" l="1"/>
  <c r="O178" i="1" s="1"/>
  <c r="K178" i="1" s="1"/>
  <c r="N178" i="1"/>
  <c r="J178" i="1" s="1"/>
  <c r="M178" i="1" l="1"/>
  <c r="H178" i="1" s="1"/>
  <c r="I178" i="1" l="1"/>
  <c r="M179" i="1"/>
  <c r="H179" i="1" s="1"/>
  <c r="N179" i="1"/>
  <c r="J179" i="1" s="1"/>
  <c r="O179" i="1"/>
  <c r="K179" i="1" s="1"/>
  <c r="I179" i="1" l="1"/>
  <c r="O180" i="1" l="1"/>
  <c r="K180" i="1" s="1"/>
  <c r="M180" i="1"/>
  <c r="H180" i="1" s="1"/>
  <c r="N180" i="1"/>
  <c r="J180" i="1" s="1"/>
  <c r="I180" i="1" l="1"/>
  <c r="M181" i="1" l="1"/>
  <c r="H181" i="1" s="1"/>
  <c r="O181" i="1"/>
  <c r="K181" i="1" s="1"/>
  <c r="N181" i="1"/>
  <c r="J181" i="1" s="1"/>
  <c r="I181" i="1" l="1"/>
  <c r="M182" i="1" l="1"/>
  <c r="H182" i="1" s="1"/>
  <c r="O182" i="1"/>
  <c r="K182" i="1" s="1"/>
  <c r="N182" i="1"/>
  <c r="J182" i="1" s="1"/>
  <c r="I182" i="1" l="1"/>
  <c r="M183" i="1" l="1"/>
  <c r="H183" i="1" s="1"/>
  <c r="N183" i="1"/>
  <c r="J183" i="1" s="1"/>
  <c r="O183" i="1"/>
  <c r="K183" i="1" s="1"/>
  <c r="I183" i="1" l="1"/>
  <c r="M184" i="1" s="1"/>
  <c r="H184" i="1" s="1"/>
  <c r="O184" i="1" l="1"/>
  <c r="K184" i="1" s="1"/>
  <c r="N184" i="1"/>
  <c r="J184" i="1" s="1"/>
  <c r="I184" i="1" l="1"/>
  <c r="M185" i="1" s="1"/>
  <c r="H185" i="1" s="1"/>
  <c r="O185" i="1"/>
  <c r="K185" i="1" s="1"/>
  <c r="N185" i="1" l="1"/>
  <c r="J185" i="1" s="1"/>
  <c r="I185" i="1"/>
  <c r="N186" i="1" s="1"/>
  <c r="J186" i="1" s="1"/>
  <c r="O186" i="1"/>
  <c r="K186" i="1" s="1"/>
  <c r="M186" i="1"/>
  <c r="H186" i="1" s="1"/>
  <c r="I186" i="1" l="1"/>
  <c r="M187" i="1" l="1"/>
  <c r="H187" i="1" s="1"/>
  <c r="O187" i="1"/>
  <c r="K187" i="1" s="1"/>
  <c r="N187" i="1"/>
  <c r="J187" i="1" s="1"/>
  <c r="I187" i="1" l="1"/>
  <c r="N188" i="1" l="1"/>
  <c r="J188" i="1" s="1"/>
  <c r="M188" i="1"/>
  <c r="H188" i="1" s="1"/>
  <c r="O188" i="1"/>
  <c r="K188" i="1" s="1"/>
  <c r="I188" i="1" l="1"/>
  <c r="M189" i="1" l="1"/>
  <c r="H189" i="1" s="1"/>
  <c r="N189" i="1"/>
  <c r="J189" i="1" s="1"/>
  <c r="O189" i="1"/>
  <c r="K189" i="1" s="1"/>
  <c r="I189" i="1" l="1"/>
  <c r="N190" i="1" l="1"/>
  <c r="J190" i="1" s="1"/>
  <c r="M190" i="1"/>
  <c r="H190" i="1" s="1"/>
  <c r="O190" i="1"/>
  <c r="K190" i="1" s="1"/>
  <c r="I190" i="1" l="1"/>
  <c r="O191" i="1" l="1"/>
  <c r="K191" i="1" s="1"/>
  <c r="M191" i="1"/>
  <c r="H191" i="1" s="1"/>
  <c r="N191" i="1"/>
  <c r="J191" i="1" s="1"/>
  <c r="I191" i="1" l="1"/>
  <c r="N192" i="1" l="1"/>
  <c r="J192" i="1" s="1"/>
  <c r="M192" i="1"/>
  <c r="H192" i="1" s="1"/>
  <c r="O192" i="1"/>
  <c r="K192" i="1" s="1"/>
  <c r="I192" i="1" l="1"/>
  <c r="M193" i="1" s="1"/>
  <c r="H193" i="1" s="1"/>
  <c r="O193" i="1"/>
  <c r="K193" i="1" s="1"/>
  <c r="N193" i="1" l="1"/>
  <c r="J193" i="1" s="1"/>
  <c r="I193" i="1"/>
  <c r="M194" i="1" l="1"/>
  <c r="H194" i="1" s="1"/>
  <c r="N194" i="1"/>
  <c r="J194" i="1" s="1"/>
  <c r="O194" i="1"/>
  <c r="K194" i="1" s="1"/>
  <c r="I194" i="1" l="1"/>
  <c r="N195" i="1" l="1"/>
  <c r="J195" i="1" s="1"/>
  <c r="M195" i="1"/>
  <c r="H195" i="1" s="1"/>
  <c r="O195" i="1"/>
  <c r="K195" i="1" s="1"/>
  <c r="I195" i="1" l="1"/>
  <c r="N196" i="1" l="1"/>
  <c r="J196" i="1" s="1"/>
  <c r="O196" i="1"/>
  <c r="K196" i="1" s="1"/>
  <c r="M196" i="1"/>
  <c r="H196" i="1" s="1"/>
  <c r="I196" i="1" l="1"/>
  <c r="M197" i="1" l="1"/>
  <c r="H197" i="1" s="1"/>
  <c r="O197" i="1"/>
  <c r="K197" i="1" s="1"/>
  <c r="N197" i="1"/>
  <c r="J197" i="1" s="1"/>
  <c r="I197" i="1" l="1"/>
  <c r="O198" i="1" l="1"/>
  <c r="K198" i="1" s="1"/>
  <c r="M198" i="1"/>
  <c r="H198" i="1" s="1"/>
  <c r="N198" i="1"/>
  <c r="J198" i="1" s="1"/>
  <c r="I198" i="1" l="1"/>
  <c r="N199" i="1" l="1"/>
  <c r="J199" i="1" s="1"/>
  <c r="O199" i="1"/>
  <c r="K199" i="1" s="1"/>
  <c r="M199" i="1"/>
  <c r="H199" i="1" s="1"/>
  <c r="I199" i="1" l="1"/>
  <c r="M200" i="1" l="1"/>
  <c r="H200" i="1" s="1"/>
  <c r="N200" i="1"/>
  <c r="J200" i="1" s="1"/>
  <c r="O200" i="1"/>
  <c r="K200" i="1" s="1"/>
  <c r="I200" i="1" l="1"/>
  <c r="M201" i="1" l="1"/>
  <c r="H201" i="1" s="1"/>
  <c r="N201" i="1"/>
  <c r="J201" i="1" s="1"/>
  <c r="O201" i="1"/>
  <c r="K201" i="1" s="1"/>
  <c r="I201" i="1" l="1"/>
  <c r="M202" i="1" l="1"/>
  <c r="H202" i="1" s="1"/>
  <c r="N202" i="1"/>
  <c r="J202" i="1" s="1"/>
  <c r="O202" i="1"/>
  <c r="K202" i="1" s="1"/>
  <c r="I202" i="1" l="1"/>
  <c r="N203" i="1" l="1"/>
  <c r="O203" i="1"/>
  <c r="M203" i="1"/>
  <c r="I203" i="1" s="1"/>
  <c r="N204" i="1" l="1"/>
  <c r="O204" i="1"/>
  <c r="D12" i="1" s="1"/>
  <c r="H203" i="1"/>
  <c r="K203" i="1"/>
  <c r="D13" i="1"/>
  <c r="J203" i="1"/>
  <c r="C13" i="1"/>
  <c r="C12" i="1"/>
  <c r="K204" i="1" l="1"/>
  <c r="D14" i="1" s="1"/>
  <c r="J204" i="1"/>
  <c r="C14" i="1" s="1"/>
  <c r="M204" i="1"/>
  <c r="B13" i="1" l="1"/>
  <c r="B12" i="1"/>
  <c r="E12" i="1" s="1"/>
  <c r="I204" i="1"/>
  <c r="B14" i="1" s="1"/>
  <c r="H20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91E3CC-ECDE-4568-A6A2-A5A11ACDEC3E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AE62B32-2640-448B-8181-658BC289F745}" name="WorksheetConnection_Hoja1!$G$3:$K$204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Hoja1G3K2041"/>
        </x15:connection>
      </ext>
    </extLst>
  </connection>
</connections>
</file>

<file path=xl/sharedStrings.xml><?xml version="1.0" encoding="utf-8"?>
<sst xmlns="http://schemas.openxmlformats.org/spreadsheetml/2006/main" count="31" uniqueCount="25">
  <si>
    <t>Datos:</t>
  </si>
  <si>
    <t>N=</t>
  </si>
  <si>
    <t>d=</t>
  </si>
  <si>
    <t>β=</t>
  </si>
  <si>
    <t>b=</t>
  </si>
  <si>
    <t>m=</t>
  </si>
  <si>
    <t>p=</t>
  </si>
  <si>
    <t>Habitantes</t>
  </si>
  <si>
    <t>personas</t>
  </si>
  <si>
    <t>Periodo</t>
  </si>
  <si>
    <t>Susceptibles</t>
  </si>
  <si>
    <t>Infectados</t>
  </si>
  <si>
    <t>Recuperados</t>
  </si>
  <si>
    <t>Fallecidos</t>
  </si>
  <si>
    <t>Poblacion</t>
  </si>
  <si>
    <t>Diario</t>
  </si>
  <si>
    <t>Máximo (día)</t>
  </si>
  <si>
    <t>No Infectados</t>
  </si>
  <si>
    <t>Máximo (p)</t>
  </si>
  <si>
    <t>Probabilidad de Recuperacion*</t>
  </si>
  <si>
    <t>Probabilidad de Muerte*</t>
  </si>
  <si>
    <t>Probabilidad de Contagio*</t>
  </si>
  <si>
    <t>Dias*</t>
  </si>
  <si>
    <t>*: Son valores constantes y no se deberian de cambiar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</si>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</sst>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Población De</a:t>
            </a:r>
            <a:r>
              <a:rPr lang="es-SV" baseline="0"/>
              <a:t> Susceptibles, Infectados, Recuperados y Fallecidos</a:t>
            </a:r>
          </a:p>
        </c:rich>
      </c:tx>
      <c:layout>
        <c:manualLayout>
          <c:xMode val="edge"/>
          <c:yMode val="edge"/>
          <c:x val="0.14741125862202276"/>
          <c:y val="2.2038567493112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>
        <c:manualLayout>
          <c:layoutTarget val="inner"/>
          <c:xMode val="edge"/>
          <c:yMode val="edge"/>
          <c:x val="0.11602537182852143"/>
          <c:y val="0.16708333333333336"/>
          <c:w val="0.83953018372703414"/>
          <c:h val="0.5313265529308836"/>
        </c:manualLayout>
      </c:layout>
      <c:lineChart>
        <c:grouping val="standard"/>
        <c:varyColors val="0"/>
        <c:ser>
          <c:idx val="0"/>
          <c:order val="0"/>
          <c:tx>
            <c:strRef>
              <c:f>Hoja1!$H$2:$H$3</c:f>
              <c:strCache>
                <c:ptCount val="2"/>
                <c:pt idx="0">
                  <c:v>Poblacion</c:v>
                </c:pt>
                <c:pt idx="1">
                  <c:v>Susceptibles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Hoja1!$H$4:$H$204</c:f>
              <c:numCache>
                <c:formatCode>0</c:formatCode>
                <c:ptCount val="201"/>
                <c:pt idx="0" formatCode="General">
                  <c:v>6581858</c:v>
                </c:pt>
                <c:pt idx="1">
                  <c:v>6581857.5500000687</c:v>
                </c:pt>
                <c:pt idx="2">
                  <c:v>6581856.9275002368</c:v>
                </c:pt>
                <c:pt idx="3">
                  <c:v>6581856.0663756113</c:v>
                </c:pt>
                <c:pt idx="4">
                  <c:v>6581854.8751534894</c:v>
                </c:pt>
                <c:pt idx="5">
                  <c:v>6581853.2272967547</c:v>
                </c:pt>
                <c:pt idx="6">
                  <c:v>6581850.9477626355</c:v>
                </c:pt>
                <c:pt idx="7">
                  <c:v>6581847.7944090851</c:v>
                </c:pt>
                <c:pt idx="8">
                  <c:v>6581843.4322738107</c:v>
                </c:pt>
                <c:pt idx="9">
                  <c:v>6581837.3979939809</c:v>
                </c:pt>
                <c:pt idx="10">
                  <c:v>6581829.0505875442</c:v>
                </c:pt>
                <c:pt idx="11">
                  <c:v>6581817.5033687912</c:v>
                </c:pt>
                <c:pt idx="12">
                  <c:v>6581801.5297675496</c:v>
                </c:pt>
                <c:pt idx="13">
                  <c:v>6581779.4330508653</c:v>
                </c:pt>
                <c:pt idx="14">
                  <c:v>6581748.8661144488</c:v>
                </c:pt>
                <c:pt idx="15">
                  <c:v>6581706.5822129268</c:v>
                </c:pt>
                <c:pt idx="16">
                  <c:v>6581648.0901725618</c:v>
                </c:pt>
                <c:pt idx="17">
                  <c:v>6581567.1775041549</c:v>
                </c:pt>
                <c:pt idx="18">
                  <c:v>6581455.2508405792</c:v>
                </c:pt>
                <c:pt idx="19">
                  <c:v>6581300.4237933625</c:v>
                </c:pt>
                <c:pt idx="20">
                  <c:v>6581086.2556351759</c:v>
                </c:pt>
                <c:pt idx="21">
                  <c:v>6580790.0073973285</c:v>
                </c:pt>
                <c:pt idx="22">
                  <c:v>6580380.231231465</c:v>
                </c:pt>
                <c:pt idx="23">
                  <c:v>6579813.4390602922</c:v>
                </c:pt>
                <c:pt idx="24">
                  <c:v>6579029.5006510587</c:v>
                </c:pt>
                <c:pt idx="25">
                  <c:v>6577945.2899321914</c:v>
                </c:pt>
                <c:pt idx="26">
                  <c:v>6576445.9192746086</c:v>
                </c:pt>
                <c:pt idx="27">
                  <c:v>6574372.6585732512</c:v>
                </c:pt>
                <c:pt idx="28">
                  <c:v>6571506.309248209</c:v>
                </c:pt>
                <c:pt idx="29">
                  <c:v>6567544.3689770438</c:v>
                </c:pt>
                <c:pt idx="30">
                  <c:v>6562069.7556849681</c:v>
                </c:pt>
                <c:pt idx="31">
                  <c:v>6554508.1379923802</c:v>
                </c:pt>
                <c:pt idx="32">
                  <c:v>6544070.0409911405</c:v>
                </c:pt>
                <c:pt idx="33">
                  <c:v>6529672.9050492449</c:v>
                </c:pt>
                <c:pt idx="34">
                  <c:v>6509837.3199423198</c:v>
                </c:pt>
                <c:pt idx="35">
                  <c:v>6482551.0976817431</c:v>
                </c:pt>
                <c:pt idx="36">
                  <c:v>6445095.4492054144</c:v>
                </c:pt>
                <c:pt idx="37">
                  <c:v>6393830.7782272371</c:v>
                </c:pt>
                <c:pt idx="38">
                  <c:v>6323948.1801348422</c:v>
                </c:pt>
                <c:pt idx="39">
                  <c:v>6229211.0748584215</c:v>
                </c:pt>
                <c:pt idx="40">
                  <c:v>6101746.0012528151</c:v>
                </c:pt>
                <c:pt idx="41">
                  <c:v>5931999.8871812616</c:v>
                </c:pt>
                <c:pt idx="42">
                  <c:v>5709066.2917431621</c:v>
                </c:pt>
                <c:pt idx="43">
                  <c:v>5421680.2968207737</c:v>
                </c:pt>
                <c:pt idx="44">
                  <c:v>5060230.9194865562</c:v>
                </c:pt>
                <c:pt idx="45">
                  <c:v>4620003.5896822261</c:v>
                </c:pt>
                <c:pt idx="46">
                  <c:v>4105338.3811627906</c:v>
                </c:pt>
                <c:pt idx="47">
                  <c:v>3533365.6031503351</c:v>
                </c:pt>
                <c:pt idx="48">
                  <c:v>2934858.6567532369</c:v>
                </c:pt>
                <c:pt idx="49">
                  <c:v>2349767.3482604837</c:v>
                </c:pt>
                <c:pt idx="50">
                  <c:v>1817496.6933386191</c:v>
                </c:pt>
                <c:pt idx="51">
                  <c:v>1366117.0623689822</c:v>
                </c:pt>
                <c:pt idx="52">
                  <c:v>1006469.9086370694</c:v>
                </c:pt>
                <c:pt idx="53">
                  <c:v>733783.14590184437</c:v>
                </c:pt>
                <c:pt idx="54">
                  <c:v>534090.54506512592</c:v>
                </c:pt>
                <c:pt idx="55">
                  <c:v>390823.62835105543</c:v>
                </c:pt>
                <c:pt idx="56">
                  <c:v>288934.94541573024</c:v>
                </c:pt>
                <c:pt idx="57">
                  <c:v>216475.7128877755</c:v>
                </c:pt>
                <c:pt idx="58">
                  <c:v>164639.78354578215</c:v>
                </c:pt>
                <c:pt idx="59">
                  <c:v>127197.22883100194</c:v>
                </c:pt>
                <c:pt idx="60">
                  <c:v>99829.523750846914</c:v>
                </c:pt>
                <c:pt idx="61">
                  <c:v>79565.656920371577</c:v>
                </c:pt>
                <c:pt idx="62">
                  <c:v>64360.780036458797</c:v>
                </c:pt>
                <c:pt idx="63">
                  <c:v>52799.91419730107</c:v>
                </c:pt>
                <c:pt idx="64">
                  <c:v>43895.722891957455</c:v>
                </c:pt>
                <c:pt idx="65">
                  <c:v>36952.293829910261</c:v>
                </c:pt>
                <c:pt idx="66">
                  <c:v>31473.704982386269</c:v>
                </c:pt>
                <c:pt idx="67">
                  <c:v>27102.510281931252</c:v>
                </c:pt>
                <c:pt idx="68">
                  <c:v>23578.112956311506</c:v>
                </c:pt>
                <c:pt idx="69">
                  <c:v>20708.372131862077</c:v>
                </c:pt>
                <c:pt idx="70">
                  <c:v>18350.057088607897</c:v>
                </c:pt>
                <c:pt idx="71">
                  <c:v>16395.25888017274</c:v>
                </c:pt>
                <c:pt idx="72">
                  <c:v>14761.847138211806</c:v>
                </c:pt>
                <c:pt idx="73">
                  <c:v>13386.699037355917</c:v>
                </c:pt>
                <c:pt idx="74">
                  <c:v>12220.846334672175</c:v>
                </c:pt>
                <c:pt idx="75">
                  <c:v>11225.962519527297</c:v>
                </c:pt>
                <c:pt idx="76">
                  <c:v>10371.795398062985</c:v>
                </c:pt>
                <c:pt idx="77">
                  <c:v>9634.2730848618576</c:v>
                </c:pt>
                <c:pt idx="78">
                  <c:v>8994.0941529066513</c:v>
                </c:pt>
                <c:pt idx="79">
                  <c:v>8435.6690595279906</c:v>
                </c:pt>
                <c:pt idx="80">
                  <c:v>7946.3186930880565</c:v>
                </c:pt>
                <c:pt idx="81">
                  <c:v>7515.6627313185681</c:v>
                </c:pt>
                <c:pt idx="82">
                  <c:v>7135.1492770546583</c:v>
                </c:pt>
                <c:pt idx="83">
                  <c:v>6797.690481157264</c:v>
                </c:pt>
                <c:pt idx="84">
                  <c:v>6497.378284071352</c:v>
                </c:pt>
                <c:pt idx="85">
                  <c:v>6229.2611651002208</c:v>
                </c:pt>
                <c:pt idx="86">
                  <c:v>5989.1676740645089</c:v>
                </c:pt>
                <c:pt idx="87">
                  <c:v>5773.5660794807063</c:v>
                </c:pt>
                <c:pt idx="88">
                  <c:v>5579.4520800882965</c:v>
                </c:pt>
                <c:pt idx="89">
                  <c:v>5404.2584581617257</c:v>
                </c:pt>
                <c:pt idx="90">
                  <c:v>5245.7819910731196</c:v>
                </c:pt>
                <c:pt idx="91">
                  <c:v>5102.1240153532044</c:v>
                </c:pt>
                <c:pt idx="92">
                  <c:v>4971.641850525416</c:v>
                </c:pt>
                <c:pt idx="93">
                  <c:v>4852.9089071407307</c:v>
                </c:pt>
                <c:pt idx="94">
                  <c:v>4744.6817747403175</c:v>
                </c:pt>
                <c:pt idx="95">
                  <c:v>4645.8729474883958</c:v>
                </c:pt>
                <c:pt idx="96">
                  <c:v>4555.5281248540086</c:v>
                </c:pt>
                <c:pt idx="97">
                  <c:v>4472.8072418966221</c:v>
                </c:pt>
                <c:pt idx="98">
                  <c:v>4396.9685532617932</c:v>
                </c:pt>
                <c:pt idx="99">
                  <c:v>4327.3552280331523</c:v>
                </c:pt>
                <c:pt idx="100">
                  <c:v>4263.3840174881379</c:v>
                </c:pt>
                <c:pt idx="101">
                  <c:v>4204.5356409092337</c:v>
                </c:pt>
                <c:pt idx="102">
                  <c:v>4150.346600739168</c:v>
                </c:pt>
                <c:pt idx="103">
                  <c:v>4100.4021912339358</c:v>
                </c:pt>
                <c:pt idx="104">
                  <c:v>4054.3305072046282</c:v>
                </c:pt>
                <c:pt idx="105">
                  <c:v>4011.7972936453325</c:v>
                </c:pt>
                <c:pt idx="106">
                  <c:v>3972.5015047259681</c:v>
                </c:pt>
                <c:pt idx="107">
                  <c:v>3936.1714631167101</c:v>
                </c:pt>
                <c:pt idx="108">
                  <c:v>3902.5615289471857</c:v>
                </c:pt>
                <c:pt idx="109">
                  <c:v>3871.4492027091419</c:v>
                </c:pt>
                <c:pt idx="110">
                  <c:v>3842.6325987337541</c:v>
                </c:pt>
                <c:pt idx="111">
                  <c:v>3815.9282360280736</c:v>
                </c:pt>
                <c:pt idx="112">
                  <c:v>3791.1691016485115</c:v>
                </c:pt>
                <c:pt idx="113">
                  <c:v>3768.2029487497625</c:v>
                </c:pt>
                <c:pt idx="114">
                  <c:v>3746.8907972374896</c:v>
                </c:pt>
                <c:pt idx="115">
                  <c:v>3727.1056097836413</c:v>
                </c:pt>
                <c:pt idx="116">
                  <c:v>3708.7311200049962</c:v>
                </c:pt>
                <c:pt idx="117">
                  <c:v>3691.6607929967035</c:v>
                </c:pt>
                <c:pt idx="118">
                  <c:v>3675.7969012656513</c:v>
                </c:pt>
                <c:pt idx="119">
                  <c:v>3661.0497015151122</c:v>
                </c:pt>
                <c:pt idx="120">
                  <c:v>3647.3366997673684</c:v>
                </c:pt>
                <c:pt idx="121">
                  <c:v>3634.5819940364627</c:v>
                </c:pt>
                <c:pt idx="122">
                  <c:v>3622.7156852295516</c:v>
                </c:pt>
                <c:pt idx="123">
                  <c:v>3611.6733482043905</c:v>
                </c:pt>
                <c:pt idx="124">
                  <c:v>3601.395555976886</c:v>
                </c:pt>
                <c:pt idx="125">
                  <c:v>3591.8274509851494</c:v>
                </c:pt>
                <c:pt idx="126">
                  <c:v>3582.9183580989811</c:v>
                </c:pt>
                <c:pt idx="127">
                  <c:v>3574.6214347361583</c:v>
                </c:pt>
                <c:pt idx="128">
                  <c:v>3566.8933540259723</c:v>
                </c:pt>
                <c:pt idx="129">
                  <c:v>3559.6940174601359</c:v>
                </c:pt>
                <c:pt idx="130">
                  <c:v>3552.9862939032087</c:v>
                </c:pt>
                <c:pt idx="131">
                  <c:v>3546.7357822089543</c:v>
                </c:pt>
                <c:pt idx="132">
                  <c:v>3540.9105950138974</c:v>
                </c:pt>
                <c:pt idx="133">
                  <c:v>3535.4811615618428</c:v>
                </c:pt>
                <c:pt idx="134">
                  <c:v>3530.4200476592368</c:v>
                </c:pt>
                <c:pt idx="135">
                  <c:v>3525.7017910760719</c:v>
                </c:pt>
                <c:pt idx="136">
                  <c:v>3521.3027508948717</c:v>
                </c:pt>
                <c:pt idx="137">
                  <c:v>3517.2009694748417</c:v>
                </c:pt>
                <c:pt idx="138">
                  <c:v>3513.3760458426586</c:v>
                </c:pt>
                <c:pt idx="139">
                  <c:v>3509.8090194482966</c:v>
                </c:pt>
                <c:pt idx="140">
                  <c:v>3506.4822633360659</c:v>
                </c:pt>
                <c:pt idx="141">
                  <c:v>3503.3793858796248</c:v>
                </c:pt>
                <c:pt idx="142">
                  <c:v>3500.4851403168486</c:v>
                </c:pt>
                <c:pt idx="143">
                  <c:v>3497.7853413975345</c:v>
                </c:pt>
                <c:pt idx="144">
                  <c:v>3495.2667885252922</c:v>
                </c:pt>
                <c:pt idx="145">
                  <c:v>3492.9171948356598</c:v>
                </c:pt>
                <c:pt idx="146">
                  <c:v>3490.7251217064936</c:v>
                </c:pt>
                <c:pt idx="147">
                  <c:v>3488.6799182447762</c:v>
                </c:pt>
                <c:pt idx="148">
                  <c:v>3486.7716653369198</c:v>
                </c:pt>
                <c:pt idx="149">
                  <c:v>3484.9911238880131</c:v>
                </c:pt>
                <c:pt idx="150">
                  <c:v>3483.3296869097962</c:v>
                </c:pt>
                <c:pt idx="151">
                  <c:v>3481.7793351479554</c:v>
                </c:pt>
                <c:pt idx="152">
                  <c:v>3480.3325959669696</c:v>
                </c:pt>
                <c:pt idx="153">
                  <c:v>3478.9825052356136</c:v>
                </c:pt>
                <c:pt idx="154">
                  <c:v>3477.7225719786156</c:v>
                </c:pt>
                <c:pt idx="155">
                  <c:v>3476.5467455801668</c:v>
                </c:pt>
                <c:pt idx="156">
                  <c:v>3475.4493853432241</c:v>
                </c:pt>
                <c:pt idx="157">
                  <c:v>3474.42523222505</c:v>
                </c:pt>
                <c:pt idx="158">
                  <c:v>3473.4693825843806</c:v>
                </c:pt>
                <c:pt idx="159">
                  <c:v>3472.577263789165</c:v>
                </c:pt>
                <c:pt idx="160">
                  <c:v>3471.7446115461316</c:v>
                </c:pt>
                <c:pt idx="161">
                  <c:v>3470.9674488246278</c:v>
                </c:pt>
                <c:pt idx="162">
                  <c:v>3470.2420662573718</c:v>
                </c:pt>
                <c:pt idx="163">
                  <c:v>3469.5650039100424</c:v>
                </c:pt>
                <c:pt idx="164">
                  <c:v>3468.933034320105</c:v>
                </c:pt>
                <c:pt idx="165">
                  <c:v>3468.3431467130213</c:v>
                </c:pt>
                <c:pt idx="166">
                  <c:v>3467.7925323110667</c:v>
                </c:pt>
                <c:pt idx="167">
                  <c:v>3467.2785706564646</c:v>
                </c:pt>
                <c:pt idx="168">
                  <c:v>3466.7988168764905</c:v>
                </c:pt>
                <c:pt idx="169">
                  <c:v>3466.3509898236434</c:v>
                </c:pt>
                <c:pt idx="170">
                  <c:v>3465.9329610289928</c:v>
                </c:pt>
                <c:pt idx="171">
                  <c:v>3465.5427444114071</c:v>
                </c:pt>
                <c:pt idx="172">
                  <c:v>3465.1784866895937</c:v>
                </c:pt>
                <c:pt idx="173">
                  <c:v>3464.8384584477881</c:v>
                </c:pt>
                <c:pt idx="174">
                  <c:v>3464.5210458095012</c:v>
                </c:pt>
                <c:pt idx="175">
                  <c:v>3464.2247426770546</c:v>
                </c:pt>
                <c:pt idx="176">
                  <c:v>3463.9481434976792</c:v>
                </c:pt>
                <c:pt idx="177">
                  <c:v>3463.6899365197692</c:v>
                </c:pt>
                <c:pt idx="178">
                  <c:v>3463.4488975054905</c:v>
                </c:pt>
                <c:pt idx="179">
                  <c:v>3463.2238838683465</c:v>
                </c:pt>
                <c:pt idx="180">
                  <c:v>3463.0138292065262</c:v>
                </c:pt>
                <c:pt idx="181">
                  <c:v>3462.8177382049262</c:v>
                </c:pt>
                <c:pt idx="182">
                  <c:v>3462.6346818806401</c:v>
                </c:pt>
                <c:pt idx="183">
                  <c:v>3462.4637931484776</c:v>
                </c:pt>
                <c:pt idx="184">
                  <c:v>3462.3042626847082</c:v>
                </c:pt>
                <c:pt idx="185">
                  <c:v>3462.1553350687536</c:v>
                </c:pt>
                <c:pt idx="186">
                  <c:v>3462.0163051839468</c:v>
                </c:pt>
                <c:pt idx="187">
                  <c:v>3461.8865148597956</c:v>
                </c:pt>
                <c:pt idx="188">
                  <c:v>3461.7653497393944</c:v>
                </c:pt>
                <c:pt idx="189">
                  <c:v>3461.6522363567537</c:v>
                </c:pt>
                <c:pt idx="190">
                  <c:v>3461.5466394098707</c:v>
                </c:pt>
                <c:pt idx="191">
                  <c:v>3461.4480592163291</c:v>
                </c:pt>
                <c:pt idx="192">
                  <c:v>3461.3560293391242</c:v>
                </c:pt>
                <c:pt idx="193">
                  <c:v>3461.2701143712516</c:v>
                </c:pt>
                <c:pt idx="194">
                  <c:v>3461.1899078683714</c:v>
                </c:pt>
                <c:pt idx="195">
                  <c:v>3461.1150304196017</c:v>
                </c:pt>
                <c:pt idx="196">
                  <c:v>3461.0451278471514</c:v>
                </c:pt>
                <c:pt idx="197">
                  <c:v>3460.9798695261557</c:v>
                </c:pt>
                <c:pt idx="198">
                  <c:v>3460.9189468166419</c:v>
                </c:pt>
                <c:pt idx="199">
                  <c:v>3460.8620716001137</c:v>
                </c:pt>
                <c:pt idx="200">
                  <c:v>3460.8089749137439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2-48BB-A805-02CBCDD8CB24}"/>
            </c:ext>
          </c:extLst>
        </c:ser>
        <c:ser>
          <c:idx val="1"/>
          <c:order val="1"/>
          <c:tx>
            <c:strRef>
              <c:f>Hoja1!$I$2:$I$3</c:f>
              <c:strCache>
                <c:ptCount val="2"/>
                <c:pt idx="0">
                  <c:v>Poblacion</c:v>
                </c:pt>
                <c:pt idx="1">
                  <c:v>Infectados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Hoja1!$I$4:$I$204</c:f>
              <c:numCache>
                <c:formatCode>0</c:formatCode>
                <c:ptCount val="201"/>
                <c:pt idx="0" formatCode="General">
                  <c:v>1</c:v>
                </c:pt>
                <c:pt idx="1">
                  <c:v>1.3833332649635917</c:v>
                </c:pt>
                <c:pt idx="2">
                  <c:v>1.9136108796468827</c:v>
                </c:pt>
                <c:pt idx="3">
                  <c:v>2.6471614465248408</c:v>
                </c:pt>
                <c:pt idx="4">
                  <c:v>3.6619061388223297</c:v>
                </c:pt>
                <c:pt idx="5">
                  <c:v>5.0656357972956947</c:v>
                </c:pt>
                <c:pt idx="6">
                  <c:v>7.0074608634248534</c:v>
                </c:pt>
                <c:pt idx="7">
                  <c:v>9.693650356613233</c:v>
                </c:pt>
                <c:pt idx="8">
                  <c:v>13.409542273531306</c:v>
                </c:pt>
                <c:pt idx="9">
                  <c:v>18.549852618264197</c:v>
                </c:pt>
                <c:pt idx="10">
                  <c:v>25.660602213385939</c:v>
                </c:pt>
                <c:pt idx="11">
                  <c:v>35.497114152644407</c:v>
                </c:pt>
                <c:pt idx="12">
                  <c:v>49.104241117545676</c:v>
                </c:pt>
                <c:pt idx="13">
                  <c:v>67.927341727786114</c:v>
                </c:pt>
                <c:pt idx="14">
                  <c:v>93.965788696178691</c:v>
                </c:pt>
                <c:pt idx="15">
                  <c:v>129.98530430516084</c:v>
                </c:pt>
                <c:pt idx="16">
                  <c:v>179.81165771670089</c:v>
                </c:pt>
                <c:pt idx="17">
                  <c:v>248.73688227617242</c:v>
                </c:pt>
                <c:pt idx="18">
                  <c:v>344.08108703377587</c:v>
                </c:pt>
                <c:pt idx="19">
                  <c:v>475.96939511498448</c:v>
                </c:pt>
                <c:pt idx="20">
                  <c:v>658.4062602936699</c:v>
                </c:pt>
                <c:pt idx="21">
                  <c:v>910.76074745447579</c:v>
                </c:pt>
                <c:pt idx="22">
                  <c:v>1259.8195301546036</c:v>
                </c:pt>
                <c:pt idx="23">
                  <c:v>1742.6237326507689</c:v>
                </c:pt>
                <c:pt idx="24">
                  <c:v>2410.3872263741741</c:v>
                </c:pt>
                <c:pt idx="25">
                  <c:v>3333.9054634831491</c:v>
                </c:pt>
                <c:pt idx="26">
                  <c:v>4611.0157568340946</c:v>
                </c:pt>
                <c:pt idx="27">
                  <c:v>6376.8754077358535</c:v>
                </c:pt>
                <c:pt idx="28">
                  <c:v>8818.0997055956759</c:v>
                </c:pt>
                <c:pt idx="29">
                  <c:v>12192.166663054088</c:v>
                </c:pt>
                <c:pt idx="30">
                  <c:v>16853.968844259896</c:v>
                </c:pt>
                <c:pt idx="31">
                  <c:v>23291.988613896672</c:v>
                </c:pt>
                <c:pt idx="32">
                  <c:v>32177.286374210027</c:v>
                </c:pt>
                <c:pt idx="33">
                  <c:v>44429.269891158197</c:v>
                </c:pt>
                <c:pt idx="34">
                  <c:v>61302.903672006287</c:v>
                </c:pt>
                <c:pt idx="35">
                  <c:v>84502.265687782667</c:v>
                </c:pt>
                <c:pt idx="36">
                  <c:v>116324.42978492615</c:v>
                </c:pt>
                <c:pt idx="37">
                  <c:v>159834.13877744164</c:v>
                </c:pt>
                <c:pt idx="38">
                  <c:v>219061.12761800736</c:v>
                </c:pt>
                <c:pt idx="39">
                  <c:v>299194.15771989431</c:v>
                </c:pt>
                <c:pt idx="40">
                  <c:v>406712.95414417429</c:v>
                </c:pt>
                <c:pt idx="41">
                  <c:v>549344.87127278303</c:v>
                </c:pt>
                <c:pt idx="42">
                  <c:v>735655.4752926965</c:v>
                </c:pt>
                <c:pt idx="43">
                  <c:v>973997.77186223806</c:v>
                </c:pt>
                <c:pt idx="44">
                  <c:v>1270513.9644056396</c:v>
                </c:pt>
                <c:pt idx="45">
                  <c:v>1626040.3632495936</c:v>
                </c:pt>
                <c:pt idx="46">
                  <c:v>2032302.8808857226</c:v>
                </c:pt>
                <c:pt idx="47">
                  <c:v>2468788.8001724631</c:v>
                </c:pt>
                <c:pt idx="48">
                  <c:v>2902709.8265580637</c:v>
                </c:pt>
                <c:pt idx="49">
                  <c:v>3294287.1466136123</c:v>
                </c:pt>
                <c:pt idx="50">
                  <c:v>3606938.658427903</c:v>
                </c:pt>
                <c:pt idx="51">
                  <c:v>3817855.7121690125</c:v>
                </c:pt>
                <c:pt idx="52">
                  <c:v>3922979.1517563248</c:v>
                </c:pt>
                <c:pt idx="53">
                  <c:v>3934133.971041128</c:v>
                </c:pt>
                <c:pt idx="54">
                  <c:v>3871550.9738084381</c:v>
                </c:pt>
                <c:pt idx="55">
                  <c:v>3756714.4922686126</c:v>
                </c:pt>
                <c:pt idx="56">
                  <c:v>3608155.5423860298</c:v>
                </c:pt>
                <c:pt idx="57">
                  <c:v>3440071.072088249</c:v>
                </c:pt>
                <c:pt idx="58">
                  <c:v>3262568.9299576925</c:v>
                </c:pt>
                <c:pt idx="59">
                  <c:v>3082506.8893419602</c:v>
                </c:pt>
                <c:pt idx="60">
                  <c:v>2904374.1351326508</c:v>
                </c:pt>
                <c:pt idx="61">
                  <c:v>2731013.059620949</c:v>
                </c:pt>
                <c:pt idx="62">
                  <c:v>2564150.3991967984</c:v>
                </c:pt>
                <c:pt idx="63">
                  <c:v>2404767.9050895032</c:v>
                </c:pt>
                <c:pt idx="64">
                  <c:v>2253354.2360555464</c:v>
                </c:pt>
                <c:pt idx="65">
                  <c:v>2110074.0493805571</c:v>
                </c:pt>
                <c:pt idx="66">
                  <c:v>1974881.0349360441</c:v>
                </c:pt>
                <c:pt idx="67">
                  <c:v>1847593.4939740964</c:v>
                </c:pt>
                <c:pt idx="68">
                  <c:v>1727944.9917014432</c:v>
                </c:pt>
                <c:pt idx="69">
                  <c:v>1615618.3997457963</c:v>
                </c:pt>
                <c:pt idx="70">
                  <c:v>1510268.8214726644</c:v>
                </c:pt>
                <c:pt idx="71">
                  <c:v>1411539.0315829217</c:v>
                </c:pt>
                <c:pt idx="72">
                  <c:v>1319069.8412193547</c:v>
                </c:pt>
                <c:pt idx="73">
                  <c:v>1232506.9999055869</c:v>
                </c:pt>
                <c:pt idx="74">
                  <c:v>1151505.7192812315</c:v>
                </c:pt>
                <c:pt idx="75">
                  <c:v>1075733.5551442944</c:v>
                </c:pt>
                <c:pt idx="76">
                  <c:v>1004872.1519228058</c:v>
                </c:pt>
                <c:pt idx="77">
                  <c:v>938618.19744115323</c:v>
                </c:pt>
                <c:pt idx="78">
                  <c:v>876683.8298770315</c:v>
                </c:pt>
                <c:pt idx="79">
                  <c:v>818796.66631194146</c:v>
                </c:pt>
                <c:pt idx="80">
                  <c:v>764699.57225758524</c:v>
                </c:pt>
                <c:pt idx="81">
                  <c:v>714150.25673551578</c:v>
                </c:pt>
                <c:pt idx="82">
                  <c:v>666920.75307407859</c:v>
                </c:pt>
                <c:pt idx="83">
                  <c:v>622796.82833170414</c:v>
                </c:pt>
                <c:pt idx="84">
                  <c:v>581577.35197334317</c:v>
                </c:pt>
                <c:pt idx="85">
                  <c:v>543073.6456274247</c:v>
                </c:pt>
                <c:pt idx="86">
                  <c:v>507108.82940996549</c:v>
                </c:pt>
                <c:pt idx="87">
                  <c:v>473517.17571055162</c:v>
                </c:pt>
                <c:pt idx="88">
                  <c:v>442143.47799590725</c:v>
                </c:pt>
                <c:pt idx="89">
                  <c:v>412842.43975144002</c:v>
                </c:pt>
                <c:pt idx="90">
                  <c:v>385478.08690176596</c:v>
                </c:pt>
                <c:pt idx="91">
                  <c:v>359923.20575070148</c:v>
                </c:pt>
                <c:pt idx="92">
                  <c:v>336058.80753214919</c:v>
                </c:pt>
                <c:pt idx="93">
                  <c:v>313773.6199733906</c:v>
                </c:pt>
                <c:pt idx="94">
                  <c:v>292963.60577423166</c:v>
                </c:pt>
                <c:pt idx="95">
                  <c:v>273531.50754986808</c:v>
                </c:pt>
                <c:pt idx="96">
                  <c:v>255386.41853584457</c:v>
                </c:pt>
                <c:pt idx="97">
                  <c:v>238443.37818307898</c:v>
                </c:pt>
                <c:pt idx="98">
                  <c:v>222622.99165950855</c:v>
                </c:pt>
                <c:pt idx="99">
                  <c:v>207851.07220743663</c:v>
                </c:pt>
                <c:pt idx="100">
                  <c:v>194058.30527081923</c:v>
                </c:pt>
                <c:pt idx="101">
                  <c:v>181179.93329601019</c:v>
                </c:pt>
                <c:pt idx="102">
                  <c:v>169155.46011644622</c:v>
                </c:pt>
                <c:pt idx="103">
                  <c:v>157928.3738515217</c:v>
                </c:pt>
                <c:pt idx="104">
                  <c:v>147445.88727878287</c:v>
                </c:pt>
                <c:pt idx="105">
                  <c:v>137658.69467375666</c:v>
                </c:pt>
                <c:pt idx="106">
                  <c:v>128520.74415109227</c:v>
                </c:pt>
                <c:pt idx="107">
                  <c:v>119989.0245826287</c:v>
                </c:pt>
                <c:pt idx="108">
                  <c:v>112023.36621128964</c:v>
                </c:pt>
                <c:pt idx="109">
                  <c:v>104586.25412344171</c:v>
                </c:pt>
                <c:pt idx="110">
                  <c:v>97642.653785854316</c:v>
                </c:pt>
                <c:pt idx="111">
                  <c:v>91159.847896169711</c:v>
                </c:pt>
                <c:pt idx="112">
                  <c:v>85107.283837471303</c:v>
                </c:pt>
                <c:pt idx="113">
                  <c:v>79456.431067871978</c:v>
                </c:pt>
                <c:pt idx="114">
                  <c:v>74180.647814859447</c:v>
                </c:pt>
                <c:pt idx="115">
                  <c:v>69255.056481322667</c:v>
                </c:pt>
                <c:pt idx="116">
                  <c:v>64656.427205679793</c:v>
                </c:pt>
                <c:pt idx="117">
                  <c:v>60363.069052309438</c:v>
                </c:pt>
                <c:pt idx="118">
                  <c:v>56354.728340553193</c:v>
                </c:pt>
                <c:pt idx="119">
                  <c:v>52612.493650933524</c:v>
                </c:pt>
                <c:pt idx="120">
                  <c:v>49118.70707595237</c:v>
                </c:pt>
                <c:pt idx="121">
                  <c:v>45856.881309953118</c:v>
                </c:pt>
                <c:pt idx="122">
                  <c:v>42811.622198096484</c:v>
                </c:pt>
                <c:pt idx="123">
                  <c:v>39968.556388581877</c:v>
                </c:pt>
                <c:pt idx="124">
                  <c:v>37314.263754903921</c:v>
                </c:pt>
                <c:pt idx="125">
                  <c:v>34836.214276235398</c:v>
                </c:pt>
                <c:pt idx="126">
                  <c:v>32522.709084039208</c:v>
                </c:pt>
                <c:pt idx="127">
                  <c:v>30362.825401799415</c:v>
                </c:pt>
                <c:pt idx="128">
                  <c:v>28346.365122389641</c:v>
                </c:pt>
                <c:pt idx="129">
                  <c:v>26463.806784129501</c:v>
                </c:pt>
                <c:pt idx="130">
                  <c:v>24706.260722077797</c:v>
                </c:pt>
                <c:pt idx="131">
                  <c:v>23065.427185633533</c:v>
                </c:pt>
                <c:pt idx="132">
                  <c:v>21533.557227119687</c:v>
                </c:pt>
                <c:pt idx="133">
                  <c:v>20103.416178763764</c:v>
                </c:pt>
                <c:pt idx="134">
                  <c:v>18768.249547415453</c:v>
                </c:pt>
                <c:pt idx="135">
                  <c:v>17521.751167504255</c:v>
                </c:pt>
                <c:pt idx="136">
                  <c:v>16358.033463185173</c:v>
                </c:pt>
                <c:pt idx="137">
                  <c:v>15271.599680392857</c:v>
                </c:pt>
                <c:pt idx="138">
                  <c:v>14257.317958665517</c:v>
                </c:pt>
                <c:pt idx="139">
                  <c:v>13310.397121148844</c:v>
                </c:pt>
                <c:pt idx="140">
                  <c:v>12426.364069184485</c:v>
                </c:pt>
                <c:pt idx="141">
                  <c:v>11601.042675361959</c:v>
                </c:pt>
                <c:pt idx="142">
                  <c:v>10830.534075900607</c:v>
                </c:pt>
                <c:pt idx="143">
                  <c:v>10111.19826975988</c:v>
                </c:pt>
                <c:pt idx="144">
                  <c:v>9439.6369379814641</c:v>
                </c:pt>
                <c:pt idx="145">
                  <c:v>8812.6774024723309</c:v>
                </c:pt>
                <c:pt idx="146">
                  <c:v>8227.3576487700084</c:v>
                </c:pt>
                <c:pt idx="147">
                  <c:v>7680.9123423137253</c:v>
                </c:pt>
                <c:pt idx="148">
                  <c:v>7170.7597724006664</c:v>
                </c:pt>
                <c:pt idx="149">
                  <c:v>6694.4896623561954</c:v>
                </c:pt>
                <c:pt idx="150">
                  <c:v>6249.8517885106667</c:v>
                </c:pt>
                <c:pt idx="151">
                  <c:v>5834.7453543717966</c:v>
                </c:pt>
                <c:pt idx="152">
                  <c:v>5447.2090699279961</c:v>
                </c:pt>
                <c:pt idx="153">
                  <c:v>5085.4118893308196</c:v>
                </c:pt>
                <c:pt idx="154">
                  <c:v>4747.6443632990968</c:v>
                </c:pt>
                <c:pt idx="155">
                  <c:v>4432.3105654776055</c:v>
                </c:pt>
                <c:pt idx="156">
                  <c:v>4137.9205546827079</c:v>
                </c:pt>
                <c:pt idx="157">
                  <c:v>3863.083337488702</c:v>
                </c:pt>
                <c:pt idx="158">
                  <c:v>3606.5002979634578</c:v>
                </c:pt>
                <c:pt idx="159">
                  <c:v>3366.9590635611094</c:v>
                </c:pt>
                <c:pt idx="160">
                  <c:v>3143.3277782334021</c:v>
                </c:pt>
                <c:pt idx="161">
                  <c:v>2934.549755739346</c:v>
                </c:pt>
                <c:pt idx="162">
                  <c:v>2739.638487923979</c:v>
                </c:pt>
                <c:pt idx="163">
                  <c:v>2557.6729844097099</c:v>
                </c:pt>
                <c:pt idx="164">
                  <c:v>2387.7934217056663</c:v>
                </c:pt>
                <c:pt idx="165">
                  <c:v>2229.1970811990391</c:v>
                </c:pt>
                <c:pt idx="166">
                  <c:v>2081.1345568543911</c:v>
                </c:pt>
                <c:pt idx="167">
                  <c:v>1942.9062147187005</c:v>
                </c:pt>
                <c:pt idx="168">
                  <c:v>1813.858887517428</c:v>
                </c:pt>
                <c:pt idx="169">
                  <c:v>1693.3827887357802</c:v>
                </c:pt>
                <c:pt idx="170">
                  <c:v>1580.9086316147122</c:v>
                </c:pt>
                <c:pt idx="171">
                  <c:v>1475.9049394579843</c:v>
                </c:pt>
                <c:pt idx="172">
                  <c:v>1377.8755345492655</c:v>
                </c:pt>
                <c:pt idx="173">
                  <c:v>1286.3571938211201</c:v>
                </c:pt>
                <c:pt idx="174">
                  <c:v>1200.9174602046655</c:v>
                </c:pt>
                <c:pt idx="175">
                  <c:v>1121.1525993234677</c:v>
                </c:pt>
                <c:pt idx="176">
                  <c:v>1046.6856918812784</c:v>
                </c:pt>
                <c:pt idx="177">
                  <c:v>977.16485273376998</c:v>
                </c:pt>
                <c:pt idx="178">
                  <c:v>912.26156823246367</c:v>
                </c:pt>
                <c:pt idx="179">
                  <c:v>851.66914398744336</c:v>
                </c:pt>
                <c:pt idx="180">
                  <c:v>795.10125571676758</c:v>
                </c:pt>
                <c:pt idx="181">
                  <c:v>742.29059633724989</c:v>
                </c:pt>
                <c:pt idx="182">
                  <c:v>692.98761290571906</c:v>
                </c:pt>
                <c:pt idx="183">
                  <c:v>646.959327444167</c:v>
                </c:pt>
                <c:pt idx="184">
                  <c:v>603.98823607832526</c:v>
                </c:pt>
                <c:pt idx="185">
                  <c:v>563.87128128905829</c:v>
                </c:pt>
                <c:pt idx="186">
                  <c:v>526.41889242126138</c:v>
                </c:pt>
                <c:pt idx="187">
                  <c:v>491.45408991732842</c:v>
                </c:pt>
                <c:pt idx="188">
                  <c:v>458.81164904324112</c:v>
                </c:pt>
                <c:pt idx="189">
                  <c:v>428.33731915633251</c:v>
                </c:pt>
                <c:pt idx="190">
                  <c:v>399.88709482612683</c:v>
                </c:pt>
                <c:pt idx="191">
                  <c:v>373.32653536459361</c:v>
                </c:pt>
                <c:pt idx="192">
                  <c:v>348.53012955082556</c:v>
                </c:pt>
                <c:pt idx="193">
                  <c:v>325.3807025486434</c:v>
                </c:pt>
                <c:pt idx="194">
                  <c:v>303.76886221494715</c:v>
                </c:pt>
                <c:pt idx="195">
                  <c:v>283.59248218272063</c:v>
                </c:pt>
                <c:pt idx="196">
                  <c:v>264.75621927632289</c:v>
                </c:pt>
                <c:pt idx="197">
                  <c:v>247.17106297889706</c:v>
                </c:pt>
                <c:pt idx="198">
                  <c:v>230.75391482315098</c:v>
                </c:pt>
                <c:pt idx="199">
                  <c:v>215.42719571813564</c:v>
                </c:pt>
                <c:pt idx="200">
                  <c:v>201.11847935662993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2-48BB-A805-02CBCDD8CB24}"/>
            </c:ext>
          </c:extLst>
        </c:ser>
        <c:ser>
          <c:idx val="2"/>
          <c:order val="2"/>
          <c:tx>
            <c:strRef>
              <c:f>Hoja1!$J$2:$J$3</c:f>
              <c:strCache>
                <c:ptCount val="2"/>
                <c:pt idx="0">
                  <c:v>Poblacion</c:v>
                </c:pt>
                <c:pt idx="1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Hoja1!$J$4:$J$204</c:f>
              <c:numCache>
                <c:formatCode>0</c:formatCode>
                <c:ptCount val="201"/>
                <c:pt idx="0" formatCode="General">
                  <c:v>0</c:v>
                </c:pt>
                <c:pt idx="1">
                  <c:v>6.4000000000000001E-2</c:v>
                </c:pt>
                <c:pt idx="2">
                  <c:v>0.15253332895766986</c:v>
                </c:pt>
                <c:pt idx="3">
                  <c:v>0.27500442525507035</c:v>
                </c:pt>
                <c:pt idx="4">
                  <c:v>0.44442275783266016</c:v>
                </c:pt>
                <c:pt idx="5">
                  <c:v>0.67878475071728928</c:v>
                </c:pt>
                <c:pt idx="6">
                  <c:v>1.0029854417442137</c:v>
                </c:pt>
                <c:pt idx="7">
                  <c:v>1.4514629370034042</c:v>
                </c:pt>
                <c:pt idx="8">
                  <c:v>2.0718565598266512</c:v>
                </c:pt>
                <c:pt idx="9">
                  <c:v>2.9300672653326547</c:v>
                </c:pt>
                <c:pt idx="10">
                  <c:v>4.1172578329015632</c:v>
                </c:pt>
                <c:pt idx="11">
                  <c:v>5.7595363745582633</c:v>
                </c:pt>
                <c:pt idx="12">
                  <c:v>8.0313516803275053</c:v>
                </c:pt>
                <c:pt idx="13">
                  <c:v>11.174023111850428</c:v>
                </c:pt>
                <c:pt idx="14">
                  <c:v>15.521372982428739</c:v>
                </c:pt>
                <c:pt idx="15">
                  <c:v>21.535183458984175</c:v>
                </c:pt>
                <c:pt idx="16">
                  <c:v>29.854242934514467</c:v>
                </c:pt>
                <c:pt idx="17">
                  <c:v>41.362189028383327</c:v>
                </c:pt>
                <c:pt idx="18">
                  <c:v>57.281349494058361</c:v>
                </c:pt>
                <c:pt idx="19">
                  <c:v>79.302539064220014</c:v>
                </c:pt>
                <c:pt idx="20">
                  <c:v>109.76458035157901</c:v>
                </c:pt>
                <c:pt idx="21">
                  <c:v>151.90258101037389</c:v>
                </c:pt>
                <c:pt idx="22">
                  <c:v>210.19126884746032</c:v>
                </c:pt>
                <c:pt idx="23">
                  <c:v>290.81971877735498</c:v>
                </c:pt>
                <c:pt idx="24">
                  <c:v>402.34763766700416</c:v>
                </c:pt>
                <c:pt idx="25">
                  <c:v>556.61242015495134</c:v>
                </c:pt>
                <c:pt idx="26">
                  <c:v>769.98236981787284</c:v>
                </c:pt>
                <c:pt idx="27">
                  <c:v>1065.0873782552549</c:v>
                </c:pt>
                <c:pt idx="28">
                  <c:v>1473.2074043503494</c:v>
                </c:pt>
                <c:pt idx="29">
                  <c:v>2037.5657855084726</c:v>
                </c:pt>
                <c:pt idx="30">
                  <c:v>2817.864451943934</c:v>
                </c:pt>
                <c:pt idx="31">
                  <c:v>3896.5184579765673</c:v>
                </c:pt>
                <c:pt idx="32">
                  <c:v>5387.2057292659538</c:v>
                </c:pt>
                <c:pt idx="33">
                  <c:v>7446.5520572153955</c:v>
                </c:pt>
                <c:pt idx="34">
                  <c:v>10290.02533024952</c:v>
                </c:pt>
                <c:pt idx="35">
                  <c:v>14213.411165257923</c:v>
                </c:pt>
                <c:pt idx="36">
                  <c:v>19621.556169276013</c:v>
                </c:pt>
                <c:pt idx="37">
                  <c:v>27066.319675511288</c:v>
                </c:pt>
                <c:pt idx="38">
                  <c:v>37295.704557267556</c:v>
                </c:pt>
                <c:pt idx="39">
                  <c:v>51315.616724820029</c:v>
                </c:pt>
                <c:pt idx="40">
                  <c:v>70464.042818893271</c:v>
                </c:pt>
                <c:pt idx="41">
                  <c:v>96493.671884120427</c:v>
                </c:pt>
                <c:pt idx="42">
                  <c:v>131651.74364557854</c:v>
                </c:pt>
                <c:pt idx="43">
                  <c:v>178733.6940643111</c:v>
                </c:pt>
                <c:pt idx="44">
                  <c:v>241069.55146349434</c:v>
                </c:pt>
                <c:pt idx="45">
                  <c:v>322382.44518545526</c:v>
                </c:pt>
                <c:pt idx="46">
                  <c:v>426449.02843342925</c:v>
                </c:pt>
                <c:pt idx="47">
                  <c:v>556516.41281011549</c:v>
                </c:pt>
                <c:pt idx="48">
                  <c:v>714518.89602115308</c:v>
                </c:pt>
                <c:pt idx="49">
                  <c:v>900292.3249208692</c:v>
                </c:pt>
                <c:pt idx="50">
                  <c:v>1111126.7023041404</c:v>
                </c:pt>
                <c:pt idx="51">
                  <c:v>1341970.7764435261</c:v>
                </c:pt>
                <c:pt idx="52">
                  <c:v>1586313.542022343</c:v>
                </c:pt>
                <c:pt idx="53">
                  <c:v>1837384.2077347478</c:v>
                </c:pt>
                <c:pt idx="54">
                  <c:v>2089168.7818813799</c:v>
                </c:pt>
                <c:pt idx="55">
                  <c:v>2336948.0442051198</c:v>
                </c:pt>
                <c:pt idx="56">
                  <c:v>2577377.7717103111</c:v>
                </c:pt>
                <c:pt idx="57">
                  <c:v>2808299.7264230167</c:v>
                </c:pt>
                <c:pt idx="58">
                  <c:v>3028464.2750366647</c:v>
                </c:pt>
                <c:pt idx="59">
                  <c:v>3237268.6865539569</c:v>
                </c:pt>
                <c:pt idx="60">
                  <c:v>3434549.1274718423</c:v>
                </c:pt>
                <c:pt idx="61">
                  <c:v>3620429.0721203322</c:v>
                </c:pt>
                <c:pt idx="62">
                  <c:v>3795213.9079360729</c:v>
                </c:pt>
                <c:pt idx="63">
                  <c:v>3959319.533484668</c:v>
                </c:pt>
                <c:pt idx="64">
                  <c:v>4113224.6794103961</c:v>
                </c:pt>
                <c:pt idx="65">
                  <c:v>4257439.350517951</c:v>
                </c:pt>
                <c:pt idx="66">
                  <c:v>4392484.0896783061</c:v>
                </c:pt>
                <c:pt idx="67">
                  <c:v>4518876.4759142129</c:v>
                </c:pt>
                <c:pt idx="68">
                  <c:v>4637122.4595285552</c:v>
                </c:pt>
                <c:pt idx="69">
                  <c:v>4747710.9389974475</c:v>
                </c:pt>
                <c:pt idx="70">
                  <c:v>4851110.5165811786</c:v>
                </c:pt>
                <c:pt idx="71">
                  <c:v>4947767.7211554293</c:v>
                </c:pt>
                <c:pt idx="72">
                  <c:v>5038106.2191767367</c:v>
                </c:pt>
                <c:pt idx="73">
                  <c:v>5122526.6890147757</c:v>
                </c:pt>
                <c:pt idx="74">
                  <c:v>5201407.1370087331</c:v>
                </c:pt>
                <c:pt idx="75">
                  <c:v>5275103.5030427324</c:v>
                </c:pt>
                <c:pt idx="76">
                  <c:v>5343950.4505719673</c:v>
                </c:pt>
                <c:pt idx="77">
                  <c:v>5408262.2682950273</c:v>
                </c:pt>
                <c:pt idx="78">
                  <c:v>5468333.8329312615</c:v>
                </c:pt>
                <c:pt idx="79">
                  <c:v>5524441.5980433915</c:v>
                </c:pt>
                <c:pt idx="80">
                  <c:v>5576844.5846873559</c:v>
                </c:pt>
                <c:pt idx="81">
                  <c:v>5625785.3573118411</c:v>
                </c:pt>
                <c:pt idx="82">
                  <c:v>5671490.9737429144</c:v>
                </c:pt>
                <c:pt idx="83">
                  <c:v>5714173.9019396557</c:v>
                </c:pt>
                <c:pt idx="84">
                  <c:v>5754032.8989528846</c:v>
                </c:pt>
                <c:pt idx="85">
                  <c:v>5791253.8494791789</c:v>
                </c:pt>
                <c:pt idx="86">
                  <c:v>5826010.5627993345</c:v>
                </c:pt>
                <c:pt idx="87">
                  <c:v>5858465.527881572</c:v>
                </c:pt>
                <c:pt idx="88">
                  <c:v>5888770.6271270476</c:v>
                </c:pt>
                <c:pt idx="89">
                  <c:v>5917067.8097187858</c:v>
                </c:pt>
                <c:pt idx="90">
                  <c:v>5943489.7258628784</c:v>
                </c:pt>
                <c:pt idx="91">
                  <c:v>5968160.3234245917</c:v>
                </c:pt>
                <c:pt idx="92">
                  <c:v>5991195.4085926367</c:v>
                </c:pt>
                <c:pt idx="93">
                  <c:v>6012703.1722746938</c:v>
                </c:pt>
                <c:pt idx="94">
                  <c:v>6032784.6839529909</c:v>
                </c:pt>
                <c:pt idx="95">
                  <c:v>6051534.3547225418</c:v>
                </c:pt>
                <c:pt idx="96">
                  <c:v>6069040.3712057332</c:v>
                </c:pt>
                <c:pt idx="97">
                  <c:v>6085385.1019920269</c:v>
                </c:pt>
                <c:pt idx="98">
                  <c:v>6100645.4781957436</c:v>
                </c:pt>
                <c:pt idx="99">
                  <c:v>6114893.3496619519</c:v>
                </c:pt>
                <c:pt idx="100">
                  <c:v>6128195.8182832282</c:v>
                </c:pt>
                <c:pt idx="101">
                  <c:v>6140615.549820561</c:v>
                </c:pt>
                <c:pt idx="102">
                  <c:v>6152211.0655515054</c:v>
                </c:pt>
                <c:pt idx="103">
                  <c:v>6163037.0149989584</c:v>
                </c:pt>
                <c:pt idx="104">
                  <c:v>6173144.4309254559</c:v>
                </c:pt>
                <c:pt idx="105">
                  <c:v>6182580.9677112978</c:v>
                </c:pt>
                <c:pt idx="106">
                  <c:v>6191391.1241704179</c:v>
                </c:pt>
                <c:pt idx="107">
                  <c:v>6199616.4517960874</c:v>
                </c:pt>
                <c:pt idx="108">
                  <c:v>6207295.7493693754</c:v>
                </c:pt>
                <c:pt idx="109">
                  <c:v>6214465.2448068978</c:v>
                </c:pt>
                <c:pt idx="110">
                  <c:v>6221158.7650707979</c:v>
                </c:pt>
                <c:pt idx="111">
                  <c:v>6227407.8949130923</c:v>
                </c:pt>
                <c:pt idx="112">
                  <c:v>6233242.125178447</c:v>
                </c:pt>
                <c:pt idx="113">
                  <c:v>6238688.9913440449</c:v>
                </c:pt>
                <c:pt idx="114">
                  <c:v>6243774.2029323885</c:v>
                </c:pt>
                <c:pt idx="115">
                  <c:v>6248521.7643925399</c:v>
                </c:pt>
                <c:pt idx="116">
                  <c:v>6252954.0880073449</c:v>
                </c:pt>
                <c:pt idx="117">
                  <c:v>6257092.0993485088</c:v>
                </c:pt>
                <c:pt idx="118">
                  <c:v>6260955.3357678568</c:v>
                </c:pt>
                <c:pt idx="119">
                  <c:v>6264562.038381652</c:v>
                </c:pt>
                <c:pt idx="120">
                  <c:v>6267929.2379753115</c:v>
                </c:pt>
                <c:pt idx="121">
                  <c:v>6271072.8352281721</c:v>
                </c:pt>
                <c:pt idx="122">
                  <c:v>6274007.6756320093</c:v>
                </c:pt>
                <c:pt idx="123">
                  <c:v>6276747.6194526879</c:v>
                </c:pt>
                <c:pt idx="124">
                  <c:v>6279305.6070615575</c:v>
                </c:pt>
                <c:pt idx="125">
                  <c:v>6281693.7199418712</c:v>
                </c:pt>
                <c:pt idx="126">
                  <c:v>6283923.2376555502</c:v>
                </c:pt>
                <c:pt idx="127">
                  <c:v>6286004.6910369284</c:v>
                </c:pt>
                <c:pt idx="128">
                  <c:v>6287947.9118626434</c:v>
                </c:pt>
                <c:pt idx="129">
                  <c:v>6289762.0792304762</c:v>
                </c:pt>
                <c:pt idx="130">
                  <c:v>6291455.7628646605</c:v>
                </c:pt>
                <c:pt idx="131">
                  <c:v>6293036.9635508731</c:v>
                </c:pt>
                <c:pt idx="132">
                  <c:v>6294513.1508907536</c:v>
                </c:pt>
                <c:pt idx="133">
                  <c:v>6295891.2985532889</c:v>
                </c:pt>
                <c:pt idx="134">
                  <c:v>6297177.9171887301</c:v>
                </c:pt>
                <c:pt idx="135">
                  <c:v>6298379.0851597646</c:v>
                </c:pt>
                <c:pt idx="136">
                  <c:v>6299500.4772344846</c:v>
                </c:pt>
                <c:pt idx="137">
                  <c:v>6300547.3913761284</c:v>
                </c:pt>
                <c:pt idx="138">
                  <c:v>6301524.7737556733</c:v>
                </c:pt>
                <c:pt idx="139">
                  <c:v>6302437.2421050277</c:v>
                </c:pt>
                <c:pt idx="140">
                  <c:v>6303289.1075207815</c:v>
                </c:pt>
                <c:pt idx="141">
                  <c:v>6304084.3948212089</c:v>
                </c:pt>
                <c:pt idx="142">
                  <c:v>6304826.8615524322</c:v>
                </c:pt>
                <c:pt idx="143">
                  <c:v>6305520.0157332895</c:v>
                </c:pt>
                <c:pt idx="144">
                  <c:v>6306167.1324225543</c:v>
                </c:pt>
                <c:pt idx="145">
                  <c:v>6306771.2691865852</c:v>
                </c:pt>
                <c:pt idx="146">
                  <c:v>6307335.2805403434</c:v>
                </c:pt>
                <c:pt idx="147">
                  <c:v>6307861.8314298643</c:v>
                </c:pt>
                <c:pt idx="148">
                  <c:v>6308353.4098197725</c:v>
                </c:pt>
                <c:pt idx="149">
                  <c:v>6308812.3384452062</c:v>
                </c:pt>
                <c:pt idx="150">
                  <c:v>6309240.7857835973</c:v>
                </c:pt>
                <c:pt idx="151">
                  <c:v>6309640.7762980619</c:v>
                </c:pt>
                <c:pt idx="152">
                  <c:v>6310014.2000007415</c:v>
                </c:pt>
                <c:pt idx="153">
                  <c:v>6310362.8213812169</c:v>
                </c:pt>
                <c:pt idx="154">
                  <c:v>6310688.2877421342</c:v>
                </c:pt>
                <c:pt idx="155">
                  <c:v>6310992.1369813858</c:v>
                </c:pt>
                <c:pt idx="156">
                  <c:v>6311275.8048575763</c:v>
                </c:pt>
                <c:pt idx="157">
                  <c:v>6311540.631773076</c:v>
                </c:pt>
                <c:pt idx="158">
                  <c:v>6311787.8691066755</c:v>
                </c:pt>
                <c:pt idx="159">
                  <c:v>6312018.6851257449</c:v>
                </c:pt>
                <c:pt idx="160">
                  <c:v>6312234.1705058124</c:v>
                </c:pt>
                <c:pt idx="161">
                  <c:v>6312435.3434836194</c:v>
                </c:pt>
                <c:pt idx="162">
                  <c:v>6312623.1546679866</c:v>
                </c:pt>
                <c:pt idx="163">
                  <c:v>6312798.4915312137</c:v>
                </c:pt>
                <c:pt idx="164">
                  <c:v>6312962.1826022156</c:v>
                </c:pt>
                <c:pt idx="165">
                  <c:v>6313115.0013812045</c:v>
                </c:pt>
                <c:pt idx="166">
                  <c:v>6313257.6699944008</c:v>
                </c:pt>
                <c:pt idx="167">
                  <c:v>6313390.8626060393</c:v>
                </c:pt>
                <c:pt idx="168">
                  <c:v>6313515.2086037816</c:v>
                </c:pt>
                <c:pt idx="169">
                  <c:v>6313631.2955725826</c:v>
                </c:pt>
                <c:pt idx="170">
                  <c:v>6313739.672071062</c:v>
                </c:pt>
                <c:pt idx="171">
                  <c:v>6313840.8502234854</c:v>
                </c:pt>
                <c:pt idx="172">
                  <c:v>6313935.308139611</c:v>
                </c:pt>
                <c:pt idx="173">
                  <c:v>6314023.4921738226</c:v>
                </c:pt>
                <c:pt idx="174">
                  <c:v>6314105.8190342272</c:v>
                </c:pt>
                <c:pt idx="175">
                  <c:v>6314182.6777516799</c:v>
                </c:pt>
                <c:pt idx="176">
                  <c:v>6314254.4315180369</c:v>
                </c:pt>
                <c:pt idx="177">
                  <c:v>6314321.4194023171</c:v>
                </c:pt>
                <c:pt idx="178">
                  <c:v>6314383.9579528924</c:v>
                </c:pt>
                <c:pt idx="179">
                  <c:v>6314442.342693259</c:v>
                </c:pt>
                <c:pt idx="180">
                  <c:v>6314496.8495184742</c:v>
                </c:pt>
                <c:pt idx="181">
                  <c:v>6314547.7359988401</c:v>
                </c:pt>
                <c:pt idx="182">
                  <c:v>6314595.2425970053</c:v>
                </c:pt>
                <c:pt idx="183">
                  <c:v>6314639.5938042309</c:v>
                </c:pt>
                <c:pt idx="184">
                  <c:v>6314680.9992011869</c:v>
                </c:pt>
                <c:pt idx="185">
                  <c:v>6314719.6544482959</c:v>
                </c:pt>
                <c:pt idx="186">
                  <c:v>6314755.7422102988</c:v>
                </c:pt>
                <c:pt idx="187">
                  <c:v>6314789.4330194136</c:v>
                </c:pt>
                <c:pt idx="188">
                  <c:v>6314820.8860811684</c:v>
                </c:pt>
                <c:pt idx="189">
                  <c:v>6314850.2500267075</c:v>
                </c:pt>
                <c:pt idx="190">
                  <c:v>6314877.6636151336</c:v>
                </c:pt>
                <c:pt idx="191">
                  <c:v>6314903.2563892026</c:v>
                </c:pt>
                <c:pt idx="192">
                  <c:v>6314927.149287466</c:v>
                </c:pt>
                <c:pt idx="193">
                  <c:v>6314949.4552157568</c:v>
                </c:pt>
                <c:pt idx="194">
                  <c:v>6314970.2795807198</c:v>
                </c:pt>
                <c:pt idx="195">
                  <c:v>6314989.7207879014</c:v>
                </c:pt>
                <c:pt idx="196">
                  <c:v>6315007.8707067613</c:v>
                </c:pt>
                <c:pt idx="197">
                  <c:v>6315024.8151047947</c:v>
                </c:pt>
                <c:pt idx="198">
                  <c:v>6315040.6340528252</c:v>
                </c:pt>
                <c:pt idx="199">
                  <c:v>6315055.4023033734</c:v>
                </c:pt>
                <c:pt idx="200">
                  <c:v>6315069.189643899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22-48BB-A805-02CBCDD8CB24}"/>
            </c:ext>
          </c:extLst>
        </c:ser>
        <c:ser>
          <c:idx val="3"/>
          <c:order val="3"/>
          <c:tx>
            <c:strRef>
              <c:f>Hoja1!$K$2:$K$3</c:f>
              <c:strCache>
                <c:ptCount val="2"/>
                <c:pt idx="0">
                  <c:v>Poblacion</c:v>
                </c:pt>
                <c:pt idx="1">
                  <c:v>Fallecidos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Hoja1!$K$4:$K$204</c:f>
              <c:numCache>
                <c:formatCode>0</c:formatCode>
                <c:ptCount val="201"/>
                <c:pt idx="0" formatCode="General">
                  <c:v>0</c:v>
                </c:pt>
                <c:pt idx="1">
                  <c:v>2.6666666666666666E-3</c:v>
                </c:pt>
                <c:pt idx="2">
                  <c:v>6.3555553732362446E-3</c:v>
                </c:pt>
                <c:pt idx="3">
                  <c:v>1.1458517718961265E-2</c:v>
                </c:pt>
                <c:pt idx="4">
                  <c:v>1.8517614909694172E-2</c:v>
                </c:pt>
                <c:pt idx="5">
                  <c:v>2.828269794655372E-2</c:v>
                </c:pt>
                <c:pt idx="6">
                  <c:v>4.1791060072675572E-2</c:v>
                </c:pt>
                <c:pt idx="7">
                  <c:v>6.047762237514185E-2</c:v>
                </c:pt>
                <c:pt idx="8">
                  <c:v>8.6327356659443799E-2</c:v>
                </c:pt>
                <c:pt idx="9">
                  <c:v>0.12208613605552729</c:v>
                </c:pt>
                <c:pt idx="10">
                  <c:v>0.1715524097042318</c:v>
                </c:pt>
                <c:pt idx="11">
                  <c:v>0.23998068227326097</c:v>
                </c:pt>
                <c:pt idx="12">
                  <c:v>0.33463965334697943</c:v>
                </c:pt>
                <c:pt idx="13">
                  <c:v>0.46558429632710124</c:v>
                </c:pt>
                <c:pt idx="14">
                  <c:v>0.64672387426786426</c:v>
                </c:pt>
                <c:pt idx="15">
                  <c:v>0.89729931079100744</c:v>
                </c:pt>
                <c:pt idx="16">
                  <c:v>1.2439267889381029</c:v>
                </c:pt>
                <c:pt idx="17">
                  <c:v>1.7234245428493054</c:v>
                </c:pt>
                <c:pt idx="18">
                  <c:v>2.3867228955857653</c:v>
                </c:pt>
                <c:pt idx="19">
                  <c:v>3.3042724610091678</c:v>
                </c:pt>
                <c:pt idx="20">
                  <c:v>4.5735241813157934</c:v>
                </c:pt>
                <c:pt idx="21">
                  <c:v>6.3292742087655798</c:v>
                </c:pt>
                <c:pt idx="22">
                  <c:v>8.7579695353108491</c:v>
                </c:pt>
                <c:pt idx="23">
                  <c:v>12.117488282389793</c:v>
                </c:pt>
                <c:pt idx="24">
                  <c:v>16.764484902791843</c:v>
                </c:pt>
                <c:pt idx="25">
                  <c:v>23.192184173122975</c:v>
                </c:pt>
                <c:pt idx="26">
                  <c:v>32.082598742411371</c:v>
                </c:pt>
                <c:pt idx="27">
                  <c:v>44.378640760635619</c:v>
                </c:pt>
                <c:pt idx="28">
                  <c:v>61.38364184793123</c:v>
                </c:pt>
                <c:pt idx="29">
                  <c:v>84.898574396186376</c:v>
                </c:pt>
                <c:pt idx="30">
                  <c:v>117.41101883099728</c:v>
                </c:pt>
                <c:pt idx="31">
                  <c:v>162.35493574902367</c:v>
                </c:pt>
                <c:pt idx="32">
                  <c:v>224.46690538608146</c:v>
                </c:pt>
                <c:pt idx="33">
                  <c:v>310.27300238397487</c:v>
                </c:pt>
                <c:pt idx="34">
                  <c:v>428.75105542706342</c:v>
                </c:pt>
                <c:pt idx="35">
                  <c:v>592.22546521908021</c:v>
                </c:pt>
                <c:pt idx="36">
                  <c:v>817.56484038650069</c:v>
                </c:pt>
                <c:pt idx="37">
                  <c:v>1127.7633198129704</c:v>
                </c:pt>
                <c:pt idx="38">
                  <c:v>1553.987689886148</c:v>
                </c:pt>
                <c:pt idx="39">
                  <c:v>2138.1506968675012</c:v>
                </c:pt>
                <c:pt idx="40">
                  <c:v>2936.0017841205527</c:v>
                </c:pt>
                <c:pt idx="41">
                  <c:v>4020.5696618383508</c:v>
                </c:pt>
                <c:pt idx="42">
                  <c:v>5485.4893185657729</c:v>
                </c:pt>
                <c:pt idx="43">
                  <c:v>7447.2372526796298</c:v>
                </c:pt>
                <c:pt idx="44">
                  <c:v>10044.564644312264</c:v>
                </c:pt>
                <c:pt idx="45">
                  <c:v>13432.601882727304</c:v>
                </c:pt>
                <c:pt idx="46">
                  <c:v>17768.709518059553</c:v>
                </c:pt>
                <c:pt idx="47">
                  <c:v>23188.183867088148</c:v>
                </c:pt>
                <c:pt idx="48">
                  <c:v>29771.62066754805</c:v>
                </c:pt>
                <c:pt idx="49">
                  <c:v>37512.180205036217</c:v>
                </c:pt>
                <c:pt idx="50">
                  <c:v>46296.945929339185</c:v>
                </c:pt>
                <c:pt idx="51">
                  <c:v>55915.449018480256</c:v>
                </c:pt>
                <c:pt idx="52">
                  <c:v>66096.397584264283</c:v>
                </c:pt>
                <c:pt idx="53">
                  <c:v>76557.675322281153</c:v>
                </c:pt>
                <c:pt idx="54">
                  <c:v>87048.699245057491</c:v>
                </c:pt>
                <c:pt idx="55">
                  <c:v>97372.835175213331</c:v>
                </c:pt>
                <c:pt idx="56">
                  <c:v>107390.74048792964</c:v>
                </c:pt>
                <c:pt idx="57">
                  <c:v>117012.48860095906</c:v>
                </c:pt>
                <c:pt idx="58">
                  <c:v>126186.01145986105</c:v>
                </c:pt>
                <c:pt idx="59">
                  <c:v>134886.19527308157</c:v>
                </c:pt>
                <c:pt idx="60">
                  <c:v>143106.21364466014</c:v>
                </c:pt>
                <c:pt idx="61">
                  <c:v>150851.2113383472</c:v>
                </c:pt>
                <c:pt idx="62">
                  <c:v>158133.91283066972</c:v>
                </c:pt>
                <c:pt idx="63">
                  <c:v>164971.64722852784</c:v>
                </c:pt>
                <c:pt idx="64">
                  <c:v>171384.36164209986</c:v>
                </c:pt>
                <c:pt idx="65">
                  <c:v>177393.30627158133</c:v>
                </c:pt>
                <c:pt idx="66">
                  <c:v>183020.1704032628</c:v>
                </c:pt>
                <c:pt idx="67">
                  <c:v>188286.51982975891</c:v>
                </c:pt>
                <c:pt idx="68">
                  <c:v>193213.43581368984</c:v>
                </c:pt>
                <c:pt idx="69">
                  <c:v>197821.28912489369</c:v>
                </c:pt>
                <c:pt idx="70">
                  <c:v>202129.60485754916</c:v>
                </c:pt>
                <c:pt idx="71">
                  <c:v>206156.98838147626</c:v>
                </c:pt>
                <c:pt idx="72">
                  <c:v>209921.09246569738</c:v>
                </c:pt>
                <c:pt idx="73">
                  <c:v>213438.61204228233</c:v>
                </c:pt>
                <c:pt idx="74">
                  <c:v>216725.29737536391</c:v>
                </c:pt>
                <c:pt idx="75">
                  <c:v>219795.97929344719</c:v>
                </c:pt>
                <c:pt idx="76">
                  <c:v>222664.60210716532</c:v>
                </c:pt>
                <c:pt idx="77">
                  <c:v>225344.26117895948</c:v>
                </c:pt>
                <c:pt idx="78">
                  <c:v>227847.24303880255</c:v>
                </c:pt>
                <c:pt idx="79">
                  <c:v>230185.06658514129</c:v>
                </c:pt>
                <c:pt idx="80">
                  <c:v>232368.52436197313</c:v>
                </c:pt>
                <c:pt idx="81">
                  <c:v>234407.72322132668</c:v>
                </c:pt>
                <c:pt idx="82">
                  <c:v>236312.12390595474</c:v>
                </c:pt>
                <c:pt idx="83">
                  <c:v>238090.57924748561</c:v>
                </c:pt>
                <c:pt idx="84">
                  <c:v>239751.37078970351</c:v>
                </c:pt>
                <c:pt idx="85">
                  <c:v>241302.2437282991</c:v>
                </c:pt>
                <c:pt idx="86">
                  <c:v>242750.4401166389</c:v>
                </c:pt>
                <c:pt idx="87">
                  <c:v>244102.73032839881</c:v>
                </c:pt>
                <c:pt idx="88">
                  <c:v>245365.4427969603</c:v>
                </c:pt>
                <c:pt idx="89">
                  <c:v>246544.49207161606</c:v>
                </c:pt>
                <c:pt idx="90">
                  <c:v>247645.40524428655</c:v>
                </c:pt>
                <c:pt idx="91">
                  <c:v>248673.34680935793</c:v>
                </c:pt>
                <c:pt idx="92">
                  <c:v>249633.14202469314</c:v>
                </c:pt>
                <c:pt idx="93">
                  <c:v>250529.29884477888</c:v>
                </c:pt>
                <c:pt idx="94">
                  <c:v>251366.02849804127</c:v>
                </c:pt>
                <c:pt idx="95">
                  <c:v>252147.26478010588</c:v>
                </c:pt>
                <c:pt idx="96">
                  <c:v>252876.68213357221</c:v>
                </c:pt>
                <c:pt idx="97">
                  <c:v>253557.71258300112</c:v>
                </c:pt>
                <c:pt idx="98">
                  <c:v>254193.56159148933</c:v>
                </c:pt>
                <c:pt idx="99">
                  <c:v>254787.22290258136</c:v>
                </c:pt>
                <c:pt idx="100">
                  <c:v>255341.49242846784</c:v>
                </c:pt>
                <c:pt idx="101">
                  <c:v>255858.98124252335</c:v>
                </c:pt>
                <c:pt idx="102">
                  <c:v>256342.12773131271</c:v>
                </c:pt>
                <c:pt idx="103">
                  <c:v>256793.20895828991</c:v>
                </c:pt>
                <c:pt idx="104">
                  <c:v>257214.35128856063</c:v>
                </c:pt>
                <c:pt idx="105">
                  <c:v>257607.54032130406</c:v>
                </c:pt>
                <c:pt idx="106">
                  <c:v>257974.63017376739</c:v>
                </c:pt>
                <c:pt idx="107">
                  <c:v>258317.35215817031</c:v>
                </c:pt>
                <c:pt idx="108">
                  <c:v>258637.32289039064</c:v>
                </c:pt>
                <c:pt idx="109">
                  <c:v>258936.05186695408</c:v>
                </c:pt>
                <c:pt idx="110">
                  <c:v>259214.94854461658</c:v>
                </c:pt>
                <c:pt idx="111">
                  <c:v>259475.3289547122</c:v>
                </c:pt>
                <c:pt idx="112">
                  <c:v>259718.42188243533</c:v>
                </c:pt>
                <c:pt idx="113">
                  <c:v>259945.37463933526</c:v>
                </c:pt>
                <c:pt idx="114">
                  <c:v>260157.25845551625</c:v>
                </c:pt>
                <c:pt idx="115">
                  <c:v>260355.07351635589</c:v>
                </c:pt>
                <c:pt idx="116">
                  <c:v>260539.75366697274</c:v>
                </c:pt>
                <c:pt idx="117">
                  <c:v>260712.17080618787</c:v>
                </c:pt>
                <c:pt idx="118">
                  <c:v>260873.13899032737</c:v>
                </c:pt>
                <c:pt idx="119">
                  <c:v>261023.41826590218</c:v>
                </c:pt>
                <c:pt idx="120">
                  <c:v>261163.71824897133</c:v>
                </c:pt>
                <c:pt idx="121">
                  <c:v>261294.70146784052</c:v>
                </c:pt>
                <c:pt idx="122">
                  <c:v>261416.98648466705</c:v>
                </c:pt>
                <c:pt idx="123">
                  <c:v>261531.15081052863</c:v>
                </c:pt>
                <c:pt idx="124">
                  <c:v>261637.73362756486</c:v>
                </c:pt>
                <c:pt idx="125">
                  <c:v>261737.23833091126</c:v>
                </c:pt>
                <c:pt idx="126">
                  <c:v>261830.13490231454</c:v>
                </c:pt>
                <c:pt idx="127">
                  <c:v>261916.86212653865</c:v>
                </c:pt>
                <c:pt idx="128">
                  <c:v>261997.82966094345</c:v>
                </c:pt>
                <c:pt idx="129">
                  <c:v>262073.4199679365</c:v>
                </c:pt>
                <c:pt idx="130">
                  <c:v>262143.99011936085</c:v>
                </c:pt>
                <c:pt idx="131">
                  <c:v>262209.8734812864</c:v>
                </c:pt>
                <c:pt idx="132">
                  <c:v>262271.38128711475</c:v>
                </c:pt>
                <c:pt idx="133">
                  <c:v>262328.80410638708</c:v>
                </c:pt>
                <c:pt idx="134">
                  <c:v>262382.41321619711</c:v>
                </c:pt>
                <c:pt idx="135">
                  <c:v>262432.4618816569</c:v>
                </c:pt>
                <c:pt idx="136">
                  <c:v>262479.1865514369</c:v>
                </c:pt>
                <c:pt idx="137">
                  <c:v>262522.80797400541</c:v>
                </c:pt>
                <c:pt idx="138">
                  <c:v>262563.53223981982</c:v>
                </c:pt>
                <c:pt idx="139">
                  <c:v>262601.55175437627</c:v>
                </c:pt>
                <c:pt idx="140">
                  <c:v>262637.04614669934</c:v>
                </c:pt>
                <c:pt idx="141">
                  <c:v>262670.18311755051</c:v>
                </c:pt>
                <c:pt idx="142">
                  <c:v>262701.11923135148</c:v>
                </c:pt>
                <c:pt idx="143">
                  <c:v>262730.00065555389</c:v>
                </c:pt>
                <c:pt idx="144">
                  <c:v>262756.96385093994</c:v>
                </c:pt>
                <c:pt idx="145">
                  <c:v>262782.13621610787</c:v>
                </c:pt>
                <c:pt idx="146">
                  <c:v>262805.63668918115</c:v>
                </c:pt>
                <c:pt idx="147">
                  <c:v>262827.57630957785</c:v>
                </c:pt>
                <c:pt idx="148">
                  <c:v>262848.05874249071</c:v>
                </c:pt>
                <c:pt idx="149">
                  <c:v>262867.18076855043</c:v>
                </c:pt>
                <c:pt idx="150">
                  <c:v>262885.03274098336</c:v>
                </c:pt>
                <c:pt idx="151">
                  <c:v>262901.69901241938</c:v>
                </c:pt>
                <c:pt idx="152">
                  <c:v>262917.25833336439</c:v>
                </c:pt>
                <c:pt idx="153">
                  <c:v>262931.78422421752</c:v>
                </c:pt>
                <c:pt idx="154">
                  <c:v>262945.3453225891</c:v>
                </c:pt>
                <c:pt idx="155">
                  <c:v>262958.0057075579</c:v>
                </c:pt>
                <c:pt idx="156">
                  <c:v>262969.82520239917</c:v>
                </c:pt>
                <c:pt idx="157">
                  <c:v>262980.85965721164</c:v>
                </c:pt>
                <c:pt idx="158">
                  <c:v>262991.1612127783</c:v>
                </c:pt>
                <c:pt idx="159">
                  <c:v>263000.77854690619</c:v>
                </c:pt>
                <c:pt idx="160">
                  <c:v>263009.75710440904</c:v>
                </c:pt>
                <c:pt idx="161">
                  <c:v>263018.13931181765</c:v>
                </c:pt>
                <c:pt idx="162">
                  <c:v>263025.96477783297</c:v>
                </c:pt>
                <c:pt idx="163">
                  <c:v>263033.27048046741</c:v>
                </c:pt>
                <c:pt idx="164">
                  <c:v>263040.09094175918</c:v>
                </c:pt>
                <c:pt idx="165">
                  <c:v>263046.45839088375</c:v>
                </c:pt>
                <c:pt idx="166">
                  <c:v>263052.40291643364</c:v>
                </c:pt>
                <c:pt idx="167">
                  <c:v>263057.95260858524</c:v>
                </c:pt>
                <c:pt idx="168">
                  <c:v>263063.13369182451</c:v>
                </c:pt>
                <c:pt idx="169">
                  <c:v>263067.97064885788</c:v>
                </c:pt>
                <c:pt idx="170">
                  <c:v>263072.4863362945</c:v>
                </c:pt>
                <c:pt idx="171">
                  <c:v>263076.70209264546</c:v>
                </c:pt>
                <c:pt idx="172">
                  <c:v>263080.63783915067</c:v>
                </c:pt>
                <c:pt idx="173">
                  <c:v>263084.31217390945</c:v>
                </c:pt>
                <c:pt idx="174">
                  <c:v>263087.74245975964</c:v>
                </c:pt>
                <c:pt idx="175">
                  <c:v>263090.94490632019</c:v>
                </c:pt>
                <c:pt idx="176">
                  <c:v>263093.93464658502</c:v>
                </c:pt>
                <c:pt idx="177">
                  <c:v>263096.72580843006</c:v>
                </c:pt>
                <c:pt idx="178">
                  <c:v>263099.33158137067</c:v>
                </c:pt>
                <c:pt idx="179">
                  <c:v>263101.76427888597</c:v>
                </c:pt>
                <c:pt idx="180">
                  <c:v>263104.03539660329</c:v>
                </c:pt>
                <c:pt idx="181">
                  <c:v>263106.15566661855</c:v>
                </c:pt>
                <c:pt idx="182">
                  <c:v>263108.13510820881</c:v>
                </c:pt>
                <c:pt idx="183">
                  <c:v>263109.98307517654</c:v>
                </c:pt>
                <c:pt idx="184">
                  <c:v>263111.70830004971</c:v>
                </c:pt>
                <c:pt idx="185">
                  <c:v>263113.31893534592</c:v>
                </c:pt>
                <c:pt idx="186">
                  <c:v>263114.822592096</c:v>
                </c:pt>
                <c:pt idx="187">
                  <c:v>263116.22637580911</c:v>
                </c:pt>
                <c:pt idx="188">
                  <c:v>263117.53692004888</c:v>
                </c:pt>
                <c:pt idx="189">
                  <c:v>263118.76041777967</c:v>
                </c:pt>
                <c:pt idx="190">
                  <c:v>263119.90265063074</c:v>
                </c:pt>
                <c:pt idx="191">
                  <c:v>263120.96901621693</c:v>
                </c:pt>
                <c:pt idx="192">
                  <c:v>263121.96455364459</c:v>
                </c:pt>
                <c:pt idx="193">
                  <c:v>263122.89396732341</c:v>
                </c:pt>
                <c:pt idx="194">
                  <c:v>263123.76164919685</c:v>
                </c:pt>
                <c:pt idx="195">
                  <c:v>263124.57169949607</c:v>
                </c:pt>
                <c:pt idx="196">
                  <c:v>263125.32794611523</c:v>
                </c:pt>
                <c:pt idx="197">
                  <c:v>263126.03396269999</c:v>
                </c:pt>
                <c:pt idx="198">
                  <c:v>263126.69308553461</c:v>
                </c:pt>
                <c:pt idx="199">
                  <c:v>263127.30842930748</c:v>
                </c:pt>
                <c:pt idx="200">
                  <c:v>263127.88290182938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22-48BB-A805-02CBCDD8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278696"/>
        <c:axId val="572279024"/>
      </c:lineChart>
      <c:catAx>
        <c:axId val="5722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72279024"/>
        <c:crosses val="autoZero"/>
        <c:auto val="1"/>
        <c:lblAlgn val="ctr"/>
        <c:lblOffset val="100"/>
        <c:noMultiLvlLbl val="0"/>
      </c:catAx>
      <c:valAx>
        <c:axId val="572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7227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SV"/>
              <a:t>Infectados, Recuperados y Fallecidos </a:t>
            </a:r>
            <a:r>
              <a:rPr lang="es-SV" baseline="0"/>
              <a:t>diario</a:t>
            </a:r>
          </a:p>
          <a:p>
            <a:pPr>
              <a:defRPr/>
            </a:pPr>
            <a:endParaRPr lang="es-SV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Hoja1!$M$3</c:f>
              <c:strCache>
                <c:ptCount val="1"/>
                <c:pt idx="0">
                  <c:v>Infectados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Hoja1!$M$4:$M$204</c:f>
              <c:numCache>
                <c:formatCode>0</c:formatCode>
                <c:ptCount val="201"/>
                <c:pt idx="1">
                  <c:v>0.44999993163025825</c:v>
                </c:pt>
                <c:pt idx="2">
                  <c:v>0.6224998323475307</c:v>
                </c:pt>
                <c:pt idx="3">
                  <c:v>0.86112462552108304</c:v>
                </c:pt>
                <c:pt idx="4">
                  <c:v>1.1912221220658117</c:v>
                </c:pt>
                <c:pt idx="5">
                  <c:v>1.6478567343948545</c:v>
                </c:pt>
                <c:pt idx="6">
                  <c:v>2.2795341192822058</c:v>
                </c:pt>
                <c:pt idx="7">
                  <c:v>3.1533535507500368</c:v>
                </c:pt>
                <c:pt idx="8">
                  <c:v>4.3621352740256221</c:v>
                </c:pt>
                <c:pt idx="9">
                  <c:v>6.0342798296349764</c:v>
                </c:pt>
                <c:pt idx="10">
                  <c:v>8.347406436339357</c:v>
                </c:pt>
                <c:pt idx="11">
                  <c:v>11.5472187534842</c:v>
                </c:pt>
                <c:pt idx="12">
                  <c:v>15.973601241744234</c:v>
                </c:pt>
                <c:pt idx="13">
                  <c:v>22.096716684743491</c:v>
                </c:pt>
                <c:pt idx="14">
                  <c:v>30.566936416911656</c:v>
                </c:pt>
                <c:pt idx="15">
                  <c:v>42.283901522060759</c:v>
                </c:pt>
                <c:pt idx="16">
                  <c:v>58.492040365217441</c:v>
                </c:pt>
                <c:pt idx="17">
                  <c:v>80.912668407251601</c:v>
                </c:pt>
                <c:pt idx="18">
                  <c:v>111.9266635760149</c:v>
                </c:pt>
                <c:pt idx="19">
                  <c:v>154.82704721679366</c:v>
                </c:pt>
                <c:pt idx="20">
                  <c:v>214.16815818635121</c:v>
                </c:pt>
                <c:pt idx="21">
                  <c:v>296.24823784705058</c:v>
                </c:pt>
                <c:pt idx="22">
                  <c:v>409.77616586375956</c:v>
                </c:pt>
                <c:pt idx="23">
                  <c:v>566.79217117313908</c:v>
                </c:pt>
                <c:pt idx="24">
                  <c:v>783.93840923345647</c:v>
                </c:pt>
                <c:pt idx="25">
                  <c:v>1084.2107188672537</c:v>
                </c:pt>
                <c:pt idx="26">
                  <c:v>1499.3706575831559</c:v>
                </c:pt>
                <c:pt idx="27">
                  <c:v>2073.2607013573656</c:v>
                </c:pt>
                <c:pt idx="28">
                  <c:v>2866.3493250422134</c:v>
                </c:pt>
                <c:pt idx="29">
                  <c:v>3961.9402711647895</c:v>
                </c:pt>
                <c:pt idx="30">
                  <c:v>5474.6132920760801</c:v>
                </c:pt>
                <c:pt idx="31">
                  <c:v>7561.6176925874352</c:v>
                </c:pt>
                <c:pt idx="32">
                  <c:v>10438.097001239797</c:v>
                </c:pt>
                <c:pt idx="33">
                  <c:v>14397.1359418955</c:v>
                </c:pt>
                <c:pt idx="34">
                  <c:v>19835.585106925304</c:v>
                </c:pt>
                <c:pt idx="35">
                  <c:v>27286.222260576807</c:v>
                </c:pt>
                <c:pt idx="36">
                  <c:v>37455.648476328999</c:v>
                </c:pt>
                <c:pt idx="37">
                  <c:v>51264.67097817723</c:v>
                </c:pt>
                <c:pt idx="38">
                  <c:v>69882.598092395187</c:v>
                </c:pt>
                <c:pt idx="39">
                  <c:v>94737.105276420771</c:v>
                </c:pt>
                <c:pt idx="40">
                  <c:v>127465.07360560626</c:v>
                </c:pt>
                <c:pt idx="41">
                  <c:v>169746.11407155363</c:v>
                </c:pt>
                <c:pt idx="42">
                  <c:v>222933.59543809906</c:v>
                </c:pt>
                <c:pt idx="43">
                  <c:v>287385.994922388</c:v>
                </c:pt>
                <c:pt idx="44">
                  <c:v>361449.37733421737</c:v>
                </c:pt>
                <c:pt idx="45">
                  <c:v>440227.32980433007</c:v>
                </c:pt>
                <c:pt idx="46">
                  <c:v>514665.20851943543</c:v>
                </c:pt>
                <c:pt idx="47">
                  <c:v>571972.77801245521</c:v>
                </c:pt>
                <c:pt idx="48">
                  <c:v>598506.94639709836</c:v>
                </c:pt>
                <c:pt idx="49">
                  <c:v>585091.30849275296</c:v>
                </c:pt>
                <c:pt idx="50">
                  <c:v>532270.65492186463</c:v>
                </c:pt>
                <c:pt idx="51">
                  <c:v>451379.63096963678</c:v>
                </c:pt>
                <c:pt idx="52">
                  <c:v>359647.1537319129</c:v>
                </c:pt>
                <c:pt idx="53">
                  <c:v>272686.76273522503</c:v>
                </c:pt>
                <c:pt idx="54">
                  <c:v>199692.60083671843</c:v>
                </c:pt>
                <c:pt idx="55">
                  <c:v>143266.91671407045</c:v>
                </c:pt>
                <c:pt idx="56">
                  <c:v>101888.68293532517</c:v>
                </c:pt>
                <c:pt idx="57">
                  <c:v>72459.232527954722</c:v>
                </c:pt>
                <c:pt idx="58">
                  <c:v>51835.92934199336</c:v>
                </c:pt>
                <c:pt idx="59">
                  <c:v>37442.554714780214</c:v>
                </c:pt>
                <c:pt idx="60">
                  <c:v>27367.705080155021</c:v>
                </c:pt>
                <c:pt idx="61">
                  <c:v>20263.866830475345</c:v>
                </c:pt>
                <c:pt idx="62">
                  <c:v>15204.876883912779</c:v>
                </c:pt>
                <c:pt idx="63">
                  <c:v>11560.865839157728</c:v>
                </c:pt>
                <c:pt idx="64">
                  <c:v>8904.1913053436128</c:v>
                </c:pt>
                <c:pt idx="65">
                  <c:v>6943.4290620471966</c:v>
                </c:pt>
                <c:pt idx="66">
                  <c:v>5478.5888475239899</c:v>
                </c:pt>
                <c:pt idx="67">
                  <c:v>4371.1947004550148</c:v>
                </c:pt>
                <c:pt idx="68">
                  <c:v>3524.397325619746</c:v>
                </c:pt>
                <c:pt idx="69">
                  <c:v>2869.7408244494304</c:v>
                </c:pt>
                <c:pt idx="70">
                  <c:v>2358.315043254182</c:v>
                </c:pt>
                <c:pt idx="71">
                  <c:v>1954.7982084351586</c:v>
                </c:pt>
                <c:pt idx="72">
                  <c:v>1633.4117419609345</c:v>
                </c:pt>
                <c:pt idx="73">
                  <c:v>1375.148100855889</c:v>
                </c:pt>
                <c:pt idx="74">
                  <c:v>1165.8527026837412</c:v>
                </c:pt>
                <c:pt idx="75">
                  <c:v>994.8838151448773</c:v>
                </c:pt>
                <c:pt idx="76">
                  <c:v>854.16712146431234</c:v>
                </c:pt>
                <c:pt idx="77">
                  <c:v>737.52231320112696</c:v>
                </c:pt>
                <c:pt idx="78">
                  <c:v>640.17893195520662</c:v>
                </c:pt>
                <c:pt idx="79">
                  <c:v>558.42509337866113</c:v>
                </c:pt>
                <c:pt idx="80">
                  <c:v>489.35036643993396</c:v>
                </c:pt>
                <c:pt idx="81">
                  <c:v>430.65596176948821</c:v>
                </c:pt>
                <c:pt idx="82">
                  <c:v>380.51345426390947</c:v>
                </c:pt>
                <c:pt idx="83">
                  <c:v>337.45879589739394</c:v>
                </c:pt>
                <c:pt idx="84">
                  <c:v>300.31219708591152</c:v>
                </c:pt>
                <c:pt idx="85">
                  <c:v>268.11711897113088</c:v>
                </c:pt>
                <c:pt idx="86">
                  <c:v>240.09349103571179</c:v>
                </c:pt>
                <c:pt idx="87">
                  <c:v>215.60159458380267</c:v>
                </c:pt>
                <c:pt idx="88">
                  <c:v>194.11399939240991</c:v>
                </c:pt>
                <c:pt idx="89">
                  <c:v>175.1936219265709</c:v>
                </c:pt>
                <c:pt idx="90">
                  <c:v>158.47646708860569</c:v>
                </c:pt>
                <c:pt idx="91">
                  <c:v>143.65797571991482</c:v>
                </c:pt>
                <c:pt idx="92">
                  <c:v>130.48216482778813</c:v>
                </c:pt>
                <c:pt idx="93">
                  <c:v>118.73294338468553</c:v>
                </c:pt>
                <c:pt idx="94">
                  <c:v>108.22713240041335</c:v>
                </c:pt>
                <c:pt idx="95">
                  <c:v>98.808827251921684</c:v>
                </c:pt>
                <c:pt idx="96">
                  <c:v>90.344822634387427</c:v>
                </c:pt>
                <c:pt idx="97">
                  <c:v>82.720882957386806</c:v>
                </c:pt>
                <c:pt idx="98">
                  <c:v>75.838688634829197</c:v>
                </c:pt>
                <c:pt idx="99">
                  <c:v>69.613325228641258</c:v>
                </c:pt>
                <c:pt idx="100">
                  <c:v>63.971210545014181</c:v>
                </c:pt>
                <c:pt idx="101">
                  <c:v>58.848376578904201</c:v>
                </c:pt>
                <c:pt idx="102">
                  <c:v>54.18904017006556</c:v>
                </c:pt>
                <c:pt idx="103">
                  <c:v>49.944409505232208</c:v>
                </c:pt>
                <c:pt idx="104">
                  <c:v>46.071684029307583</c:v>
                </c:pt>
                <c:pt idx="105">
                  <c:v>42.533213559295753</c:v>
                </c:pt>
                <c:pt idx="106">
                  <c:v>39.295788919364455</c:v>
                </c:pt>
                <c:pt idx="107">
                  <c:v>36.330041609257748</c:v>
                </c:pt>
                <c:pt idx="108">
                  <c:v>33.609934169524209</c:v>
                </c:pt>
                <c:pt idx="109">
                  <c:v>31.1123262380436</c:v>
                </c:pt>
                <c:pt idx="110">
                  <c:v>28.816603975387608</c:v>
                </c:pt>
                <c:pt idx="111">
                  <c:v>26.704362705680662</c:v>
                </c:pt>
                <c:pt idx="112">
                  <c:v>24.75913437956191</c:v>
                </c:pt>
                <c:pt idx="113">
                  <c:v>22.96615289874892</c:v>
                </c:pt>
                <c:pt idx="114">
                  <c:v>21.312151512272955</c:v>
                </c:pt>
                <c:pt idx="115">
                  <c:v>19.785187453848071</c:v>
                </c:pt>
                <c:pt idx="116">
                  <c:v>18.374489778645202</c:v>
                </c:pt>
                <c:pt idx="117">
                  <c:v>17.070327008292679</c:v>
                </c:pt>
                <c:pt idx="118">
                  <c:v>15.863891731052036</c:v>
                </c:pt>
                <c:pt idx="119">
                  <c:v>14.747199750539064</c:v>
                </c:pt>
                <c:pt idx="120">
                  <c:v>13.713001747743997</c:v>
                </c:pt>
                <c:pt idx="121">
                  <c:v>12.75470573090592</c:v>
                </c:pt>
                <c:pt idx="122">
                  <c:v>11.86630880691113</c:v>
                </c:pt>
                <c:pt idx="123">
                  <c:v>11.042337025161171</c:v>
                </c:pt>
                <c:pt idx="124">
                  <c:v>10.277792227504605</c:v>
                </c:pt>
                <c:pt idx="125">
                  <c:v>9.568104991736476</c:v>
                </c:pt>
                <c:pt idx="126">
                  <c:v>8.9090928861681089</c:v>
                </c:pt>
                <c:pt idx="127">
                  <c:v>8.2969233628226391</c:v>
                </c:pt>
                <c:pt idx="128">
                  <c:v>7.7280807101858526</c:v>
                </c:pt>
                <c:pt idx="129">
                  <c:v>7.1993365658361999</c:v>
                </c:pt>
                <c:pt idx="130">
                  <c:v>6.7077235569270606</c:v>
                </c:pt>
                <c:pt idx="131">
                  <c:v>6.2505116942543539</c:v>
                </c:pt>
                <c:pt idx="132">
                  <c:v>5.8251871950569614</c:v>
                </c:pt>
                <c:pt idx="133">
                  <c:v>5.4294334520547514</c:v>
                </c:pt>
                <c:pt idx="134">
                  <c:v>5.0611139026059995</c:v>
                </c:pt>
                <c:pt idx="135">
                  <c:v>4.7182565831650534</c:v>
                </c:pt>
                <c:pt idx="136">
                  <c:v>4.3990401812003705</c:v>
                </c:pt>
                <c:pt idx="137">
                  <c:v>4.1017814200298366</c:v>
                </c:pt>
                <c:pt idx="138">
                  <c:v>3.8249236321829505</c:v>
                </c:pt>
                <c:pt idx="139">
                  <c:v>3.5670263943618847</c:v>
                </c:pt>
                <c:pt idx="140">
                  <c:v>3.3267561122307905</c:v>
                </c:pt>
                <c:pt idx="141">
                  <c:v>3.1028774564409889</c:v>
                </c:pt>
                <c:pt idx="142">
                  <c:v>2.8942455627763248</c:v>
                </c:pt>
                <c:pt idx="143">
                  <c:v>2.6997989193139462</c:v>
                </c:pt>
                <c:pt idx="144">
                  <c:v>2.5185528722423052</c:v>
                </c:pt>
                <c:pt idx="145">
                  <c:v>2.3495936896322975</c:v>
                </c:pt>
                <c:pt idx="146">
                  <c:v>2.1920731291661002</c:v>
                </c:pt>
                <c:pt idx="147">
                  <c:v>2.0452034617175938</c:v>
                </c:pt>
                <c:pt idx="148">
                  <c:v>1.9082529078563266</c:v>
                </c:pt>
                <c:pt idx="149">
                  <c:v>1.7805414489068694</c:v>
                </c:pt>
                <c:pt idx="150">
                  <c:v>1.6614369782170455</c:v>
                </c:pt>
                <c:pt idx="151">
                  <c:v>1.5503517618410061</c:v>
                </c:pt>
                <c:pt idx="152">
                  <c:v>1.4467391809859582</c:v>
                </c:pt>
                <c:pt idx="153">
                  <c:v>1.3500907313560209</c:v>
                </c:pt>
                <c:pt idx="154">
                  <c:v>1.2599332569978281</c:v>
                </c:pt>
                <c:pt idx="155">
                  <c:v>1.1758263984486823</c:v>
                </c:pt>
                <c:pt idx="156">
                  <c:v>1.0973602369428697</c:v>
                </c:pt>
                <c:pt idx="157">
                  <c:v>1.0241531181743326</c:v>
                </c:pt>
                <c:pt idx="158">
                  <c:v>0.95584964066957789</c:v>
                </c:pt>
                <c:pt idx="159">
                  <c:v>0.89211879521566695</c:v>
                </c:pt>
                <c:pt idx="160">
                  <c:v>0.83265224303356844</c:v>
                </c:pt>
                <c:pt idx="161">
                  <c:v>0.77716272150400956</c:v>
                </c:pt>
                <c:pt idx="162">
                  <c:v>0.72538256725588635</c:v>
                </c:pt>
                <c:pt idx="163">
                  <c:v>0.67706234732925907</c:v>
                </c:pt>
                <c:pt idx="164">
                  <c:v>0.63196958993723962</c:v>
                </c:pt>
                <c:pt idx="165">
                  <c:v>0.58988760708363008</c:v>
                </c:pt>
                <c:pt idx="166">
                  <c:v>0.55061440195473943</c:v>
                </c:pt>
                <c:pt idx="167">
                  <c:v>0.51396165460204235</c:v>
                </c:pt>
                <c:pt idx="168">
                  <c:v>0.47975377997408492</c:v>
                </c:pt>
                <c:pt idx="169">
                  <c:v>0.44782705284719787</c:v>
                </c:pt>
                <c:pt idx="170">
                  <c:v>0.41802879465050269</c:v>
                </c:pt>
                <c:pt idx="171">
                  <c:v>0.39021661758600285</c:v>
                </c:pt>
                <c:pt idx="172">
                  <c:v>0.36425772181343719</c:v>
                </c:pt>
                <c:pt idx="173">
                  <c:v>0.34002824180566243</c:v>
                </c:pt>
                <c:pt idx="174">
                  <c:v>0.31741263828693383</c:v>
                </c:pt>
                <c:pt idx="175">
                  <c:v>0.29630313244642681</c:v>
                </c:pt>
                <c:pt idx="176">
                  <c:v>0.27659917937531586</c:v>
                </c:pt>
                <c:pt idx="177">
                  <c:v>0.25820697790996727</c:v>
                </c:pt>
                <c:pt idx="178">
                  <c:v>0.24103901427839591</c:v>
                </c:pt>
                <c:pt idx="179">
                  <c:v>0.22501363714390804</c:v>
                </c:pt>
                <c:pt idx="180">
                  <c:v>0.21005466182045635</c:v>
                </c:pt>
                <c:pt idx="181">
                  <c:v>0.19609100160014803</c:v>
                </c:pt>
                <c:pt idx="182">
                  <c:v>0.18305632428589352</c:v>
                </c:pt>
                <c:pt idx="183">
                  <c:v>0.17088873216256326</c:v>
                </c:pt>
                <c:pt idx="184">
                  <c:v>0.15953046376929647</c:v>
                </c:pt>
                <c:pt idx="185">
                  <c:v>0.1489276159547539</c:v>
                </c:pt>
                <c:pt idx="186">
                  <c:v>0.13902988480699802</c:v>
                </c:pt>
                <c:pt idx="187">
                  <c:v>0.12979032415110456</c:v>
                </c:pt>
                <c:pt idx="188">
                  <c:v>0.12116512040127662</c:v>
                </c:pt>
                <c:pt idx="189">
                  <c:v>0.11311338264079314</c:v>
                </c:pt>
                <c:pt idx="190">
                  <c:v>0.10559694688316147</c:v>
                </c:pt>
                <c:pt idx="191">
                  <c:v>9.8580193541895025E-2</c:v>
                </c:pt>
                <c:pt idx="192">
                  <c:v>9.2029877204885563E-2</c:v>
                </c:pt>
                <c:pt idx="193">
                  <c:v>8.5914967872823433E-2</c:v>
                </c:pt>
                <c:pt idx="194">
                  <c:v>8.0206502879946753E-2</c:v>
                </c:pt>
                <c:pt idx="195">
                  <c:v>7.4877448769930174E-2</c:v>
                </c:pt>
                <c:pt idx="196">
                  <c:v>6.9902572450299502E-2</c:v>
                </c:pt>
                <c:pt idx="197">
                  <c:v>6.5258320995678909E-2</c:v>
                </c:pt>
                <c:pt idx="198">
                  <c:v>6.0922709513727621E-2</c:v>
                </c:pt>
                <c:pt idx="199">
                  <c:v>5.687521652805877E-2</c:v>
                </c:pt>
                <c:pt idx="200">
                  <c:v>5.3096686369987808E-2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4-4DEE-9D44-56D46CB86EAC}"/>
            </c:ext>
          </c:extLst>
        </c:ser>
        <c:ser>
          <c:idx val="1"/>
          <c:order val="1"/>
          <c:tx>
            <c:strRef>
              <c:f>Hoja1!$N$3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Hoja1!$N$4:$N$204</c:f>
              <c:numCache>
                <c:formatCode>0</c:formatCode>
                <c:ptCount val="201"/>
                <c:pt idx="1">
                  <c:v>6.4000000000000001E-2</c:v>
                </c:pt>
                <c:pt idx="2">
                  <c:v>8.8533328957669868E-2</c:v>
                </c:pt>
                <c:pt idx="3">
                  <c:v>0.12247109629740049</c:v>
                </c:pt>
                <c:pt idx="4">
                  <c:v>0.16941833257758979</c:v>
                </c:pt>
                <c:pt idx="5">
                  <c:v>0.23436199288462908</c:v>
                </c:pt>
                <c:pt idx="6">
                  <c:v>0.32420069102692445</c:v>
                </c:pt>
                <c:pt idx="7">
                  <c:v>0.44847749525919062</c:v>
                </c:pt>
                <c:pt idx="8">
                  <c:v>0.62039362282324695</c:v>
                </c:pt>
                <c:pt idx="9">
                  <c:v>0.85821070550600353</c:v>
                </c:pt>
                <c:pt idx="10">
                  <c:v>1.1871905675689085</c:v>
                </c:pt>
                <c:pt idx="11">
                  <c:v>1.6422785416567001</c:v>
                </c:pt>
                <c:pt idx="12">
                  <c:v>2.2718153057692421</c:v>
                </c:pt>
                <c:pt idx="13">
                  <c:v>3.1426714315229232</c:v>
                </c:pt>
                <c:pt idx="14">
                  <c:v>4.3473498705783111</c:v>
                </c:pt>
                <c:pt idx="15">
                  <c:v>6.0138104765554363</c:v>
                </c:pt>
                <c:pt idx="16">
                  <c:v>8.3190594755302936</c:v>
                </c:pt>
                <c:pt idx="17">
                  <c:v>11.507946093868858</c:v>
                </c:pt>
                <c:pt idx="18">
                  <c:v>15.919160465675036</c:v>
                </c:pt>
                <c:pt idx="19">
                  <c:v>22.021189570161656</c:v>
                </c:pt>
                <c:pt idx="20">
                  <c:v>30.462041287359007</c:v>
                </c:pt>
                <c:pt idx="21">
                  <c:v>42.138000658794873</c:v>
                </c:pt>
                <c:pt idx="22">
                  <c:v>58.288687837086442</c:v>
                </c:pt>
                <c:pt idx="23">
                  <c:v>80.628449929894629</c:v>
                </c:pt>
                <c:pt idx="24">
                  <c:v>111.52791888964921</c:v>
                </c:pt>
                <c:pt idx="25">
                  <c:v>154.26478248794714</c:v>
                </c:pt>
                <c:pt idx="26">
                  <c:v>213.36994966292153</c:v>
                </c:pt>
                <c:pt idx="27">
                  <c:v>295.10500843738203</c:v>
                </c:pt>
                <c:pt idx="28">
                  <c:v>408.1200260950946</c:v>
                </c:pt>
                <c:pt idx="29">
                  <c:v>564.35838115812317</c:v>
                </c:pt>
                <c:pt idx="30">
                  <c:v>780.29866643546154</c:v>
                </c:pt>
                <c:pt idx="31">
                  <c:v>1078.6540060326333</c:v>
                </c:pt>
                <c:pt idx="32">
                  <c:v>1490.6872712893869</c:v>
                </c:pt>
                <c:pt idx="33">
                  <c:v>2059.3463279494417</c:v>
                </c:pt>
                <c:pt idx="34">
                  <c:v>2843.4732730341248</c:v>
                </c:pt>
                <c:pt idx="35">
                  <c:v>3923.3858350084024</c:v>
                </c:pt>
                <c:pt idx="36">
                  <c:v>5408.1450040180907</c:v>
                </c:pt>
                <c:pt idx="37">
                  <c:v>7444.7635062352738</c:v>
                </c:pt>
                <c:pt idx="38">
                  <c:v>10229.384881756265</c:v>
                </c:pt>
                <c:pt idx="39">
                  <c:v>14019.912167552471</c:v>
                </c:pt>
                <c:pt idx="40">
                  <c:v>19148.426094073235</c:v>
                </c:pt>
                <c:pt idx="41">
                  <c:v>26029.629065227156</c:v>
                </c:pt>
                <c:pt idx="42">
                  <c:v>35158.071761458108</c:v>
                </c:pt>
                <c:pt idx="43">
                  <c:v>47081.950418732573</c:v>
                </c:pt>
                <c:pt idx="44">
                  <c:v>62335.857399183231</c:v>
                </c:pt>
                <c:pt idx="45">
                  <c:v>81312.893721960936</c:v>
                </c:pt>
                <c:pt idx="46">
                  <c:v>104066.58324797399</c:v>
                </c:pt>
                <c:pt idx="47">
                  <c:v>130067.38437668624</c:v>
                </c:pt>
                <c:pt idx="48">
                  <c:v>158002.48321103764</c:v>
                </c:pt>
                <c:pt idx="49">
                  <c:v>185773.42889971606</c:v>
                </c:pt>
                <c:pt idx="50">
                  <c:v>210834.37738327117</c:v>
                </c:pt>
                <c:pt idx="51">
                  <c:v>230844.0741393858</c:v>
                </c:pt>
                <c:pt idx="52">
                  <c:v>244342.76557881679</c:v>
                </c:pt>
                <c:pt idx="53">
                  <c:v>251070.66571240479</c:v>
                </c:pt>
                <c:pt idx="54">
                  <c:v>251784.57414663219</c:v>
                </c:pt>
                <c:pt idx="55">
                  <c:v>247779.26232374003</c:v>
                </c:pt>
                <c:pt idx="56">
                  <c:v>240429.7275051912</c:v>
                </c:pt>
                <c:pt idx="57">
                  <c:v>230921.95471270589</c:v>
                </c:pt>
                <c:pt idx="58">
                  <c:v>220164.54861364793</c:v>
                </c:pt>
                <c:pt idx="59">
                  <c:v>208804.41151729232</c:v>
                </c:pt>
                <c:pt idx="60">
                  <c:v>197280.44091788545</c:v>
                </c:pt>
                <c:pt idx="61">
                  <c:v>185879.94464848965</c:v>
                </c:pt>
                <c:pt idx="62">
                  <c:v>174784.83581574072</c:v>
                </c:pt>
                <c:pt idx="63">
                  <c:v>164105.6255485951</c:v>
                </c:pt>
                <c:pt idx="64">
                  <c:v>153905.1459257282</c:v>
                </c:pt>
                <c:pt idx="65">
                  <c:v>144214.67110755495</c:v>
                </c:pt>
                <c:pt idx="66">
                  <c:v>135044.73916035565</c:v>
                </c:pt>
                <c:pt idx="67">
                  <c:v>126392.38623590682</c:v>
                </c:pt>
                <c:pt idx="68">
                  <c:v>118245.98361434216</c:v>
                </c:pt>
                <c:pt idx="69">
                  <c:v>110588.47946889236</c:v>
                </c:pt>
                <c:pt idx="70">
                  <c:v>103399.57758373096</c:v>
                </c:pt>
                <c:pt idx="71">
                  <c:v>96657.204574250529</c:v>
                </c:pt>
                <c:pt idx="72">
                  <c:v>90338.498021306979</c:v>
                </c:pt>
                <c:pt idx="73">
                  <c:v>84420.469838038698</c:v>
                </c:pt>
                <c:pt idx="74">
                  <c:v>78880.447993957569</c:v>
                </c:pt>
                <c:pt idx="75">
                  <c:v>73696.366033998813</c:v>
                </c:pt>
                <c:pt idx="76">
                  <c:v>68846.947529234836</c:v>
                </c:pt>
                <c:pt idx="77">
                  <c:v>64311.817723059568</c:v>
                </c:pt>
                <c:pt idx="78">
                  <c:v>60071.564636233808</c:v>
                </c:pt>
                <c:pt idx="79">
                  <c:v>56107.765112130008</c:v>
                </c:pt>
                <c:pt idx="80">
                  <c:v>52402.986643964257</c:v>
                </c:pt>
                <c:pt idx="81">
                  <c:v>48940.772624485449</c:v>
                </c:pt>
                <c:pt idx="82">
                  <c:v>45705.616431073009</c:v>
                </c:pt>
                <c:pt idx="83">
                  <c:v>42682.928196741028</c:v>
                </c:pt>
                <c:pt idx="84">
                  <c:v>39858.997013229062</c:v>
                </c:pt>
                <c:pt idx="85">
                  <c:v>37220.950526293964</c:v>
                </c:pt>
                <c:pt idx="86">
                  <c:v>34756.713320155177</c:v>
                </c:pt>
                <c:pt idx="87">
                  <c:v>32454.965082237792</c:v>
                </c:pt>
                <c:pt idx="88">
                  <c:v>30305.099245475303</c:v>
                </c:pt>
                <c:pt idx="89">
                  <c:v>28297.182591738063</c:v>
                </c:pt>
                <c:pt idx="90">
                  <c:v>26421.91614409216</c:v>
                </c:pt>
                <c:pt idx="91">
                  <c:v>24670.597561713021</c:v>
                </c:pt>
                <c:pt idx="92">
                  <c:v>23035.085168044894</c:v>
                </c:pt>
                <c:pt idx="93">
                  <c:v>21507.76368205755</c:v>
                </c:pt>
                <c:pt idx="94">
                  <c:v>20081.511678297</c:v>
                </c:pt>
                <c:pt idx="95">
                  <c:v>18749.670769550827</c:v>
                </c:pt>
                <c:pt idx="96">
                  <c:v>17506.016483191557</c:v>
                </c:pt>
                <c:pt idx="97">
                  <c:v>16344.730786294052</c:v>
                </c:pt>
                <c:pt idx="98">
                  <c:v>15260.376203717055</c:v>
                </c:pt>
                <c:pt idx="99">
                  <c:v>14247.871466208546</c:v>
                </c:pt>
                <c:pt idx="100">
                  <c:v>13302.468621275944</c:v>
                </c:pt>
                <c:pt idx="101">
                  <c:v>12419.731537332431</c:v>
                </c:pt>
                <c:pt idx="102">
                  <c:v>11595.515730944653</c:v>
                </c:pt>
                <c:pt idx="103">
                  <c:v>10825.949447452558</c:v>
                </c:pt>
                <c:pt idx="104">
                  <c:v>10107.41592649739</c:v>
                </c:pt>
                <c:pt idx="105">
                  <c:v>9436.5367858421032</c:v>
                </c:pt>
                <c:pt idx="106">
                  <c:v>8810.156459120426</c:v>
                </c:pt>
                <c:pt idx="107">
                  <c:v>8225.3276256699046</c:v>
                </c:pt>
                <c:pt idx="108">
                  <c:v>7679.297573288236</c:v>
                </c:pt>
                <c:pt idx="109">
                  <c:v>7169.495437522537</c:v>
                </c:pt>
                <c:pt idx="110">
                  <c:v>6693.5202639002691</c:v>
                </c:pt>
                <c:pt idx="111">
                  <c:v>6249.1298422946757</c:v>
                </c:pt>
                <c:pt idx="112">
                  <c:v>5834.2302653548604</c:v>
                </c:pt>
                <c:pt idx="113">
                  <c:v>5446.8661655981623</c:v>
                </c:pt>
                <c:pt idx="114">
                  <c:v>5085.2115883438064</c:v>
                </c:pt>
                <c:pt idx="115">
                  <c:v>4747.5614601510042</c:v>
                </c:pt>
                <c:pt idx="116">
                  <c:v>4432.3236148046508</c:v>
                </c:pt>
                <c:pt idx="117">
                  <c:v>4138.0113411635066</c:v>
                </c:pt>
                <c:pt idx="118">
                  <c:v>3863.2364193478043</c:v>
                </c:pt>
                <c:pt idx="119">
                  <c:v>3606.702613795404</c:v>
                </c:pt>
                <c:pt idx="120">
                  <c:v>3367.1995936597455</c:v>
                </c:pt>
                <c:pt idx="121">
                  <c:v>3143.5972528609514</c:v>
                </c:pt>
                <c:pt idx="122">
                  <c:v>2934.8404038369995</c:v>
                </c:pt>
                <c:pt idx="123">
                  <c:v>2739.9438206781751</c:v>
                </c:pt>
                <c:pt idx="124">
                  <c:v>2557.9876088692399</c:v>
                </c:pt>
                <c:pt idx="125">
                  <c:v>2388.1128803138508</c:v>
                </c:pt>
                <c:pt idx="126">
                  <c:v>2229.5177136790653</c:v>
                </c:pt>
                <c:pt idx="127">
                  <c:v>2081.4533813785092</c:v>
                </c:pt>
                <c:pt idx="128">
                  <c:v>1943.2208257151624</c:v>
                </c:pt>
                <c:pt idx="129">
                  <c:v>1814.1673678329369</c:v>
                </c:pt>
                <c:pt idx="130">
                  <c:v>1693.6836341842879</c:v>
                </c:pt>
                <c:pt idx="131">
                  <c:v>1581.200686212979</c:v>
                </c:pt>
                <c:pt idx="132">
                  <c:v>1476.187339880546</c:v>
                </c:pt>
                <c:pt idx="133">
                  <c:v>1378.1476625356599</c:v>
                </c:pt>
                <c:pt idx="134">
                  <c:v>1286.618635440881</c:v>
                </c:pt>
                <c:pt idx="135">
                  <c:v>1201.1679710345888</c:v>
                </c:pt>
                <c:pt idx="136">
                  <c:v>1121.3920747202724</c:v>
                </c:pt>
                <c:pt idx="137">
                  <c:v>1046.9141416438511</c:v>
                </c:pt>
                <c:pt idx="138">
                  <c:v>977.38237954514284</c:v>
                </c:pt>
                <c:pt idx="139">
                  <c:v>912.46834935459299</c:v>
                </c:pt>
                <c:pt idx="140">
                  <c:v>851.86541575352601</c:v>
                </c:pt>
                <c:pt idx="141">
                  <c:v>795.28730042780694</c:v>
                </c:pt>
                <c:pt idx="142">
                  <c:v>742.46673122316531</c:v>
                </c:pt>
                <c:pt idx="143">
                  <c:v>693.15418085763883</c:v>
                </c:pt>
                <c:pt idx="144">
                  <c:v>647.11668926463233</c:v>
                </c:pt>
                <c:pt idx="145">
                  <c:v>604.13676403081377</c:v>
                </c:pt>
                <c:pt idx="146">
                  <c:v>564.01135375822912</c:v>
                </c:pt>
                <c:pt idx="147">
                  <c:v>526.55088952128051</c:v>
                </c:pt>
                <c:pt idx="148">
                  <c:v>491.57838990807835</c:v>
                </c:pt>
                <c:pt idx="149">
                  <c:v>458.92862543364265</c:v>
                </c:pt>
                <c:pt idx="150">
                  <c:v>428.44733839079646</c:v>
                </c:pt>
                <c:pt idx="151">
                  <c:v>399.99051446468263</c:v>
                </c:pt>
                <c:pt idx="152">
                  <c:v>373.42370267979493</c:v>
                </c:pt>
                <c:pt idx="153">
                  <c:v>348.62138047539173</c:v>
                </c:pt>
                <c:pt idx="154">
                  <c:v>325.46636091717244</c:v>
                </c:pt>
                <c:pt idx="155">
                  <c:v>303.84923925114219</c:v>
                </c:pt>
                <c:pt idx="156">
                  <c:v>283.66787619056674</c:v>
                </c:pt>
                <c:pt idx="157">
                  <c:v>264.82691549969326</c:v>
                </c:pt>
                <c:pt idx="158">
                  <c:v>247.23733359927692</c:v>
                </c:pt>
                <c:pt idx="159">
                  <c:v>230.81601906966128</c:v>
                </c:pt>
                <c:pt idx="160">
                  <c:v>215.485380067911</c:v>
                </c:pt>
                <c:pt idx="161">
                  <c:v>201.17297780693772</c:v>
                </c:pt>
                <c:pt idx="162">
                  <c:v>187.81118436731813</c:v>
                </c:pt>
                <c:pt idx="163">
                  <c:v>175.33686322713464</c:v>
                </c:pt>
                <c:pt idx="164">
                  <c:v>163.69107100222143</c:v>
                </c:pt>
                <c:pt idx="165">
                  <c:v>152.81877898916264</c:v>
                </c:pt>
                <c:pt idx="166">
                  <c:v>142.66861319673851</c:v>
                </c:pt>
                <c:pt idx="167">
                  <c:v>133.19261163868103</c:v>
                </c:pt>
                <c:pt idx="168">
                  <c:v>124.34599774199683</c:v>
                </c:pt>
                <c:pt idx="169">
                  <c:v>116.08696880111538</c:v>
                </c:pt>
                <c:pt idx="170">
                  <c:v>108.37649847908992</c:v>
                </c:pt>
                <c:pt idx="171">
                  <c:v>101.17815242334157</c:v>
                </c:pt>
                <c:pt idx="172">
                  <c:v>94.457916125310987</c:v>
                </c:pt>
                <c:pt idx="173">
                  <c:v>88.184034211152991</c:v>
                </c:pt>
                <c:pt idx="174">
                  <c:v>82.326860404551681</c:v>
                </c:pt>
                <c:pt idx="175">
                  <c:v>76.858717453098592</c:v>
                </c:pt>
                <c:pt idx="176">
                  <c:v>71.753766356701945</c:v>
                </c:pt>
                <c:pt idx="177">
                  <c:v>66.987884280401815</c:v>
                </c:pt>
                <c:pt idx="178">
                  <c:v>62.538550574961278</c:v>
                </c:pt>
                <c:pt idx="179">
                  <c:v>58.384740366877672</c:v>
                </c:pt>
                <c:pt idx="180">
                  <c:v>54.506825215196372</c:v>
                </c:pt>
                <c:pt idx="181">
                  <c:v>50.886480365873126</c:v>
                </c:pt>
                <c:pt idx="182">
                  <c:v>47.506598165583995</c:v>
                </c:pt>
                <c:pt idx="183">
                  <c:v>44.351207225966021</c:v>
                </c:pt>
                <c:pt idx="184">
                  <c:v>41.405396956426685</c:v>
                </c:pt>
                <c:pt idx="185">
                  <c:v>38.655247109012819</c:v>
                </c:pt>
                <c:pt idx="186">
                  <c:v>36.08776200249973</c:v>
                </c:pt>
                <c:pt idx="187">
                  <c:v>33.690809114960729</c:v>
                </c:pt>
                <c:pt idx="188">
                  <c:v>31.453061754709019</c:v>
                </c:pt>
                <c:pt idx="189">
                  <c:v>29.363945538767432</c:v>
                </c:pt>
                <c:pt idx="190">
                  <c:v>27.41358842600528</c:v>
                </c:pt>
                <c:pt idx="191">
                  <c:v>25.592774068872117</c:v>
                </c:pt>
                <c:pt idx="192">
                  <c:v>23.892898263333993</c:v>
                </c:pt>
                <c:pt idx="193">
                  <c:v>22.305928291252833</c:v>
                </c:pt>
                <c:pt idx="194">
                  <c:v>20.824364963113176</c:v>
                </c:pt>
                <c:pt idx="195">
                  <c:v>19.441207181756617</c:v>
                </c:pt>
                <c:pt idx="196">
                  <c:v>18.149918859694122</c:v>
                </c:pt>
                <c:pt idx="197">
                  <c:v>16.944398033684664</c:v>
                </c:pt>
                <c:pt idx="198">
                  <c:v>15.818948030649411</c:v>
                </c:pt>
                <c:pt idx="199">
                  <c:v>14.768250548681662</c:v>
                </c:pt>
                <c:pt idx="200">
                  <c:v>13.78734052596068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4-4DEE-9D44-56D46CB86EAC}"/>
            </c:ext>
          </c:extLst>
        </c:ser>
        <c:ser>
          <c:idx val="2"/>
          <c:order val="2"/>
          <c:tx>
            <c:strRef>
              <c:f>Hoja1!$O$3</c:f>
              <c:strCache>
                <c:ptCount val="1"/>
                <c:pt idx="0">
                  <c:v>Fallecidos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Hoja1!$O$4:$O$204</c:f>
              <c:numCache>
                <c:formatCode>0</c:formatCode>
                <c:ptCount val="201"/>
                <c:pt idx="1">
                  <c:v>2.6666666666666666E-3</c:v>
                </c:pt>
                <c:pt idx="2">
                  <c:v>3.6888887065695776E-3</c:v>
                </c:pt>
                <c:pt idx="3">
                  <c:v>5.1029623457250206E-3</c:v>
                </c:pt>
                <c:pt idx="4">
                  <c:v>7.0590971907329081E-3</c:v>
                </c:pt>
                <c:pt idx="5">
                  <c:v>9.7650830368595457E-3</c:v>
                </c:pt>
                <c:pt idx="6">
                  <c:v>1.3508362126121854E-2</c:v>
                </c:pt>
                <c:pt idx="7">
                  <c:v>1.8686562302466278E-2</c:v>
                </c:pt>
                <c:pt idx="8">
                  <c:v>2.5849734284301953E-2</c:v>
                </c:pt>
                <c:pt idx="9">
                  <c:v>3.5758779396083483E-2</c:v>
                </c:pt>
                <c:pt idx="10">
                  <c:v>4.9466273648704526E-2</c:v>
                </c:pt>
                <c:pt idx="11">
                  <c:v>6.8428272569029183E-2</c:v>
                </c:pt>
                <c:pt idx="12">
                  <c:v>9.4658971073718429E-2</c:v>
                </c:pt>
                <c:pt idx="13">
                  <c:v>0.13094464298012182</c:v>
                </c:pt>
                <c:pt idx="14">
                  <c:v>0.18113957794076299</c:v>
                </c:pt>
                <c:pt idx="15">
                  <c:v>0.25057543652314318</c:v>
                </c:pt>
                <c:pt idx="16">
                  <c:v>0.3466274781470956</c:v>
                </c:pt>
                <c:pt idx="17">
                  <c:v>0.47949775391120236</c:v>
                </c:pt>
                <c:pt idx="18">
                  <c:v>0.66329835273645976</c:v>
                </c:pt>
                <c:pt idx="19">
                  <c:v>0.91754956542340227</c:v>
                </c:pt>
                <c:pt idx="20">
                  <c:v>1.2692517203066251</c:v>
                </c:pt>
                <c:pt idx="21">
                  <c:v>1.7557500274497864</c:v>
                </c:pt>
                <c:pt idx="22">
                  <c:v>2.4286953265452689</c:v>
                </c:pt>
                <c:pt idx="23">
                  <c:v>3.3595187470789432</c:v>
                </c:pt>
                <c:pt idx="24">
                  <c:v>4.6469966204020503</c:v>
                </c:pt>
                <c:pt idx="25">
                  <c:v>6.4276992703311313</c:v>
                </c:pt>
                <c:pt idx="26">
                  <c:v>8.8904145692883976</c:v>
                </c:pt>
                <c:pt idx="27">
                  <c:v>12.296042018224252</c:v>
                </c:pt>
                <c:pt idx="28">
                  <c:v>17.005001087295611</c:v>
                </c:pt>
                <c:pt idx="29">
                  <c:v>23.514932548255139</c:v>
                </c:pt>
                <c:pt idx="30">
                  <c:v>32.512444434810902</c:v>
                </c:pt>
                <c:pt idx="31">
                  <c:v>44.943916918026389</c:v>
                </c:pt>
                <c:pt idx="32">
                  <c:v>62.11196963705779</c:v>
                </c:pt>
                <c:pt idx="33">
                  <c:v>85.80609699789342</c:v>
                </c:pt>
                <c:pt idx="34">
                  <c:v>118.47805304308852</c:v>
                </c:pt>
                <c:pt idx="35">
                  <c:v>163.47440979201676</c:v>
                </c:pt>
                <c:pt idx="36">
                  <c:v>225.33937516742043</c:v>
                </c:pt>
                <c:pt idx="37">
                  <c:v>310.19847942646976</c:v>
                </c:pt>
                <c:pt idx="38">
                  <c:v>426.22437007317774</c:v>
                </c:pt>
                <c:pt idx="39">
                  <c:v>584.16300698135296</c:v>
                </c:pt>
                <c:pt idx="40">
                  <c:v>797.85108725305156</c:v>
                </c:pt>
                <c:pt idx="41">
                  <c:v>1084.5678777177982</c:v>
                </c:pt>
                <c:pt idx="42">
                  <c:v>1464.9196567274216</c:v>
                </c:pt>
                <c:pt idx="43">
                  <c:v>1961.7479341138574</c:v>
                </c:pt>
                <c:pt idx="44">
                  <c:v>2597.3273916326348</c:v>
                </c:pt>
                <c:pt idx="45">
                  <c:v>3388.0372384150392</c:v>
                </c:pt>
                <c:pt idx="46">
                  <c:v>4336.1076353322496</c:v>
                </c:pt>
                <c:pt idx="47">
                  <c:v>5419.4743490285937</c:v>
                </c:pt>
                <c:pt idx="48">
                  <c:v>6583.436800459901</c:v>
                </c:pt>
                <c:pt idx="49">
                  <c:v>7740.5595374881696</c:v>
                </c:pt>
                <c:pt idx="50">
                  <c:v>8784.7657243029662</c:v>
                </c:pt>
                <c:pt idx="51">
                  <c:v>9618.5030891410752</c:v>
                </c:pt>
                <c:pt idx="52">
                  <c:v>10180.948565784032</c:v>
                </c:pt>
                <c:pt idx="53">
                  <c:v>10461.277738016866</c:v>
                </c:pt>
                <c:pt idx="54">
                  <c:v>10491.023922776341</c:v>
                </c:pt>
                <c:pt idx="55">
                  <c:v>10324.135930155835</c:v>
                </c:pt>
                <c:pt idx="56">
                  <c:v>10017.905312716301</c:v>
                </c:pt>
                <c:pt idx="57">
                  <c:v>9621.7481130294127</c:v>
                </c:pt>
                <c:pt idx="58">
                  <c:v>9173.5228589019971</c:v>
                </c:pt>
                <c:pt idx="59">
                  <c:v>8700.1838132205139</c:v>
                </c:pt>
                <c:pt idx="60">
                  <c:v>8220.0183715785606</c:v>
                </c:pt>
                <c:pt idx="61">
                  <c:v>7744.9976936870689</c:v>
                </c:pt>
                <c:pt idx="62">
                  <c:v>7282.7014923225315</c:v>
                </c:pt>
                <c:pt idx="63">
                  <c:v>6837.7343978581293</c:v>
                </c:pt>
                <c:pt idx="64">
                  <c:v>6412.7144135720091</c:v>
                </c:pt>
                <c:pt idx="65">
                  <c:v>6008.944629481457</c:v>
                </c:pt>
                <c:pt idx="66">
                  <c:v>5626.8641316814865</c:v>
                </c:pt>
                <c:pt idx="67">
                  <c:v>5266.3494264961182</c:v>
                </c:pt>
                <c:pt idx="68">
                  <c:v>4926.9159839309241</c:v>
                </c:pt>
                <c:pt idx="69">
                  <c:v>4607.8533112038485</c:v>
                </c:pt>
                <c:pt idx="70">
                  <c:v>4308.3157326554565</c:v>
                </c:pt>
                <c:pt idx="71">
                  <c:v>4027.3835239271052</c:v>
                </c:pt>
                <c:pt idx="72">
                  <c:v>3764.1040842211246</c:v>
                </c:pt>
                <c:pt idx="73">
                  <c:v>3517.5195765849462</c:v>
                </c:pt>
                <c:pt idx="74">
                  <c:v>3286.6853330815652</c:v>
                </c:pt>
                <c:pt idx="75">
                  <c:v>3070.681918083284</c:v>
                </c:pt>
                <c:pt idx="76">
                  <c:v>2868.6228137181183</c:v>
                </c:pt>
                <c:pt idx="77">
                  <c:v>2679.659071794149</c:v>
                </c:pt>
                <c:pt idx="78">
                  <c:v>2502.9818598430752</c:v>
                </c:pt>
                <c:pt idx="79">
                  <c:v>2337.8235463387509</c:v>
                </c:pt>
                <c:pt idx="80">
                  <c:v>2183.4577768318441</c:v>
                </c:pt>
                <c:pt idx="81">
                  <c:v>2039.1988593535607</c:v>
                </c:pt>
                <c:pt idx="82">
                  <c:v>1904.4006846280422</c:v>
                </c:pt>
                <c:pt idx="83">
                  <c:v>1778.4553415308762</c:v>
                </c:pt>
                <c:pt idx="84">
                  <c:v>1660.7915422178778</c:v>
                </c:pt>
                <c:pt idx="85">
                  <c:v>1550.8729385955819</c:v>
                </c:pt>
                <c:pt idx="86">
                  <c:v>1448.1963883397991</c:v>
                </c:pt>
                <c:pt idx="87">
                  <c:v>1352.2902117599081</c:v>
                </c:pt>
                <c:pt idx="88">
                  <c:v>1262.712468561471</c:v>
                </c:pt>
                <c:pt idx="89">
                  <c:v>1179.0492746557527</c:v>
                </c:pt>
                <c:pt idx="90">
                  <c:v>1100.9131726705066</c:v>
                </c:pt>
                <c:pt idx="91">
                  <c:v>1027.9415650713759</c:v>
                </c:pt>
                <c:pt idx="92">
                  <c:v>959.79521533520392</c:v>
                </c:pt>
                <c:pt idx="93">
                  <c:v>896.15682008573117</c:v>
                </c:pt>
                <c:pt idx="94">
                  <c:v>836.729653262375</c:v>
                </c:pt>
                <c:pt idx="95">
                  <c:v>781.23628206461774</c:v>
                </c:pt>
                <c:pt idx="96">
                  <c:v>729.41735346631492</c:v>
                </c:pt>
                <c:pt idx="97">
                  <c:v>681.03044942891893</c:v>
                </c:pt>
                <c:pt idx="98">
                  <c:v>635.84900848821064</c:v>
                </c:pt>
                <c:pt idx="99">
                  <c:v>593.66131109202286</c:v>
                </c:pt>
                <c:pt idx="100">
                  <c:v>554.2695258864976</c:v>
                </c:pt>
                <c:pt idx="101">
                  <c:v>517.48881405551799</c:v>
                </c:pt>
                <c:pt idx="102">
                  <c:v>483.14648878936055</c:v>
                </c:pt>
                <c:pt idx="103">
                  <c:v>451.08122697718989</c:v>
                </c:pt>
                <c:pt idx="104">
                  <c:v>421.14233027072453</c:v>
                </c:pt>
                <c:pt idx="105">
                  <c:v>393.18903274342102</c:v>
                </c:pt>
                <c:pt idx="106">
                  <c:v>367.08985246335112</c:v>
                </c:pt>
                <c:pt idx="107">
                  <c:v>342.72198440291271</c:v>
                </c:pt>
                <c:pt idx="108">
                  <c:v>319.97073222034322</c:v>
                </c:pt>
                <c:pt idx="109">
                  <c:v>298.72897656343901</c:v>
                </c:pt>
                <c:pt idx="110">
                  <c:v>278.89667766251125</c:v>
                </c:pt>
                <c:pt idx="111">
                  <c:v>260.38041009561152</c:v>
                </c:pt>
                <c:pt idx="112">
                  <c:v>243.09292772311923</c:v>
                </c:pt>
                <c:pt idx="113">
                  <c:v>226.95275689992346</c:v>
                </c:pt>
                <c:pt idx="114">
                  <c:v>211.88381618099194</c:v>
                </c:pt>
                <c:pt idx="115">
                  <c:v>197.8150608396252</c:v>
                </c:pt>
                <c:pt idx="116">
                  <c:v>184.68015061686043</c:v>
                </c:pt>
                <c:pt idx="117">
                  <c:v>172.41713921514611</c:v>
                </c:pt>
                <c:pt idx="118">
                  <c:v>160.96818413949183</c:v>
                </c:pt>
                <c:pt idx="119">
                  <c:v>150.27927557480854</c:v>
                </c:pt>
                <c:pt idx="120">
                  <c:v>140.29998306915607</c:v>
                </c:pt>
                <c:pt idx="121">
                  <c:v>130.98321886920633</c:v>
                </c:pt>
                <c:pt idx="122">
                  <c:v>122.28501682654165</c:v>
                </c:pt>
                <c:pt idx="123">
                  <c:v>114.16432586159063</c:v>
                </c:pt>
                <c:pt idx="124">
                  <c:v>106.58281703621834</c:v>
                </c:pt>
                <c:pt idx="125">
                  <c:v>99.504703346410452</c:v>
                </c:pt>
                <c:pt idx="126">
                  <c:v>92.896571403294402</c:v>
                </c:pt>
                <c:pt idx="127">
                  <c:v>86.727224224104546</c:v>
                </c:pt>
                <c:pt idx="128">
                  <c:v>80.967534404798442</c:v>
                </c:pt>
                <c:pt idx="129">
                  <c:v>75.59030699303905</c:v>
                </c:pt>
                <c:pt idx="130">
                  <c:v>70.57015142434534</c:v>
                </c:pt>
                <c:pt idx="131">
                  <c:v>65.883361925540797</c:v>
                </c:pt>
                <c:pt idx="132">
                  <c:v>61.507805828356091</c:v>
                </c:pt>
                <c:pt idx="133">
                  <c:v>57.422819272319167</c:v>
                </c:pt>
                <c:pt idx="134">
                  <c:v>53.609109810036706</c:v>
                </c:pt>
                <c:pt idx="135">
                  <c:v>50.04866545977454</c:v>
                </c:pt>
                <c:pt idx="136">
                  <c:v>46.724669780011347</c:v>
                </c:pt>
                <c:pt idx="137">
                  <c:v>43.621422568493799</c:v>
                </c:pt>
                <c:pt idx="138">
                  <c:v>40.724265814380956</c:v>
                </c:pt>
                <c:pt idx="139">
                  <c:v>38.019514556441386</c:v>
                </c:pt>
                <c:pt idx="140">
                  <c:v>35.494392323063586</c:v>
                </c:pt>
                <c:pt idx="141">
                  <c:v>33.13697085115863</c:v>
                </c:pt>
                <c:pt idx="142">
                  <c:v>30.936113800965227</c:v>
                </c:pt>
                <c:pt idx="143">
                  <c:v>28.881424202401618</c:v>
                </c:pt>
                <c:pt idx="144">
                  <c:v>26.963195386026349</c:v>
                </c:pt>
                <c:pt idx="145">
                  <c:v>25.17236516795057</c:v>
                </c:pt>
                <c:pt idx="146">
                  <c:v>23.500473073259549</c:v>
                </c:pt>
                <c:pt idx="147">
                  <c:v>21.939620396720024</c:v>
                </c:pt>
                <c:pt idx="148">
                  <c:v>20.4824329128366</c:v>
                </c:pt>
                <c:pt idx="149">
                  <c:v>19.122026059735109</c:v>
                </c:pt>
                <c:pt idx="150">
                  <c:v>17.851972432949857</c:v>
                </c:pt>
                <c:pt idx="151">
                  <c:v>16.666271436028445</c:v>
                </c:pt>
                <c:pt idx="152">
                  <c:v>15.559320944991459</c:v>
                </c:pt>
                <c:pt idx="153">
                  <c:v>14.525890853141323</c:v>
                </c:pt>
                <c:pt idx="154">
                  <c:v>13.561098371548853</c:v>
                </c:pt>
                <c:pt idx="155">
                  <c:v>12.660384968797592</c:v>
                </c:pt>
                <c:pt idx="156">
                  <c:v>11.819494841273615</c:v>
                </c:pt>
                <c:pt idx="157">
                  <c:v>11.034454812487221</c:v>
                </c:pt>
                <c:pt idx="158">
                  <c:v>10.301555566636539</c:v>
                </c:pt>
                <c:pt idx="159">
                  <c:v>9.6173341279025539</c:v>
                </c:pt>
                <c:pt idx="160">
                  <c:v>8.9785575028296254</c:v>
                </c:pt>
                <c:pt idx="161">
                  <c:v>8.3822074086224045</c:v>
                </c:pt>
                <c:pt idx="162">
                  <c:v>7.8254660153049231</c:v>
                </c:pt>
                <c:pt idx="163">
                  <c:v>7.3057026344639437</c:v>
                </c:pt>
                <c:pt idx="164">
                  <c:v>6.8204612917592264</c:v>
                </c:pt>
                <c:pt idx="165">
                  <c:v>6.3674491245484433</c:v>
                </c:pt>
                <c:pt idx="166">
                  <c:v>5.944525549864105</c:v>
                </c:pt>
                <c:pt idx="167">
                  <c:v>5.5496921516117093</c:v>
                </c:pt>
                <c:pt idx="168">
                  <c:v>5.1810832392498689</c:v>
                </c:pt>
                <c:pt idx="169">
                  <c:v>4.8369570333798082</c:v>
                </c:pt>
                <c:pt idx="170">
                  <c:v>4.5156874366287472</c:v>
                </c:pt>
                <c:pt idx="171">
                  <c:v>4.2157563509725664</c:v>
                </c:pt>
                <c:pt idx="172">
                  <c:v>3.9357465052212914</c:v>
                </c:pt>
                <c:pt idx="173">
                  <c:v>3.6743347587980413</c:v>
                </c:pt>
                <c:pt idx="174">
                  <c:v>3.4302858501896538</c:v>
                </c:pt>
                <c:pt idx="175">
                  <c:v>3.2024465605457748</c:v>
                </c:pt>
                <c:pt idx="176">
                  <c:v>2.9897402648625806</c:v>
                </c:pt>
                <c:pt idx="177">
                  <c:v>2.7911618450167426</c:v>
                </c:pt>
                <c:pt idx="178">
                  <c:v>2.6057729406233867</c:v>
                </c:pt>
                <c:pt idx="179">
                  <c:v>2.43269751528657</c:v>
                </c:pt>
                <c:pt idx="180">
                  <c:v>2.2711177172998491</c:v>
                </c:pt>
                <c:pt idx="181">
                  <c:v>2.1202700152447136</c:v>
                </c:pt>
                <c:pt idx="182">
                  <c:v>1.9794415902326665</c:v>
                </c:pt>
                <c:pt idx="183">
                  <c:v>1.8479669677485842</c:v>
                </c:pt>
                <c:pt idx="184">
                  <c:v>1.7252248731844453</c:v>
                </c:pt>
                <c:pt idx="185">
                  <c:v>1.6106352962088673</c:v>
                </c:pt>
                <c:pt idx="186">
                  <c:v>1.5036567501041556</c:v>
                </c:pt>
                <c:pt idx="187">
                  <c:v>1.4037837131233637</c:v>
                </c:pt>
                <c:pt idx="188">
                  <c:v>1.3105442397795424</c:v>
                </c:pt>
                <c:pt idx="189">
                  <c:v>1.2234977307819763</c:v>
                </c:pt>
                <c:pt idx="190">
                  <c:v>1.1422328510835533</c:v>
                </c:pt>
                <c:pt idx="191">
                  <c:v>1.0663655862030048</c:v>
                </c:pt>
                <c:pt idx="192">
                  <c:v>0.99553742763891639</c:v>
                </c:pt>
                <c:pt idx="193">
                  <c:v>0.9294136788022016</c:v>
                </c:pt>
                <c:pt idx="194">
                  <c:v>0.86768187346304904</c:v>
                </c:pt>
                <c:pt idx="195">
                  <c:v>0.81005029923985916</c:v>
                </c:pt>
                <c:pt idx="196">
                  <c:v>0.75624661915392166</c:v>
                </c:pt>
                <c:pt idx="197">
                  <c:v>0.70601658473686113</c:v>
                </c:pt>
                <c:pt idx="198">
                  <c:v>0.65912283461039212</c:v>
                </c:pt>
                <c:pt idx="199">
                  <c:v>0.61534377286173603</c:v>
                </c:pt>
                <c:pt idx="200">
                  <c:v>0.5744725219150284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4-4DEE-9D44-56D46CB86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316696"/>
        <c:axId val="415318336"/>
      </c:lineChart>
      <c:catAx>
        <c:axId val="41531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15318336"/>
        <c:crosses val="autoZero"/>
        <c:auto val="1"/>
        <c:lblAlgn val="ctr"/>
        <c:lblOffset val="100"/>
        <c:noMultiLvlLbl val="0"/>
      </c:catAx>
      <c:valAx>
        <c:axId val="4153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415316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38099</xdr:rowOff>
    </xdr:from>
    <xdr:to>
      <xdr:col>24</xdr:col>
      <xdr:colOff>600076</xdr:colOff>
      <xdr:row>19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F0D636-6954-463B-B06F-5E12DBA59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609599</xdr:colOff>
      <xdr:row>19</xdr:row>
      <xdr:rowOff>190499</xdr:rowOff>
    </xdr:from>
    <xdr:to>
      <xdr:col>24</xdr:col>
      <xdr:colOff>581024</xdr:colOff>
      <xdr:row>38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53542A-0C6F-4013-A96A-7017E3FBB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204"/>
  <sheetViews>
    <sheetView tabSelected="1" topLeftCell="A4" workbookViewId="0">
      <selection activeCell="A13" sqref="A13"/>
    </sheetView>
  </sheetViews>
  <sheetFormatPr baseColWidth="10" defaultColWidth="9.140625" defaultRowHeight="15" x14ac:dyDescent="0.25"/>
  <cols>
    <col min="1" max="1" width="12.5703125" bestFit="1" customWidth="1"/>
    <col min="2" max="2" width="10.28515625" bestFit="1" customWidth="1"/>
    <col min="3" max="3" width="12.42578125" bestFit="1" customWidth="1"/>
    <col min="4" max="4" width="10.7109375" customWidth="1"/>
    <col min="5" max="5" width="13.28515625" bestFit="1" customWidth="1"/>
    <col min="6" max="6" width="13.28515625" customWidth="1"/>
    <col min="7" max="7" width="8" bestFit="1" customWidth="1"/>
    <col min="8" max="8" width="12.140625" bestFit="1" customWidth="1"/>
    <col min="9" max="9" width="10.28515625" bestFit="1" customWidth="1"/>
    <col min="10" max="10" width="12.42578125" bestFit="1" customWidth="1"/>
    <col min="11" max="11" width="9.85546875" bestFit="1" customWidth="1"/>
    <col min="13" max="13" width="10.28515625" bestFit="1" customWidth="1"/>
    <col min="14" max="14" width="12.42578125" bestFit="1" customWidth="1"/>
    <col min="15" max="15" width="9.85546875" bestFit="1" customWidth="1"/>
  </cols>
  <sheetData>
    <row r="2" spans="1:15" x14ac:dyDescent="0.25">
      <c r="B2" t="s">
        <v>0</v>
      </c>
      <c r="H2" s="4" t="s">
        <v>14</v>
      </c>
      <c r="I2" s="4"/>
      <c r="J2" s="4"/>
      <c r="K2" s="4"/>
      <c r="M2" s="4" t="s">
        <v>15</v>
      </c>
      <c r="N2" s="4"/>
      <c r="O2" s="4"/>
    </row>
    <row r="3" spans="1:15" x14ac:dyDescent="0.25">
      <c r="B3" t="s">
        <v>1</v>
      </c>
      <c r="C3">
        <v>6581859</v>
      </c>
      <c r="D3" t="s">
        <v>7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M3" t="s">
        <v>11</v>
      </c>
      <c r="N3" t="s">
        <v>12</v>
      </c>
      <c r="O3" t="s">
        <v>13</v>
      </c>
    </row>
    <row r="4" spans="1:15" x14ac:dyDescent="0.25">
      <c r="B4" t="s">
        <v>2</v>
      </c>
      <c r="C4">
        <v>15</v>
      </c>
      <c r="D4" t="s">
        <v>22</v>
      </c>
      <c r="G4">
        <v>0</v>
      </c>
      <c r="H4">
        <f>C3-I4</f>
        <v>6581858</v>
      </c>
      <c r="I4">
        <v>1</v>
      </c>
      <c r="J4">
        <v>0</v>
      </c>
      <c r="K4">
        <v>0</v>
      </c>
    </row>
    <row r="5" spans="1:15" x14ac:dyDescent="0.25">
      <c r="B5" s="1" t="s">
        <v>3</v>
      </c>
      <c r="C5">
        <v>3</v>
      </c>
      <c r="D5" t="s">
        <v>8</v>
      </c>
      <c r="G5">
        <v>1</v>
      </c>
      <c r="H5" s="3">
        <f>H4-M5</f>
        <v>6581857.5500000687</v>
      </c>
      <c r="I5" s="3">
        <f>I4+M5-N5-O5</f>
        <v>1.3833332649635917</v>
      </c>
      <c r="J5" s="3">
        <f>J4+N5</f>
        <v>6.4000000000000001E-2</v>
      </c>
      <c r="K5" s="3">
        <f>K4+O5</f>
        <v>2.6666666666666666E-3</v>
      </c>
      <c r="L5" s="3"/>
      <c r="M5" s="3">
        <f>I4*$C$5*$C$8*(H4/SUM(H4:J4))</f>
        <v>0.44999993163025825</v>
      </c>
      <c r="N5" s="3">
        <f>I4*$C$6/$C$4</f>
        <v>6.4000000000000001E-2</v>
      </c>
      <c r="O5" s="3">
        <f>I4*$C$7/$C$4</f>
        <v>2.6666666666666666E-3</v>
      </c>
    </row>
    <row r="6" spans="1:15" x14ac:dyDescent="0.25">
      <c r="B6" s="1" t="s">
        <v>4</v>
      </c>
      <c r="C6" s="2">
        <v>0.96</v>
      </c>
      <c r="D6" t="s">
        <v>19</v>
      </c>
      <c r="G6">
        <v>2</v>
      </c>
      <c r="H6" s="3">
        <f t="shared" ref="H6:H69" si="0">H5-M6</f>
        <v>6581856.9275002368</v>
      </c>
      <c r="I6" s="3">
        <f t="shared" ref="I6:I69" si="1">I5+M6-N6-O6</f>
        <v>1.9136108796468827</v>
      </c>
      <c r="J6" s="3">
        <f t="shared" ref="J6:J69" si="2">J5+N6</f>
        <v>0.15253332895766986</v>
      </c>
      <c r="K6" s="3">
        <f t="shared" ref="K6:K69" si="3">K5+O6</f>
        <v>6.3555553732362446E-3</v>
      </c>
      <c r="L6" s="3"/>
      <c r="M6" s="3">
        <f t="shared" ref="M6:M69" si="4">I5*$C$5*$C$8*(H5/SUM(H5:J5))</f>
        <v>0.6224998323475307</v>
      </c>
      <c r="N6" s="3">
        <f t="shared" ref="N6:N69" si="5">I5*$C$6/$C$4</f>
        <v>8.8533328957669868E-2</v>
      </c>
      <c r="O6" s="3">
        <f t="shared" ref="O6:O69" si="6">I5*$C$7/$C$4</f>
        <v>3.6888887065695776E-3</v>
      </c>
    </row>
    <row r="7" spans="1:15" x14ac:dyDescent="0.25">
      <c r="B7" s="1" t="s">
        <v>5</v>
      </c>
      <c r="C7" s="2">
        <v>0.04</v>
      </c>
      <c r="D7" t="s">
        <v>20</v>
      </c>
      <c r="G7">
        <v>3</v>
      </c>
      <c r="H7" s="3">
        <f t="shared" si="0"/>
        <v>6581856.0663756113</v>
      </c>
      <c r="I7" s="3">
        <f t="shared" si="1"/>
        <v>2.6471614465248408</v>
      </c>
      <c r="J7" s="3">
        <f t="shared" si="2"/>
        <v>0.27500442525507035</v>
      </c>
      <c r="K7" s="3">
        <f t="shared" si="3"/>
        <v>1.1458517718961265E-2</v>
      </c>
      <c r="L7" s="3"/>
      <c r="M7" s="3">
        <f t="shared" si="4"/>
        <v>0.86112462552108304</v>
      </c>
      <c r="N7" s="3">
        <f t="shared" si="5"/>
        <v>0.12247109629740049</v>
      </c>
      <c r="O7" s="3">
        <f t="shared" si="6"/>
        <v>5.1029623457250206E-3</v>
      </c>
    </row>
    <row r="8" spans="1:15" x14ac:dyDescent="0.25">
      <c r="B8" s="1" t="s">
        <v>6</v>
      </c>
      <c r="C8" s="2">
        <v>0.15</v>
      </c>
      <c r="D8" t="s">
        <v>21</v>
      </c>
      <c r="G8">
        <v>4</v>
      </c>
      <c r="H8" s="3">
        <f t="shared" si="0"/>
        <v>6581854.8751534894</v>
      </c>
      <c r="I8" s="3">
        <f t="shared" si="1"/>
        <v>3.6619061388223297</v>
      </c>
      <c r="J8" s="3">
        <f t="shared" si="2"/>
        <v>0.44442275783266016</v>
      </c>
      <c r="K8" s="3">
        <f t="shared" si="3"/>
        <v>1.8517614909694172E-2</v>
      </c>
      <c r="L8" s="3"/>
      <c r="M8" s="3">
        <f t="shared" si="4"/>
        <v>1.1912221220658117</v>
      </c>
      <c r="N8" s="3">
        <f t="shared" si="5"/>
        <v>0.16941833257758979</v>
      </c>
      <c r="O8" s="3">
        <f t="shared" si="6"/>
        <v>7.0590971907329081E-3</v>
      </c>
    </row>
    <row r="9" spans="1:15" x14ac:dyDescent="0.25">
      <c r="B9" s="1" t="s">
        <v>23</v>
      </c>
      <c r="G9">
        <v>5</v>
      </c>
      <c r="H9" s="3">
        <f t="shared" si="0"/>
        <v>6581853.2272967547</v>
      </c>
      <c r="I9" s="3">
        <f t="shared" si="1"/>
        <v>5.0656357972956947</v>
      </c>
      <c r="J9" s="3">
        <f t="shared" si="2"/>
        <v>0.67878475071728928</v>
      </c>
      <c r="K9" s="3">
        <f t="shared" si="3"/>
        <v>2.828269794655372E-2</v>
      </c>
      <c r="L9" s="3"/>
      <c r="M9" s="3">
        <f t="shared" si="4"/>
        <v>1.6478567343948545</v>
      </c>
      <c r="N9" s="3">
        <f t="shared" si="5"/>
        <v>0.23436199288462908</v>
      </c>
      <c r="O9" s="3">
        <f t="shared" si="6"/>
        <v>9.7650830368595457E-3</v>
      </c>
    </row>
    <row r="10" spans="1:15" x14ac:dyDescent="0.25">
      <c r="G10">
        <v>6</v>
      </c>
      <c r="H10" s="3">
        <f t="shared" si="0"/>
        <v>6581850.9477626355</v>
      </c>
      <c r="I10" s="3">
        <f t="shared" si="1"/>
        <v>7.0074608634248534</v>
      </c>
      <c r="J10" s="3">
        <f t="shared" si="2"/>
        <v>1.0029854417442137</v>
      </c>
      <c r="K10" s="3">
        <f t="shared" si="3"/>
        <v>4.1791060072675572E-2</v>
      </c>
      <c r="L10" s="3"/>
      <c r="M10" s="3">
        <f t="shared" si="4"/>
        <v>2.2795341192822058</v>
      </c>
      <c r="N10" s="3">
        <f t="shared" si="5"/>
        <v>0.32420069102692445</v>
      </c>
      <c r="O10" s="3">
        <f t="shared" si="6"/>
        <v>1.3508362126121854E-2</v>
      </c>
    </row>
    <row r="11" spans="1:15" x14ac:dyDescent="0.25">
      <c r="B11" t="s">
        <v>11</v>
      </c>
      <c r="C11" t="s">
        <v>12</v>
      </c>
      <c r="D11" t="s">
        <v>13</v>
      </c>
      <c r="E11" t="s">
        <v>17</v>
      </c>
      <c r="G11">
        <v>7</v>
      </c>
      <c r="H11" s="3">
        <f t="shared" si="0"/>
        <v>6581847.7944090851</v>
      </c>
      <c r="I11" s="3">
        <f t="shared" si="1"/>
        <v>9.693650356613233</v>
      </c>
      <c r="J11" s="3">
        <f t="shared" si="2"/>
        <v>1.4514629370034042</v>
      </c>
      <c r="K11" s="3">
        <f t="shared" si="3"/>
        <v>6.047762237514185E-2</v>
      </c>
      <c r="L11" s="3"/>
      <c r="M11" s="3">
        <f t="shared" si="4"/>
        <v>3.1533535507500368</v>
      </c>
      <c r="N11" s="3">
        <f t="shared" si="5"/>
        <v>0.44847749525919062</v>
      </c>
      <c r="O11" s="3">
        <f t="shared" si="6"/>
        <v>1.8686562302466278E-2</v>
      </c>
    </row>
    <row r="12" spans="1:15" x14ac:dyDescent="0.25">
      <c r="A12" t="s">
        <v>24</v>
      </c>
      <c r="B12" s="3">
        <f>SUM(M5:M204)+1</f>
        <v>6578398.1910250923</v>
      </c>
      <c r="C12" s="3">
        <f>SUM(N5:N204)</f>
        <v>6315069.189643899</v>
      </c>
      <c r="D12" s="3">
        <f>SUM(O5:O204)</f>
        <v>263127.88290182938</v>
      </c>
      <c r="E12" s="3">
        <f>C3-B12</f>
        <v>3460.8089749077335</v>
      </c>
      <c r="F12" s="3"/>
      <c r="G12">
        <v>8</v>
      </c>
      <c r="H12" s="3">
        <f t="shared" si="0"/>
        <v>6581843.4322738107</v>
      </c>
      <c r="I12" s="3">
        <f t="shared" si="1"/>
        <v>13.409542273531306</v>
      </c>
      <c r="J12" s="3">
        <f t="shared" si="2"/>
        <v>2.0718565598266512</v>
      </c>
      <c r="K12" s="3">
        <f t="shared" si="3"/>
        <v>8.6327356659443799E-2</v>
      </c>
      <c r="L12" s="3"/>
      <c r="M12" s="3">
        <f t="shared" si="4"/>
        <v>4.3621352740256221</v>
      </c>
      <c r="N12" s="3">
        <f t="shared" si="5"/>
        <v>0.62039362282324695</v>
      </c>
      <c r="O12" s="3">
        <f t="shared" si="6"/>
        <v>2.5849734284301953E-2</v>
      </c>
    </row>
    <row r="13" spans="1:15" x14ac:dyDescent="0.25">
      <c r="A13" t="s">
        <v>16</v>
      </c>
      <c r="B13" s="3">
        <f>MAX(M5:M204)</f>
        <v>598506.94639709836</v>
      </c>
      <c r="C13" s="3">
        <f t="shared" ref="C13:D13" si="7">MAX(N5:N204)</f>
        <v>251784.57414663219</v>
      </c>
      <c r="D13" s="3">
        <f t="shared" si="7"/>
        <v>10491.023922776341</v>
      </c>
      <c r="G13">
        <v>9</v>
      </c>
      <c r="H13" s="3">
        <f t="shared" si="0"/>
        <v>6581837.3979939809</v>
      </c>
      <c r="I13" s="3">
        <f t="shared" si="1"/>
        <v>18.549852618264197</v>
      </c>
      <c r="J13" s="3">
        <f t="shared" si="2"/>
        <v>2.9300672653326547</v>
      </c>
      <c r="K13" s="3">
        <f t="shared" si="3"/>
        <v>0.12208613605552729</v>
      </c>
      <c r="L13" s="3"/>
      <c r="M13" s="3">
        <f t="shared" si="4"/>
        <v>6.0342798296349764</v>
      </c>
      <c r="N13" s="3">
        <f t="shared" si="5"/>
        <v>0.85821070550600353</v>
      </c>
      <c r="O13" s="3">
        <f t="shared" si="6"/>
        <v>3.5758779396083483E-2</v>
      </c>
    </row>
    <row r="14" spans="1:15" x14ac:dyDescent="0.25">
      <c r="A14" t="s">
        <v>18</v>
      </c>
      <c r="B14" s="3">
        <f>MAX(I4:I204)</f>
        <v>3934133.971041128</v>
      </c>
      <c r="C14" s="3">
        <f t="shared" ref="C14:D14" si="8">MAX(J4:J204)</f>
        <v>6315069.189643899</v>
      </c>
      <c r="D14" s="3">
        <f t="shared" si="8"/>
        <v>263127.88290182938</v>
      </c>
      <c r="G14">
        <v>10</v>
      </c>
      <c r="H14" s="3">
        <f t="shared" si="0"/>
        <v>6581829.0505875442</v>
      </c>
      <c r="I14" s="3">
        <f t="shared" si="1"/>
        <v>25.660602213385939</v>
      </c>
      <c r="J14" s="3">
        <f t="shared" si="2"/>
        <v>4.1172578329015632</v>
      </c>
      <c r="K14" s="3">
        <f t="shared" si="3"/>
        <v>0.1715524097042318</v>
      </c>
      <c r="L14" s="3"/>
      <c r="M14" s="3">
        <f t="shared" si="4"/>
        <v>8.347406436339357</v>
      </c>
      <c r="N14" s="3">
        <f t="shared" si="5"/>
        <v>1.1871905675689085</v>
      </c>
      <c r="O14" s="3">
        <f t="shared" si="6"/>
        <v>4.9466273648704526E-2</v>
      </c>
    </row>
    <row r="15" spans="1:15" x14ac:dyDescent="0.25">
      <c r="G15">
        <v>11</v>
      </c>
      <c r="H15" s="3">
        <f t="shared" si="0"/>
        <v>6581817.5033687912</v>
      </c>
      <c r="I15" s="3">
        <f t="shared" si="1"/>
        <v>35.497114152644407</v>
      </c>
      <c r="J15" s="3">
        <f t="shared" si="2"/>
        <v>5.7595363745582633</v>
      </c>
      <c r="K15" s="3">
        <f t="shared" si="3"/>
        <v>0.23998068227326097</v>
      </c>
      <c r="L15" s="3"/>
      <c r="M15" s="3">
        <f t="shared" si="4"/>
        <v>11.5472187534842</v>
      </c>
      <c r="N15" s="3">
        <f t="shared" si="5"/>
        <v>1.6422785416567001</v>
      </c>
      <c r="O15" s="3">
        <f t="shared" si="6"/>
        <v>6.8428272569029183E-2</v>
      </c>
    </row>
    <row r="16" spans="1:15" x14ac:dyDescent="0.25">
      <c r="G16">
        <v>12</v>
      </c>
      <c r="H16" s="3">
        <f t="shared" si="0"/>
        <v>6581801.5297675496</v>
      </c>
      <c r="I16" s="3">
        <f t="shared" si="1"/>
        <v>49.104241117545676</v>
      </c>
      <c r="J16" s="3">
        <f t="shared" si="2"/>
        <v>8.0313516803275053</v>
      </c>
      <c r="K16" s="3">
        <f t="shared" si="3"/>
        <v>0.33463965334697943</v>
      </c>
      <c r="L16" s="3"/>
      <c r="M16" s="3">
        <f t="shared" si="4"/>
        <v>15.973601241744234</v>
      </c>
      <c r="N16" s="3">
        <f t="shared" si="5"/>
        <v>2.2718153057692421</v>
      </c>
      <c r="O16" s="3">
        <f t="shared" si="6"/>
        <v>9.4658971073718429E-2</v>
      </c>
    </row>
    <row r="17" spans="7:15" x14ac:dyDescent="0.25">
      <c r="G17">
        <v>13</v>
      </c>
      <c r="H17" s="3">
        <f t="shared" si="0"/>
        <v>6581779.4330508653</v>
      </c>
      <c r="I17" s="3">
        <f t="shared" si="1"/>
        <v>67.927341727786114</v>
      </c>
      <c r="J17" s="3">
        <f t="shared" si="2"/>
        <v>11.174023111850428</v>
      </c>
      <c r="K17" s="3">
        <f t="shared" si="3"/>
        <v>0.46558429632710124</v>
      </c>
      <c r="L17" s="3"/>
      <c r="M17" s="3">
        <f t="shared" si="4"/>
        <v>22.096716684743491</v>
      </c>
      <c r="N17" s="3">
        <f t="shared" si="5"/>
        <v>3.1426714315229232</v>
      </c>
      <c r="O17" s="3">
        <f t="shared" si="6"/>
        <v>0.13094464298012182</v>
      </c>
    </row>
    <row r="18" spans="7:15" x14ac:dyDescent="0.25">
      <c r="G18">
        <v>14</v>
      </c>
      <c r="H18" s="3">
        <f t="shared" si="0"/>
        <v>6581748.8661144488</v>
      </c>
      <c r="I18" s="3">
        <f t="shared" si="1"/>
        <v>93.965788696178691</v>
      </c>
      <c r="J18" s="3">
        <f t="shared" si="2"/>
        <v>15.521372982428739</v>
      </c>
      <c r="K18" s="3">
        <f t="shared" si="3"/>
        <v>0.64672387426786426</v>
      </c>
      <c r="L18" s="3"/>
      <c r="M18" s="3">
        <f t="shared" si="4"/>
        <v>30.566936416911656</v>
      </c>
      <c r="N18" s="3">
        <f t="shared" si="5"/>
        <v>4.3473498705783111</v>
      </c>
      <c r="O18" s="3">
        <f t="shared" si="6"/>
        <v>0.18113957794076299</v>
      </c>
    </row>
    <row r="19" spans="7:15" x14ac:dyDescent="0.25">
      <c r="G19">
        <v>15</v>
      </c>
      <c r="H19" s="3">
        <f t="shared" si="0"/>
        <v>6581706.5822129268</v>
      </c>
      <c r="I19" s="3">
        <f t="shared" si="1"/>
        <v>129.98530430516084</v>
      </c>
      <c r="J19" s="3">
        <f t="shared" si="2"/>
        <v>21.535183458984175</v>
      </c>
      <c r="K19" s="3">
        <f t="shared" si="3"/>
        <v>0.89729931079100744</v>
      </c>
      <c r="L19" s="3"/>
      <c r="M19" s="3">
        <f t="shared" si="4"/>
        <v>42.283901522060759</v>
      </c>
      <c r="N19" s="3">
        <f t="shared" si="5"/>
        <v>6.0138104765554363</v>
      </c>
      <c r="O19" s="3">
        <f t="shared" si="6"/>
        <v>0.25057543652314318</v>
      </c>
    </row>
    <row r="20" spans="7:15" x14ac:dyDescent="0.25">
      <c r="G20">
        <v>16</v>
      </c>
      <c r="H20" s="3">
        <f t="shared" si="0"/>
        <v>6581648.0901725618</v>
      </c>
      <c r="I20" s="3">
        <f t="shared" si="1"/>
        <v>179.81165771670089</v>
      </c>
      <c r="J20" s="3">
        <f t="shared" si="2"/>
        <v>29.854242934514467</v>
      </c>
      <c r="K20" s="3">
        <f t="shared" si="3"/>
        <v>1.2439267889381029</v>
      </c>
      <c r="L20" s="3"/>
      <c r="M20" s="3">
        <f t="shared" si="4"/>
        <v>58.492040365217441</v>
      </c>
      <c r="N20" s="3">
        <f t="shared" si="5"/>
        <v>8.3190594755302936</v>
      </c>
      <c r="O20" s="3">
        <f t="shared" si="6"/>
        <v>0.3466274781470956</v>
      </c>
    </row>
    <row r="21" spans="7:15" x14ac:dyDescent="0.25">
      <c r="G21">
        <v>17</v>
      </c>
      <c r="H21" s="3">
        <f t="shared" si="0"/>
        <v>6581567.1775041549</v>
      </c>
      <c r="I21" s="3">
        <f t="shared" si="1"/>
        <v>248.73688227617242</v>
      </c>
      <c r="J21" s="3">
        <f t="shared" si="2"/>
        <v>41.362189028383327</v>
      </c>
      <c r="K21" s="3">
        <f t="shared" si="3"/>
        <v>1.7234245428493054</v>
      </c>
      <c r="L21" s="3"/>
      <c r="M21" s="3">
        <f t="shared" si="4"/>
        <v>80.912668407251601</v>
      </c>
      <c r="N21" s="3">
        <f t="shared" si="5"/>
        <v>11.507946093868858</v>
      </c>
      <c r="O21" s="3">
        <f t="shared" si="6"/>
        <v>0.47949775391120236</v>
      </c>
    </row>
    <row r="22" spans="7:15" x14ac:dyDescent="0.25">
      <c r="G22">
        <v>18</v>
      </c>
      <c r="H22" s="3">
        <f t="shared" si="0"/>
        <v>6581455.2508405792</v>
      </c>
      <c r="I22" s="3">
        <f t="shared" si="1"/>
        <v>344.08108703377587</v>
      </c>
      <c r="J22" s="3">
        <f t="shared" si="2"/>
        <v>57.281349494058361</v>
      </c>
      <c r="K22" s="3">
        <f t="shared" si="3"/>
        <v>2.3867228955857653</v>
      </c>
      <c r="L22" s="3"/>
      <c r="M22" s="3">
        <f t="shared" si="4"/>
        <v>111.9266635760149</v>
      </c>
      <c r="N22" s="3">
        <f t="shared" si="5"/>
        <v>15.919160465675036</v>
      </c>
      <c r="O22" s="3">
        <f t="shared" si="6"/>
        <v>0.66329835273645976</v>
      </c>
    </row>
    <row r="23" spans="7:15" x14ac:dyDescent="0.25">
      <c r="G23">
        <v>19</v>
      </c>
      <c r="H23" s="3">
        <f t="shared" si="0"/>
        <v>6581300.4237933625</v>
      </c>
      <c r="I23" s="3">
        <f t="shared" si="1"/>
        <v>475.96939511498448</v>
      </c>
      <c r="J23" s="3">
        <f t="shared" si="2"/>
        <v>79.302539064220014</v>
      </c>
      <c r="K23" s="3">
        <f t="shared" si="3"/>
        <v>3.3042724610091678</v>
      </c>
      <c r="L23" s="3"/>
      <c r="M23" s="3">
        <f t="shared" si="4"/>
        <v>154.82704721679366</v>
      </c>
      <c r="N23" s="3">
        <f t="shared" si="5"/>
        <v>22.021189570161656</v>
      </c>
      <c r="O23" s="3">
        <f t="shared" si="6"/>
        <v>0.91754956542340227</v>
      </c>
    </row>
    <row r="24" spans="7:15" x14ac:dyDescent="0.25">
      <c r="G24">
        <v>20</v>
      </c>
      <c r="H24" s="3">
        <f t="shared" si="0"/>
        <v>6581086.2556351759</v>
      </c>
      <c r="I24" s="3">
        <f t="shared" si="1"/>
        <v>658.4062602936699</v>
      </c>
      <c r="J24" s="3">
        <f t="shared" si="2"/>
        <v>109.76458035157901</v>
      </c>
      <c r="K24" s="3">
        <f t="shared" si="3"/>
        <v>4.5735241813157934</v>
      </c>
      <c r="L24" s="3"/>
      <c r="M24" s="3">
        <f t="shared" si="4"/>
        <v>214.16815818635121</v>
      </c>
      <c r="N24" s="3">
        <f t="shared" si="5"/>
        <v>30.462041287359007</v>
      </c>
      <c r="O24" s="3">
        <f t="shared" si="6"/>
        <v>1.2692517203066251</v>
      </c>
    </row>
    <row r="25" spans="7:15" x14ac:dyDescent="0.25">
      <c r="G25">
        <v>21</v>
      </c>
      <c r="H25" s="3">
        <f t="shared" si="0"/>
        <v>6580790.0073973285</v>
      </c>
      <c r="I25" s="3">
        <f t="shared" si="1"/>
        <v>910.76074745447579</v>
      </c>
      <c r="J25" s="3">
        <f t="shared" si="2"/>
        <v>151.90258101037389</v>
      </c>
      <c r="K25" s="3">
        <f t="shared" si="3"/>
        <v>6.3292742087655798</v>
      </c>
      <c r="L25" s="3"/>
      <c r="M25" s="3">
        <f t="shared" si="4"/>
        <v>296.24823784705058</v>
      </c>
      <c r="N25" s="3">
        <f t="shared" si="5"/>
        <v>42.138000658794873</v>
      </c>
      <c r="O25" s="3">
        <f t="shared" si="6"/>
        <v>1.7557500274497864</v>
      </c>
    </row>
    <row r="26" spans="7:15" x14ac:dyDescent="0.25">
      <c r="G26">
        <v>22</v>
      </c>
      <c r="H26" s="3">
        <f t="shared" si="0"/>
        <v>6580380.231231465</v>
      </c>
      <c r="I26" s="3">
        <f t="shared" si="1"/>
        <v>1259.8195301546036</v>
      </c>
      <c r="J26" s="3">
        <f t="shared" si="2"/>
        <v>210.19126884746032</v>
      </c>
      <c r="K26" s="3">
        <f t="shared" si="3"/>
        <v>8.7579695353108491</v>
      </c>
      <c r="L26" s="3"/>
      <c r="M26" s="3">
        <f t="shared" si="4"/>
        <v>409.77616586375956</v>
      </c>
      <c r="N26" s="3">
        <f t="shared" si="5"/>
        <v>58.288687837086442</v>
      </c>
      <c r="O26" s="3">
        <f t="shared" si="6"/>
        <v>2.4286953265452689</v>
      </c>
    </row>
    <row r="27" spans="7:15" x14ac:dyDescent="0.25">
      <c r="G27">
        <v>23</v>
      </c>
      <c r="H27" s="3">
        <f t="shared" si="0"/>
        <v>6579813.4390602922</v>
      </c>
      <c r="I27" s="3">
        <f t="shared" si="1"/>
        <v>1742.6237326507689</v>
      </c>
      <c r="J27" s="3">
        <f t="shared" si="2"/>
        <v>290.81971877735498</v>
      </c>
      <c r="K27" s="3">
        <f t="shared" si="3"/>
        <v>12.117488282389793</v>
      </c>
      <c r="L27" s="3"/>
      <c r="M27" s="3">
        <f t="shared" si="4"/>
        <v>566.79217117313908</v>
      </c>
      <c r="N27" s="3">
        <f t="shared" si="5"/>
        <v>80.628449929894629</v>
      </c>
      <c r="O27" s="3">
        <f t="shared" si="6"/>
        <v>3.3595187470789432</v>
      </c>
    </row>
    <row r="28" spans="7:15" x14ac:dyDescent="0.25">
      <c r="G28">
        <v>24</v>
      </c>
      <c r="H28" s="3">
        <f t="shared" si="0"/>
        <v>6579029.5006510587</v>
      </c>
      <c r="I28" s="3">
        <f t="shared" si="1"/>
        <v>2410.3872263741741</v>
      </c>
      <c r="J28" s="3">
        <f t="shared" si="2"/>
        <v>402.34763766700416</v>
      </c>
      <c r="K28" s="3">
        <f t="shared" si="3"/>
        <v>16.764484902791843</v>
      </c>
      <c r="L28" s="3"/>
      <c r="M28" s="3">
        <f t="shared" si="4"/>
        <v>783.93840923345647</v>
      </c>
      <c r="N28" s="3">
        <f t="shared" si="5"/>
        <v>111.52791888964921</v>
      </c>
      <c r="O28" s="3">
        <f t="shared" si="6"/>
        <v>4.6469966204020503</v>
      </c>
    </row>
    <row r="29" spans="7:15" x14ac:dyDescent="0.25">
      <c r="G29">
        <v>25</v>
      </c>
      <c r="H29" s="3">
        <f t="shared" si="0"/>
        <v>6577945.2899321914</v>
      </c>
      <c r="I29" s="3">
        <f t="shared" si="1"/>
        <v>3333.9054634831491</v>
      </c>
      <c r="J29" s="3">
        <f t="shared" si="2"/>
        <v>556.61242015495134</v>
      </c>
      <c r="K29" s="3">
        <f t="shared" si="3"/>
        <v>23.192184173122975</v>
      </c>
      <c r="L29" s="3"/>
      <c r="M29" s="3">
        <f t="shared" si="4"/>
        <v>1084.2107188672537</v>
      </c>
      <c r="N29" s="3">
        <f t="shared" si="5"/>
        <v>154.26478248794714</v>
      </c>
      <c r="O29" s="3">
        <f t="shared" si="6"/>
        <v>6.4276992703311313</v>
      </c>
    </row>
    <row r="30" spans="7:15" x14ac:dyDescent="0.25">
      <c r="G30">
        <v>26</v>
      </c>
      <c r="H30" s="3">
        <f t="shared" si="0"/>
        <v>6576445.9192746086</v>
      </c>
      <c r="I30" s="3">
        <f t="shared" si="1"/>
        <v>4611.0157568340946</v>
      </c>
      <c r="J30" s="3">
        <f t="shared" si="2"/>
        <v>769.98236981787284</v>
      </c>
      <c r="K30" s="3">
        <f t="shared" si="3"/>
        <v>32.082598742411371</v>
      </c>
      <c r="L30" s="3"/>
      <c r="M30" s="3">
        <f t="shared" si="4"/>
        <v>1499.3706575831559</v>
      </c>
      <c r="N30" s="3">
        <f t="shared" si="5"/>
        <v>213.36994966292153</v>
      </c>
      <c r="O30" s="3">
        <f t="shared" si="6"/>
        <v>8.8904145692883976</v>
      </c>
    </row>
    <row r="31" spans="7:15" x14ac:dyDescent="0.25">
      <c r="G31">
        <v>27</v>
      </c>
      <c r="H31" s="3">
        <f t="shared" si="0"/>
        <v>6574372.6585732512</v>
      </c>
      <c r="I31" s="3">
        <f t="shared" si="1"/>
        <v>6376.8754077358535</v>
      </c>
      <c r="J31" s="3">
        <f t="shared" si="2"/>
        <v>1065.0873782552549</v>
      </c>
      <c r="K31" s="3">
        <f t="shared" si="3"/>
        <v>44.378640760635619</v>
      </c>
      <c r="L31" s="3"/>
      <c r="M31" s="3">
        <f t="shared" si="4"/>
        <v>2073.2607013573656</v>
      </c>
      <c r="N31" s="3">
        <f t="shared" si="5"/>
        <v>295.10500843738203</v>
      </c>
      <c r="O31" s="3">
        <f t="shared" si="6"/>
        <v>12.296042018224252</v>
      </c>
    </row>
    <row r="32" spans="7:15" x14ac:dyDescent="0.25">
      <c r="G32">
        <v>28</v>
      </c>
      <c r="H32" s="3">
        <f t="shared" si="0"/>
        <v>6571506.309248209</v>
      </c>
      <c r="I32" s="3">
        <f t="shared" si="1"/>
        <v>8818.0997055956759</v>
      </c>
      <c r="J32" s="3">
        <f t="shared" si="2"/>
        <v>1473.2074043503494</v>
      </c>
      <c r="K32" s="3">
        <f t="shared" si="3"/>
        <v>61.38364184793123</v>
      </c>
      <c r="L32" s="3"/>
      <c r="M32" s="3">
        <f t="shared" si="4"/>
        <v>2866.3493250422134</v>
      </c>
      <c r="N32" s="3">
        <f t="shared" si="5"/>
        <v>408.1200260950946</v>
      </c>
      <c r="O32" s="3">
        <f t="shared" si="6"/>
        <v>17.005001087295611</v>
      </c>
    </row>
    <row r="33" spans="7:15" x14ac:dyDescent="0.25">
      <c r="G33">
        <v>29</v>
      </c>
      <c r="H33" s="3">
        <f t="shared" si="0"/>
        <v>6567544.3689770438</v>
      </c>
      <c r="I33" s="3">
        <f t="shared" si="1"/>
        <v>12192.166663054088</v>
      </c>
      <c r="J33" s="3">
        <f t="shared" si="2"/>
        <v>2037.5657855084726</v>
      </c>
      <c r="K33" s="3">
        <f t="shared" si="3"/>
        <v>84.898574396186376</v>
      </c>
      <c r="L33" s="3"/>
      <c r="M33" s="3">
        <f t="shared" si="4"/>
        <v>3961.9402711647895</v>
      </c>
      <c r="N33" s="3">
        <f t="shared" si="5"/>
        <v>564.35838115812317</v>
      </c>
      <c r="O33" s="3">
        <f t="shared" si="6"/>
        <v>23.514932548255139</v>
      </c>
    </row>
    <row r="34" spans="7:15" x14ac:dyDescent="0.25">
      <c r="G34">
        <v>30</v>
      </c>
      <c r="H34" s="3">
        <f t="shared" si="0"/>
        <v>6562069.7556849681</v>
      </c>
      <c r="I34" s="3">
        <f t="shared" si="1"/>
        <v>16853.968844259896</v>
      </c>
      <c r="J34" s="3">
        <f t="shared" si="2"/>
        <v>2817.864451943934</v>
      </c>
      <c r="K34" s="3">
        <f t="shared" si="3"/>
        <v>117.41101883099728</v>
      </c>
      <c r="L34" s="3"/>
      <c r="M34" s="3">
        <f t="shared" si="4"/>
        <v>5474.6132920760801</v>
      </c>
      <c r="N34" s="3">
        <f t="shared" si="5"/>
        <v>780.29866643546154</v>
      </c>
      <c r="O34" s="3">
        <f t="shared" si="6"/>
        <v>32.512444434810902</v>
      </c>
    </row>
    <row r="35" spans="7:15" x14ac:dyDescent="0.25">
      <c r="G35">
        <v>31</v>
      </c>
      <c r="H35" s="3">
        <f t="shared" si="0"/>
        <v>6554508.1379923802</v>
      </c>
      <c r="I35" s="3">
        <f t="shared" si="1"/>
        <v>23291.988613896672</v>
      </c>
      <c r="J35" s="3">
        <f t="shared" si="2"/>
        <v>3896.5184579765673</v>
      </c>
      <c r="K35" s="3">
        <f t="shared" si="3"/>
        <v>162.35493574902367</v>
      </c>
      <c r="L35" s="3"/>
      <c r="M35" s="3">
        <f t="shared" si="4"/>
        <v>7561.6176925874352</v>
      </c>
      <c r="N35" s="3">
        <f t="shared" si="5"/>
        <v>1078.6540060326333</v>
      </c>
      <c r="O35" s="3">
        <f t="shared" si="6"/>
        <v>44.943916918026389</v>
      </c>
    </row>
    <row r="36" spans="7:15" x14ac:dyDescent="0.25">
      <c r="G36">
        <v>32</v>
      </c>
      <c r="H36" s="3">
        <f t="shared" si="0"/>
        <v>6544070.0409911405</v>
      </c>
      <c r="I36" s="3">
        <f t="shared" si="1"/>
        <v>32177.286374210027</v>
      </c>
      <c r="J36" s="3">
        <f t="shared" si="2"/>
        <v>5387.2057292659538</v>
      </c>
      <c r="K36" s="3">
        <f t="shared" si="3"/>
        <v>224.46690538608146</v>
      </c>
      <c r="L36" s="3"/>
      <c r="M36" s="3">
        <f t="shared" si="4"/>
        <v>10438.097001239797</v>
      </c>
      <c r="N36" s="3">
        <f t="shared" si="5"/>
        <v>1490.6872712893869</v>
      </c>
      <c r="O36" s="3">
        <f t="shared" si="6"/>
        <v>62.11196963705779</v>
      </c>
    </row>
    <row r="37" spans="7:15" x14ac:dyDescent="0.25">
      <c r="G37">
        <v>33</v>
      </c>
      <c r="H37" s="3">
        <f t="shared" si="0"/>
        <v>6529672.9050492449</v>
      </c>
      <c r="I37" s="3">
        <f t="shared" si="1"/>
        <v>44429.269891158197</v>
      </c>
      <c r="J37" s="3">
        <f t="shared" si="2"/>
        <v>7446.5520572153955</v>
      </c>
      <c r="K37" s="3">
        <f t="shared" si="3"/>
        <v>310.27300238397487</v>
      </c>
      <c r="L37" s="3"/>
      <c r="M37" s="3">
        <f t="shared" si="4"/>
        <v>14397.1359418955</v>
      </c>
      <c r="N37" s="3">
        <f t="shared" si="5"/>
        <v>2059.3463279494417</v>
      </c>
      <c r="O37" s="3">
        <f t="shared" si="6"/>
        <v>85.80609699789342</v>
      </c>
    </row>
    <row r="38" spans="7:15" x14ac:dyDescent="0.25">
      <c r="G38">
        <v>34</v>
      </c>
      <c r="H38" s="3">
        <f t="shared" si="0"/>
        <v>6509837.3199423198</v>
      </c>
      <c r="I38" s="3">
        <f t="shared" si="1"/>
        <v>61302.903672006287</v>
      </c>
      <c r="J38" s="3">
        <f t="shared" si="2"/>
        <v>10290.02533024952</v>
      </c>
      <c r="K38" s="3">
        <f t="shared" si="3"/>
        <v>428.75105542706342</v>
      </c>
      <c r="L38" s="3"/>
      <c r="M38" s="3">
        <f t="shared" si="4"/>
        <v>19835.585106925304</v>
      </c>
      <c r="N38" s="3">
        <f t="shared" si="5"/>
        <v>2843.4732730341248</v>
      </c>
      <c r="O38" s="3">
        <f t="shared" si="6"/>
        <v>118.47805304308852</v>
      </c>
    </row>
    <row r="39" spans="7:15" x14ac:dyDescent="0.25">
      <c r="G39">
        <v>35</v>
      </c>
      <c r="H39" s="3">
        <f t="shared" si="0"/>
        <v>6482551.0976817431</v>
      </c>
      <c r="I39" s="3">
        <f t="shared" si="1"/>
        <v>84502.265687782667</v>
      </c>
      <c r="J39" s="3">
        <f t="shared" si="2"/>
        <v>14213.411165257923</v>
      </c>
      <c r="K39" s="3">
        <f t="shared" si="3"/>
        <v>592.22546521908021</v>
      </c>
      <c r="L39" s="3"/>
      <c r="M39" s="3">
        <f t="shared" si="4"/>
        <v>27286.222260576807</v>
      </c>
      <c r="N39" s="3">
        <f t="shared" si="5"/>
        <v>3923.3858350084024</v>
      </c>
      <c r="O39" s="3">
        <f t="shared" si="6"/>
        <v>163.47440979201676</v>
      </c>
    </row>
    <row r="40" spans="7:15" x14ac:dyDescent="0.25">
      <c r="G40">
        <v>36</v>
      </c>
      <c r="H40" s="3">
        <f t="shared" si="0"/>
        <v>6445095.4492054144</v>
      </c>
      <c r="I40" s="3">
        <f t="shared" si="1"/>
        <v>116324.42978492615</v>
      </c>
      <c r="J40" s="3">
        <f t="shared" si="2"/>
        <v>19621.556169276013</v>
      </c>
      <c r="K40" s="3">
        <f t="shared" si="3"/>
        <v>817.56484038650069</v>
      </c>
      <c r="L40" s="3"/>
      <c r="M40" s="3">
        <f t="shared" si="4"/>
        <v>37455.648476328999</v>
      </c>
      <c r="N40" s="3">
        <f t="shared" si="5"/>
        <v>5408.1450040180907</v>
      </c>
      <c r="O40" s="3">
        <f t="shared" si="6"/>
        <v>225.33937516742043</v>
      </c>
    </row>
    <row r="41" spans="7:15" x14ac:dyDescent="0.25">
      <c r="G41">
        <v>37</v>
      </c>
      <c r="H41" s="3">
        <f t="shared" si="0"/>
        <v>6393830.7782272371</v>
      </c>
      <c r="I41" s="3">
        <f t="shared" si="1"/>
        <v>159834.13877744164</v>
      </c>
      <c r="J41" s="3">
        <f t="shared" si="2"/>
        <v>27066.319675511288</v>
      </c>
      <c r="K41" s="3">
        <f t="shared" si="3"/>
        <v>1127.7633198129704</v>
      </c>
      <c r="L41" s="3"/>
      <c r="M41" s="3">
        <f t="shared" si="4"/>
        <v>51264.67097817723</v>
      </c>
      <c r="N41" s="3">
        <f t="shared" si="5"/>
        <v>7444.7635062352738</v>
      </c>
      <c r="O41" s="3">
        <f t="shared" si="6"/>
        <v>310.19847942646976</v>
      </c>
    </row>
    <row r="42" spans="7:15" x14ac:dyDescent="0.25">
      <c r="G42">
        <v>38</v>
      </c>
      <c r="H42" s="3">
        <f t="shared" si="0"/>
        <v>6323948.1801348422</v>
      </c>
      <c r="I42" s="3">
        <f t="shared" si="1"/>
        <v>219061.12761800736</v>
      </c>
      <c r="J42" s="3">
        <f t="shared" si="2"/>
        <v>37295.704557267556</v>
      </c>
      <c r="K42" s="3">
        <f t="shared" si="3"/>
        <v>1553.987689886148</v>
      </c>
      <c r="L42" s="3"/>
      <c r="M42" s="3">
        <f t="shared" si="4"/>
        <v>69882.598092395187</v>
      </c>
      <c r="N42" s="3">
        <f t="shared" si="5"/>
        <v>10229.384881756265</v>
      </c>
      <c r="O42" s="3">
        <f t="shared" si="6"/>
        <v>426.22437007317774</v>
      </c>
    </row>
    <row r="43" spans="7:15" x14ac:dyDescent="0.25">
      <c r="G43">
        <v>39</v>
      </c>
      <c r="H43" s="3">
        <f t="shared" si="0"/>
        <v>6229211.0748584215</v>
      </c>
      <c r="I43" s="3">
        <f t="shared" si="1"/>
        <v>299194.15771989431</v>
      </c>
      <c r="J43" s="3">
        <f t="shared" si="2"/>
        <v>51315.616724820029</v>
      </c>
      <c r="K43" s="3">
        <f t="shared" si="3"/>
        <v>2138.1506968675012</v>
      </c>
      <c r="L43" s="3"/>
      <c r="M43" s="3">
        <f t="shared" si="4"/>
        <v>94737.105276420771</v>
      </c>
      <c r="N43" s="3">
        <f t="shared" si="5"/>
        <v>14019.912167552471</v>
      </c>
      <c r="O43" s="3">
        <f t="shared" si="6"/>
        <v>584.16300698135296</v>
      </c>
    </row>
    <row r="44" spans="7:15" x14ac:dyDescent="0.25">
      <c r="G44">
        <v>40</v>
      </c>
      <c r="H44" s="3">
        <f t="shared" si="0"/>
        <v>6101746.0012528151</v>
      </c>
      <c r="I44" s="3">
        <f t="shared" si="1"/>
        <v>406712.95414417429</v>
      </c>
      <c r="J44" s="3">
        <f t="shared" si="2"/>
        <v>70464.042818893271</v>
      </c>
      <c r="K44" s="3">
        <f t="shared" si="3"/>
        <v>2936.0017841205527</v>
      </c>
      <c r="L44" s="3"/>
      <c r="M44" s="3">
        <f t="shared" si="4"/>
        <v>127465.07360560626</v>
      </c>
      <c r="N44" s="3">
        <f t="shared" si="5"/>
        <v>19148.426094073235</v>
      </c>
      <c r="O44" s="3">
        <f t="shared" si="6"/>
        <v>797.85108725305156</v>
      </c>
    </row>
    <row r="45" spans="7:15" x14ac:dyDescent="0.25">
      <c r="G45">
        <v>41</v>
      </c>
      <c r="H45" s="3">
        <f t="shared" si="0"/>
        <v>5931999.8871812616</v>
      </c>
      <c r="I45" s="3">
        <f t="shared" si="1"/>
        <v>549344.87127278303</v>
      </c>
      <c r="J45" s="3">
        <f t="shared" si="2"/>
        <v>96493.671884120427</v>
      </c>
      <c r="K45" s="3">
        <f t="shared" si="3"/>
        <v>4020.5696618383508</v>
      </c>
      <c r="L45" s="3"/>
      <c r="M45" s="3">
        <f t="shared" si="4"/>
        <v>169746.11407155363</v>
      </c>
      <c r="N45" s="3">
        <f t="shared" si="5"/>
        <v>26029.629065227156</v>
      </c>
      <c r="O45" s="3">
        <f t="shared" si="6"/>
        <v>1084.5678777177982</v>
      </c>
    </row>
    <row r="46" spans="7:15" x14ac:dyDescent="0.25">
      <c r="G46">
        <v>42</v>
      </c>
      <c r="H46" s="3">
        <f t="shared" si="0"/>
        <v>5709066.2917431621</v>
      </c>
      <c r="I46" s="3">
        <f t="shared" si="1"/>
        <v>735655.4752926965</v>
      </c>
      <c r="J46" s="3">
        <f t="shared" si="2"/>
        <v>131651.74364557854</v>
      </c>
      <c r="K46" s="3">
        <f t="shared" si="3"/>
        <v>5485.4893185657729</v>
      </c>
      <c r="L46" s="3"/>
      <c r="M46" s="3">
        <f t="shared" si="4"/>
        <v>222933.59543809906</v>
      </c>
      <c r="N46" s="3">
        <f t="shared" si="5"/>
        <v>35158.071761458108</v>
      </c>
      <c r="O46" s="3">
        <f t="shared" si="6"/>
        <v>1464.9196567274216</v>
      </c>
    </row>
    <row r="47" spans="7:15" x14ac:dyDescent="0.25">
      <c r="G47">
        <v>43</v>
      </c>
      <c r="H47" s="3">
        <f t="shared" si="0"/>
        <v>5421680.2968207737</v>
      </c>
      <c r="I47" s="3">
        <f t="shared" si="1"/>
        <v>973997.77186223806</v>
      </c>
      <c r="J47" s="3">
        <f t="shared" si="2"/>
        <v>178733.6940643111</v>
      </c>
      <c r="K47" s="3">
        <f t="shared" si="3"/>
        <v>7447.2372526796298</v>
      </c>
      <c r="L47" s="3"/>
      <c r="M47" s="3">
        <f t="shared" si="4"/>
        <v>287385.994922388</v>
      </c>
      <c r="N47" s="3">
        <f t="shared" si="5"/>
        <v>47081.950418732573</v>
      </c>
      <c r="O47" s="3">
        <f t="shared" si="6"/>
        <v>1961.7479341138574</v>
      </c>
    </row>
    <row r="48" spans="7:15" x14ac:dyDescent="0.25">
      <c r="G48">
        <v>44</v>
      </c>
      <c r="H48" s="3">
        <f t="shared" si="0"/>
        <v>5060230.9194865562</v>
      </c>
      <c r="I48" s="3">
        <f t="shared" si="1"/>
        <v>1270513.9644056396</v>
      </c>
      <c r="J48" s="3">
        <f t="shared" si="2"/>
        <v>241069.55146349434</v>
      </c>
      <c r="K48" s="3">
        <f t="shared" si="3"/>
        <v>10044.564644312264</v>
      </c>
      <c r="L48" s="3"/>
      <c r="M48" s="3">
        <f t="shared" si="4"/>
        <v>361449.37733421737</v>
      </c>
      <c r="N48" s="3">
        <f t="shared" si="5"/>
        <v>62335.857399183231</v>
      </c>
      <c r="O48" s="3">
        <f t="shared" si="6"/>
        <v>2597.3273916326348</v>
      </c>
    </row>
    <row r="49" spans="7:15" x14ac:dyDescent="0.25">
      <c r="G49">
        <v>45</v>
      </c>
      <c r="H49" s="3">
        <f t="shared" si="0"/>
        <v>4620003.5896822261</v>
      </c>
      <c r="I49" s="3">
        <f t="shared" si="1"/>
        <v>1626040.3632495936</v>
      </c>
      <c r="J49" s="3">
        <f t="shared" si="2"/>
        <v>322382.44518545526</v>
      </c>
      <c r="K49" s="3">
        <f t="shared" si="3"/>
        <v>13432.601882727304</v>
      </c>
      <c r="L49" s="3"/>
      <c r="M49" s="3">
        <f t="shared" si="4"/>
        <v>440227.32980433007</v>
      </c>
      <c r="N49" s="3">
        <f t="shared" si="5"/>
        <v>81312.893721960936</v>
      </c>
      <c r="O49" s="3">
        <f t="shared" si="6"/>
        <v>3388.0372384150392</v>
      </c>
    </row>
    <row r="50" spans="7:15" x14ac:dyDescent="0.25">
      <c r="G50">
        <v>46</v>
      </c>
      <c r="H50" s="3">
        <f t="shared" si="0"/>
        <v>4105338.3811627906</v>
      </c>
      <c r="I50" s="3">
        <f t="shared" si="1"/>
        <v>2032302.8808857226</v>
      </c>
      <c r="J50" s="3">
        <f t="shared" si="2"/>
        <v>426449.02843342925</v>
      </c>
      <c r="K50" s="3">
        <f t="shared" si="3"/>
        <v>17768.709518059553</v>
      </c>
      <c r="L50" s="3"/>
      <c r="M50" s="3">
        <f t="shared" si="4"/>
        <v>514665.20851943543</v>
      </c>
      <c r="N50" s="3">
        <f t="shared" si="5"/>
        <v>104066.58324797399</v>
      </c>
      <c r="O50" s="3">
        <f t="shared" si="6"/>
        <v>4336.1076353322496</v>
      </c>
    </row>
    <row r="51" spans="7:15" x14ac:dyDescent="0.25">
      <c r="G51">
        <v>47</v>
      </c>
      <c r="H51" s="3">
        <f t="shared" si="0"/>
        <v>3533365.6031503351</v>
      </c>
      <c r="I51" s="3">
        <f t="shared" si="1"/>
        <v>2468788.8001724631</v>
      </c>
      <c r="J51" s="3">
        <f t="shared" si="2"/>
        <v>556516.41281011549</v>
      </c>
      <c r="K51" s="3">
        <f t="shared" si="3"/>
        <v>23188.183867088148</v>
      </c>
      <c r="L51" s="3"/>
      <c r="M51" s="3">
        <f t="shared" si="4"/>
        <v>571972.77801245521</v>
      </c>
      <c r="N51" s="3">
        <f t="shared" si="5"/>
        <v>130067.38437668624</v>
      </c>
      <c r="O51" s="3">
        <f t="shared" si="6"/>
        <v>5419.4743490285937</v>
      </c>
    </row>
    <row r="52" spans="7:15" x14ac:dyDescent="0.25">
      <c r="G52">
        <v>48</v>
      </c>
      <c r="H52" s="3">
        <f t="shared" si="0"/>
        <v>2934858.6567532369</v>
      </c>
      <c r="I52" s="3">
        <f t="shared" si="1"/>
        <v>2902709.8265580637</v>
      </c>
      <c r="J52" s="3">
        <f t="shared" si="2"/>
        <v>714518.89602115308</v>
      </c>
      <c r="K52" s="3">
        <f t="shared" si="3"/>
        <v>29771.62066754805</v>
      </c>
      <c r="L52" s="3"/>
      <c r="M52" s="3">
        <f t="shared" si="4"/>
        <v>598506.94639709836</v>
      </c>
      <c r="N52" s="3">
        <f t="shared" si="5"/>
        <v>158002.48321103764</v>
      </c>
      <c r="O52" s="3">
        <f t="shared" si="6"/>
        <v>6583.436800459901</v>
      </c>
    </row>
    <row r="53" spans="7:15" x14ac:dyDescent="0.25">
      <c r="G53">
        <v>49</v>
      </c>
      <c r="H53" s="3">
        <f t="shared" si="0"/>
        <v>2349767.3482604837</v>
      </c>
      <c r="I53" s="3">
        <f t="shared" si="1"/>
        <v>3294287.1466136123</v>
      </c>
      <c r="J53" s="3">
        <f t="shared" si="2"/>
        <v>900292.3249208692</v>
      </c>
      <c r="K53" s="3">
        <f t="shared" si="3"/>
        <v>37512.180205036217</v>
      </c>
      <c r="L53" s="3"/>
      <c r="M53" s="3">
        <f t="shared" si="4"/>
        <v>585091.30849275296</v>
      </c>
      <c r="N53" s="3">
        <f t="shared" si="5"/>
        <v>185773.42889971606</v>
      </c>
      <c r="O53" s="3">
        <f t="shared" si="6"/>
        <v>7740.5595374881696</v>
      </c>
    </row>
    <row r="54" spans="7:15" x14ac:dyDescent="0.25">
      <c r="G54">
        <v>50</v>
      </c>
      <c r="H54" s="3">
        <f t="shared" si="0"/>
        <v>1817496.6933386191</v>
      </c>
      <c r="I54" s="3">
        <f t="shared" si="1"/>
        <v>3606938.658427903</v>
      </c>
      <c r="J54" s="3">
        <f t="shared" si="2"/>
        <v>1111126.7023041404</v>
      </c>
      <c r="K54" s="3">
        <f t="shared" si="3"/>
        <v>46296.945929339185</v>
      </c>
      <c r="L54" s="3"/>
      <c r="M54" s="3">
        <f t="shared" si="4"/>
        <v>532270.65492186463</v>
      </c>
      <c r="N54" s="3">
        <f t="shared" si="5"/>
        <v>210834.37738327117</v>
      </c>
      <c r="O54" s="3">
        <f t="shared" si="6"/>
        <v>8784.7657243029662</v>
      </c>
    </row>
    <row r="55" spans="7:15" x14ac:dyDescent="0.25">
      <c r="G55">
        <v>51</v>
      </c>
      <c r="H55" s="3">
        <f t="shared" si="0"/>
        <v>1366117.0623689822</v>
      </c>
      <c r="I55" s="3">
        <f t="shared" si="1"/>
        <v>3817855.7121690125</v>
      </c>
      <c r="J55" s="3">
        <f t="shared" si="2"/>
        <v>1341970.7764435261</v>
      </c>
      <c r="K55" s="3">
        <f t="shared" si="3"/>
        <v>55915.449018480256</v>
      </c>
      <c r="L55" s="3"/>
      <c r="M55" s="3">
        <f t="shared" si="4"/>
        <v>451379.63096963678</v>
      </c>
      <c r="N55" s="3">
        <f t="shared" si="5"/>
        <v>230844.0741393858</v>
      </c>
      <c r="O55" s="3">
        <f t="shared" si="6"/>
        <v>9618.5030891410752</v>
      </c>
    </row>
    <row r="56" spans="7:15" x14ac:dyDescent="0.25">
      <c r="G56">
        <v>52</v>
      </c>
      <c r="H56" s="3">
        <f t="shared" si="0"/>
        <v>1006469.9086370694</v>
      </c>
      <c r="I56" s="3">
        <f t="shared" si="1"/>
        <v>3922979.1517563248</v>
      </c>
      <c r="J56" s="3">
        <f t="shared" si="2"/>
        <v>1586313.542022343</v>
      </c>
      <c r="K56" s="3">
        <f t="shared" si="3"/>
        <v>66096.397584264283</v>
      </c>
      <c r="L56" s="3"/>
      <c r="M56" s="3">
        <f t="shared" si="4"/>
        <v>359647.1537319129</v>
      </c>
      <c r="N56" s="3">
        <f t="shared" si="5"/>
        <v>244342.76557881679</v>
      </c>
      <c r="O56" s="3">
        <f t="shared" si="6"/>
        <v>10180.948565784032</v>
      </c>
    </row>
    <row r="57" spans="7:15" x14ac:dyDescent="0.25">
      <c r="G57">
        <v>53</v>
      </c>
      <c r="H57" s="3">
        <f t="shared" si="0"/>
        <v>733783.14590184437</v>
      </c>
      <c r="I57" s="3">
        <f t="shared" si="1"/>
        <v>3934133.971041128</v>
      </c>
      <c r="J57" s="3">
        <f t="shared" si="2"/>
        <v>1837384.2077347478</v>
      </c>
      <c r="K57" s="3">
        <f t="shared" si="3"/>
        <v>76557.675322281153</v>
      </c>
      <c r="L57" s="3"/>
      <c r="M57" s="3">
        <f t="shared" si="4"/>
        <v>272686.76273522503</v>
      </c>
      <c r="N57" s="3">
        <f t="shared" si="5"/>
        <v>251070.66571240479</v>
      </c>
      <c r="O57" s="3">
        <f t="shared" si="6"/>
        <v>10461.277738016866</v>
      </c>
    </row>
    <row r="58" spans="7:15" x14ac:dyDescent="0.25">
      <c r="G58">
        <v>54</v>
      </c>
      <c r="H58" s="3">
        <f t="shared" si="0"/>
        <v>534090.54506512592</v>
      </c>
      <c r="I58" s="3">
        <f t="shared" si="1"/>
        <v>3871550.9738084381</v>
      </c>
      <c r="J58" s="3">
        <f t="shared" si="2"/>
        <v>2089168.7818813799</v>
      </c>
      <c r="K58" s="3">
        <f t="shared" si="3"/>
        <v>87048.699245057491</v>
      </c>
      <c r="L58" s="3"/>
      <c r="M58" s="3">
        <f t="shared" si="4"/>
        <v>199692.60083671843</v>
      </c>
      <c r="N58" s="3">
        <f t="shared" si="5"/>
        <v>251784.57414663219</v>
      </c>
      <c r="O58" s="3">
        <f t="shared" si="6"/>
        <v>10491.023922776341</v>
      </c>
    </row>
    <row r="59" spans="7:15" x14ac:dyDescent="0.25">
      <c r="G59">
        <v>55</v>
      </c>
      <c r="H59" s="3">
        <f t="shared" si="0"/>
        <v>390823.62835105543</v>
      </c>
      <c r="I59" s="3">
        <f t="shared" si="1"/>
        <v>3756714.4922686126</v>
      </c>
      <c r="J59" s="3">
        <f t="shared" si="2"/>
        <v>2336948.0442051198</v>
      </c>
      <c r="K59" s="3">
        <f t="shared" si="3"/>
        <v>97372.835175213331</v>
      </c>
      <c r="L59" s="3"/>
      <c r="M59" s="3">
        <f t="shared" si="4"/>
        <v>143266.91671407045</v>
      </c>
      <c r="N59" s="3">
        <f t="shared" si="5"/>
        <v>247779.26232374003</v>
      </c>
      <c r="O59" s="3">
        <f t="shared" si="6"/>
        <v>10324.135930155835</v>
      </c>
    </row>
    <row r="60" spans="7:15" x14ac:dyDescent="0.25">
      <c r="G60">
        <v>56</v>
      </c>
      <c r="H60" s="3">
        <f t="shared" si="0"/>
        <v>288934.94541573024</v>
      </c>
      <c r="I60" s="3">
        <f t="shared" si="1"/>
        <v>3608155.5423860298</v>
      </c>
      <c r="J60" s="3">
        <f t="shared" si="2"/>
        <v>2577377.7717103111</v>
      </c>
      <c r="K60" s="3">
        <f t="shared" si="3"/>
        <v>107390.74048792964</v>
      </c>
      <c r="L60" s="3"/>
      <c r="M60" s="3">
        <f t="shared" si="4"/>
        <v>101888.68293532517</v>
      </c>
      <c r="N60" s="3">
        <f t="shared" si="5"/>
        <v>240429.7275051912</v>
      </c>
      <c r="O60" s="3">
        <f t="shared" si="6"/>
        <v>10017.905312716301</v>
      </c>
    </row>
    <row r="61" spans="7:15" x14ac:dyDescent="0.25">
      <c r="G61">
        <v>57</v>
      </c>
      <c r="H61" s="3">
        <f t="shared" si="0"/>
        <v>216475.7128877755</v>
      </c>
      <c r="I61" s="3">
        <f t="shared" si="1"/>
        <v>3440071.072088249</v>
      </c>
      <c r="J61" s="3">
        <f t="shared" si="2"/>
        <v>2808299.7264230167</v>
      </c>
      <c r="K61" s="3">
        <f t="shared" si="3"/>
        <v>117012.48860095906</v>
      </c>
      <c r="L61" s="3"/>
      <c r="M61" s="3">
        <f t="shared" si="4"/>
        <v>72459.232527954722</v>
      </c>
      <c r="N61" s="3">
        <f t="shared" si="5"/>
        <v>230921.95471270589</v>
      </c>
      <c r="O61" s="3">
        <f t="shared" si="6"/>
        <v>9621.7481130294127</v>
      </c>
    </row>
    <row r="62" spans="7:15" x14ac:dyDescent="0.25">
      <c r="G62">
        <v>58</v>
      </c>
      <c r="H62" s="3">
        <f t="shared" si="0"/>
        <v>164639.78354578215</v>
      </c>
      <c r="I62" s="3">
        <f t="shared" si="1"/>
        <v>3262568.9299576925</v>
      </c>
      <c r="J62" s="3">
        <f t="shared" si="2"/>
        <v>3028464.2750366647</v>
      </c>
      <c r="K62" s="3">
        <f t="shared" si="3"/>
        <v>126186.01145986105</v>
      </c>
      <c r="L62" s="3"/>
      <c r="M62" s="3">
        <f t="shared" si="4"/>
        <v>51835.92934199336</v>
      </c>
      <c r="N62" s="3">
        <f t="shared" si="5"/>
        <v>220164.54861364793</v>
      </c>
      <c r="O62" s="3">
        <f t="shared" si="6"/>
        <v>9173.5228589019971</v>
      </c>
    </row>
    <row r="63" spans="7:15" x14ac:dyDescent="0.25">
      <c r="G63">
        <v>59</v>
      </c>
      <c r="H63" s="3">
        <f t="shared" si="0"/>
        <v>127197.22883100194</v>
      </c>
      <c r="I63" s="3">
        <f t="shared" si="1"/>
        <v>3082506.8893419602</v>
      </c>
      <c r="J63" s="3">
        <f t="shared" si="2"/>
        <v>3237268.6865539569</v>
      </c>
      <c r="K63" s="3">
        <f t="shared" si="3"/>
        <v>134886.19527308157</v>
      </c>
      <c r="L63" s="3"/>
      <c r="M63" s="3">
        <f t="shared" si="4"/>
        <v>37442.554714780214</v>
      </c>
      <c r="N63" s="3">
        <f t="shared" si="5"/>
        <v>208804.41151729232</v>
      </c>
      <c r="O63" s="3">
        <f t="shared" si="6"/>
        <v>8700.1838132205139</v>
      </c>
    </row>
    <row r="64" spans="7:15" x14ac:dyDescent="0.25">
      <c r="G64">
        <v>60</v>
      </c>
      <c r="H64" s="3">
        <f t="shared" si="0"/>
        <v>99829.523750846914</v>
      </c>
      <c r="I64" s="3">
        <f t="shared" si="1"/>
        <v>2904374.1351326508</v>
      </c>
      <c r="J64" s="3">
        <f t="shared" si="2"/>
        <v>3434549.1274718423</v>
      </c>
      <c r="K64" s="3">
        <f t="shared" si="3"/>
        <v>143106.21364466014</v>
      </c>
      <c r="L64" s="3"/>
      <c r="M64" s="3">
        <f t="shared" si="4"/>
        <v>27367.705080155021</v>
      </c>
      <c r="N64" s="3">
        <f t="shared" si="5"/>
        <v>197280.44091788545</v>
      </c>
      <c r="O64" s="3">
        <f t="shared" si="6"/>
        <v>8220.0183715785606</v>
      </c>
    </row>
    <row r="65" spans="7:15" x14ac:dyDescent="0.25">
      <c r="G65">
        <v>61</v>
      </c>
      <c r="H65" s="3">
        <f t="shared" si="0"/>
        <v>79565.656920371577</v>
      </c>
      <c r="I65" s="3">
        <f t="shared" si="1"/>
        <v>2731013.059620949</v>
      </c>
      <c r="J65" s="3">
        <f t="shared" si="2"/>
        <v>3620429.0721203322</v>
      </c>
      <c r="K65" s="3">
        <f t="shared" si="3"/>
        <v>150851.2113383472</v>
      </c>
      <c r="L65" s="3"/>
      <c r="M65" s="3">
        <f t="shared" si="4"/>
        <v>20263.866830475345</v>
      </c>
      <c r="N65" s="3">
        <f t="shared" si="5"/>
        <v>185879.94464848965</v>
      </c>
      <c r="O65" s="3">
        <f t="shared" si="6"/>
        <v>7744.9976936870689</v>
      </c>
    </row>
    <row r="66" spans="7:15" x14ac:dyDescent="0.25">
      <c r="G66">
        <v>62</v>
      </c>
      <c r="H66" s="3">
        <f t="shared" si="0"/>
        <v>64360.780036458797</v>
      </c>
      <c r="I66" s="3">
        <f t="shared" si="1"/>
        <v>2564150.3991967984</v>
      </c>
      <c r="J66" s="3">
        <f t="shared" si="2"/>
        <v>3795213.9079360729</v>
      </c>
      <c r="K66" s="3">
        <f t="shared" si="3"/>
        <v>158133.91283066972</v>
      </c>
      <c r="L66" s="3"/>
      <c r="M66" s="3">
        <f t="shared" si="4"/>
        <v>15204.876883912779</v>
      </c>
      <c r="N66" s="3">
        <f t="shared" si="5"/>
        <v>174784.83581574072</v>
      </c>
      <c r="O66" s="3">
        <f t="shared" si="6"/>
        <v>7282.7014923225315</v>
      </c>
    </row>
    <row r="67" spans="7:15" x14ac:dyDescent="0.25">
      <c r="G67">
        <v>63</v>
      </c>
      <c r="H67" s="3">
        <f t="shared" si="0"/>
        <v>52799.91419730107</v>
      </c>
      <c r="I67" s="3">
        <f t="shared" si="1"/>
        <v>2404767.9050895032</v>
      </c>
      <c r="J67" s="3">
        <f t="shared" si="2"/>
        <v>3959319.533484668</v>
      </c>
      <c r="K67" s="3">
        <f t="shared" si="3"/>
        <v>164971.64722852784</v>
      </c>
      <c r="L67" s="3"/>
      <c r="M67" s="3">
        <f t="shared" si="4"/>
        <v>11560.865839157728</v>
      </c>
      <c r="N67" s="3">
        <f t="shared" si="5"/>
        <v>164105.6255485951</v>
      </c>
      <c r="O67" s="3">
        <f t="shared" si="6"/>
        <v>6837.7343978581293</v>
      </c>
    </row>
    <row r="68" spans="7:15" x14ac:dyDescent="0.25">
      <c r="G68">
        <v>64</v>
      </c>
      <c r="H68" s="3">
        <f t="shared" si="0"/>
        <v>43895.722891957455</v>
      </c>
      <c r="I68" s="3">
        <f t="shared" si="1"/>
        <v>2253354.2360555464</v>
      </c>
      <c r="J68" s="3">
        <f t="shared" si="2"/>
        <v>4113224.6794103961</v>
      </c>
      <c r="K68" s="3">
        <f t="shared" si="3"/>
        <v>171384.36164209986</v>
      </c>
      <c r="L68" s="3"/>
      <c r="M68" s="3">
        <f t="shared" si="4"/>
        <v>8904.1913053436128</v>
      </c>
      <c r="N68" s="3">
        <f t="shared" si="5"/>
        <v>153905.1459257282</v>
      </c>
      <c r="O68" s="3">
        <f t="shared" si="6"/>
        <v>6412.7144135720091</v>
      </c>
    </row>
    <row r="69" spans="7:15" x14ac:dyDescent="0.25">
      <c r="G69">
        <v>65</v>
      </c>
      <c r="H69" s="3">
        <f t="shared" si="0"/>
        <v>36952.293829910261</v>
      </c>
      <c r="I69" s="3">
        <f t="shared" si="1"/>
        <v>2110074.0493805571</v>
      </c>
      <c r="J69" s="3">
        <f t="shared" si="2"/>
        <v>4257439.350517951</v>
      </c>
      <c r="K69" s="3">
        <f t="shared" si="3"/>
        <v>177393.30627158133</v>
      </c>
      <c r="L69" s="3"/>
      <c r="M69" s="3">
        <f t="shared" si="4"/>
        <v>6943.4290620471966</v>
      </c>
      <c r="N69" s="3">
        <f t="shared" si="5"/>
        <v>144214.67110755495</v>
      </c>
      <c r="O69" s="3">
        <f t="shared" si="6"/>
        <v>6008.944629481457</v>
      </c>
    </row>
    <row r="70" spans="7:15" x14ac:dyDescent="0.25">
      <c r="G70">
        <v>66</v>
      </c>
      <c r="H70" s="3">
        <f t="shared" ref="H70:H133" si="9">H69-M70</f>
        <v>31473.704982386269</v>
      </c>
      <c r="I70" s="3">
        <f t="shared" ref="I70:I133" si="10">I69+M70-N70-O70</f>
        <v>1974881.0349360441</v>
      </c>
      <c r="J70" s="3">
        <f t="shared" ref="J70:J133" si="11">J69+N70</f>
        <v>4392484.0896783061</v>
      </c>
      <c r="K70" s="3">
        <f t="shared" ref="K70:K133" si="12">K69+O70</f>
        <v>183020.1704032628</v>
      </c>
      <c r="L70" s="3"/>
      <c r="M70" s="3">
        <f t="shared" ref="M70:M133" si="13">I69*$C$5*$C$8*(H69/SUM(H69:J69))</f>
        <v>5478.5888475239899</v>
      </c>
      <c r="N70" s="3">
        <f t="shared" ref="N70:N133" si="14">I69*$C$6/$C$4</f>
        <v>135044.73916035565</v>
      </c>
      <c r="O70" s="3">
        <f t="shared" ref="O70:O133" si="15">I69*$C$7/$C$4</f>
        <v>5626.8641316814865</v>
      </c>
    </row>
    <row r="71" spans="7:15" x14ac:dyDescent="0.25">
      <c r="G71">
        <v>67</v>
      </c>
      <c r="H71" s="3">
        <f t="shared" si="9"/>
        <v>27102.510281931252</v>
      </c>
      <c r="I71" s="3">
        <f t="shared" si="10"/>
        <v>1847593.4939740964</v>
      </c>
      <c r="J71" s="3">
        <f t="shared" si="11"/>
        <v>4518876.4759142129</v>
      </c>
      <c r="K71" s="3">
        <f t="shared" si="12"/>
        <v>188286.51982975891</v>
      </c>
      <c r="L71" s="3"/>
      <c r="M71" s="3">
        <f t="shared" si="13"/>
        <v>4371.1947004550148</v>
      </c>
      <c r="N71" s="3">
        <f t="shared" si="14"/>
        <v>126392.38623590682</v>
      </c>
      <c r="O71" s="3">
        <f t="shared" si="15"/>
        <v>5266.3494264961182</v>
      </c>
    </row>
    <row r="72" spans="7:15" x14ac:dyDescent="0.25">
      <c r="G72">
        <v>68</v>
      </c>
      <c r="H72" s="3">
        <f t="shared" si="9"/>
        <v>23578.112956311506</v>
      </c>
      <c r="I72" s="3">
        <f t="shared" si="10"/>
        <v>1727944.9917014432</v>
      </c>
      <c r="J72" s="3">
        <f t="shared" si="11"/>
        <v>4637122.4595285552</v>
      </c>
      <c r="K72" s="3">
        <f t="shared" si="12"/>
        <v>193213.43581368984</v>
      </c>
      <c r="L72" s="3"/>
      <c r="M72" s="3">
        <f t="shared" si="13"/>
        <v>3524.397325619746</v>
      </c>
      <c r="N72" s="3">
        <f t="shared" si="14"/>
        <v>118245.98361434216</v>
      </c>
      <c r="O72" s="3">
        <f t="shared" si="15"/>
        <v>4926.9159839309241</v>
      </c>
    </row>
    <row r="73" spans="7:15" x14ac:dyDescent="0.25">
      <c r="G73">
        <v>69</v>
      </c>
      <c r="H73" s="3">
        <f t="shared" si="9"/>
        <v>20708.372131862077</v>
      </c>
      <c r="I73" s="3">
        <f t="shared" si="10"/>
        <v>1615618.3997457963</v>
      </c>
      <c r="J73" s="3">
        <f t="shared" si="11"/>
        <v>4747710.9389974475</v>
      </c>
      <c r="K73" s="3">
        <f t="shared" si="12"/>
        <v>197821.28912489369</v>
      </c>
      <c r="L73" s="3"/>
      <c r="M73" s="3">
        <f t="shared" si="13"/>
        <v>2869.7408244494304</v>
      </c>
      <c r="N73" s="3">
        <f t="shared" si="14"/>
        <v>110588.47946889236</v>
      </c>
      <c r="O73" s="3">
        <f t="shared" si="15"/>
        <v>4607.8533112038485</v>
      </c>
    </row>
    <row r="74" spans="7:15" x14ac:dyDescent="0.25">
      <c r="G74">
        <v>70</v>
      </c>
      <c r="H74" s="3">
        <f t="shared" si="9"/>
        <v>18350.057088607897</v>
      </c>
      <c r="I74" s="3">
        <f t="shared" si="10"/>
        <v>1510268.8214726644</v>
      </c>
      <c r="J74" s="3">
        <f t="shared" si="11"/>
        <v>4851110.5165811786</v>
      </c>
      <c r="K74" s="3">
        <f t="shared" si="12"/>
        <v>202129.60485754916</v>
      </c>
      <c r="L74" s="3"/>
      <c r="M74" s="3">
        <f t="shared" si="13"/>
        <v>2358.315043254182</v>
      </c>
      <c r="N74" s="3">
        <f t="shared" si="14"/>
        <v>103399.57758373096</v>
      </c>
      <c r="O74" s="3">
        <f t="shared" si="15"/>
        <v>4308.3157326554565</v>
      </c>
    </row>
    <row r="75" spans="7:15" x14ac:dyDescent="0.25">
      <c r="G75">
        <v>71</v>
      </c>
      <c r="H75" s="3">
        <f t="shared" si="9"/>
        <v>16395.25888017274</v>
      </c>
      <c r="I75" s="3">
        <f t="shared" si="10"/>
        <v>1411539.0315829217</v>
      </c>
      <c r="J75" s="3">
        <f t="shared" si="11"/>
        <v>4947767.7211554293</v>
      </c>
      <c r="K75" s="3">
        <f t="shared" si="12"/>
        <v>206156.98838147626</v>
      </c>
      <c r="L75" s="3"/>
      <c r="M75" s="3">
        <f t="shared" si="13"/>
        <v>1954.7982084351586</v>
      </c>
      <c r="N75" s="3">
        <f t="shared" si="14"/>
        <v>96657.204574250529</v>
      </c>
      <c r="O75" s="3">
        <f t="shared" si="15"/>
        <v>4027.3835239271052</v>
      </c>
    </row>
    <row r="76" spans="7:15" x14ac:dyDescent="0.25">
      <c r="G76">
        <v>72</v>
      </c>
      <c r="H76" s="3">
        <f t="shared" si="9"/>
        <v>14761.847138211806</v>
      </c>
      <c r="I76" s="3">
        <f t="shared" si="10"/>
        <v>1319069.8412193547</v>
      </c>
      <c r="J76" s="3">
        <f t="shared" si="11"/>
        <v>5038106.2191767367</v>
      </c>
      <c r="K76" s="3">
        <f t="shared" si="12"/>
        <v>209921.09246569738</v>
      </c>
      <c r="L76" s="3"/>
      <c r="M76" s="3">
        <f t="shared" si="13"/>
        <v>1633.4117419609345</v>
      </c>
      <c r="N76" s="3">
        <f t="shared" si="14"/>
        <v>90338.498021306979</v>
      </c>
      <c r="O76" s="3">
        <f t="shared" si="15"/>
        <v>3764.1040842211246</v>
      </c>
    </row>
    <row r="77" spans="7:15" x14ac:dyDescent="0.25">
      <c r="G77">
        <v>73</v>
      </c>
      <c r="H77" s="3">
        <f t="shared" si="9"/>
        <v>13386.699037355917</v>
      </c>
      <c r="I77" s="3">
        <f t="shared" si="10"/>
        <v>1232506.9999055869</v>
      </c>
      <c r="J77" s="3">
        <f t="shared" si="11"/>
        <v>5122526.6890147757</v>
      </c>
      <c r="K77" s="3">
        <f t="shared" si="12"/>
        <v>213438.61204228233</v>
      </c>
      <c r="L77" s="3"/>
      <c r="M77" s="3">
        <f t="shared" si="13"/>
        <v>1375.148100855889</v>
      </c>
      <c r="N77" s="3">
        <f t="shared" si="14"/>
        <v>84420.469838038698</v>
      </c>
      <c r="O77" s="3">
        <f t="shared" si="15"/>
        <v>3517.5195765849462</v>
      </c>
    </row>
    <row r="78" spans="7:15" x14ac:dyDescent="0.25">
      <c r="G78">
        <v>74</v>
      </c>
      <c r="H78" s="3">
        <f t="shared" si="9"/>
        <v>12220.846334672175</v>
      </c>
      <c r="I78" s="3">
        <f t="shared" si="10"/>
        <v>1151505.7192812315</v>
      </c>
      <c r="J78" s="3">
        <f t="shared" si="11"/>
        <v>5201407.1370087331</v>
      </c>
      <c r="K78" s="3">
        <f t="shared" si="12"/>
        <v>216725.29737536391</v>
      </c>
      <c r="L78" s="3"/>
      <c r="M78" s="3">
        <f t="shared" si="13"/>
        <v>1165.8527026837412</v>
      </c>
      <c r="N78" s="3">
        <f t="shared" si="14"/>
        <v>78880.447993957569</v>
      </c>
      <c r="O78" s="3">
        <f t="shared" si="15"/>
        <v>3286.6853330815652</v>
      </c>
    </row>
    <row r="79" spans="7:15" x14ac:dyDescent="0.25">
      <c r="G79">
        <v>75</v>
      </c>
      <c r="H79" s="3">
        <f t="shared" si="9"/>
        <v>11225.962519527297</v>
      </c>
      <c r="I79" s="3">
        <f t="shared" si="10"/>
        <v>1075733.5551442944</v>
      </c>
      <c r="J79" s="3">
        <f t="shared" si="11"/>
        <v>5275103.5030427324</v>
      </c>
      <c r="K79" s="3">
        <f t="shared" si="12"/>
        <v>219795.97929344719</v>
      </c>
      <c r="L79" s="3"/>
      <c r="M79" s="3">
        <f t="shared" si="13"/>
        <v>994.8838151448773</v>
      </c>
      <c r="N79" s="3">
        <f t="shared" si="14"/>
        <v>73696.366033998813</v>
      </c>
      <c r="O79" s="3">
        <f t="shared" si="15"/>
        <v>3070.681918083284</v>
      </c>
    </row>
    <row r="80" spans="7:15" x14ac:dyDescent="0.25">
      <c r="G80">
        <v>76</v>
      </c>
      <c r="H80" s="3">
        <f t="shared" si="9"/>
        <v>10371.795398062985</v>
      </c>
      <c r="I80" s="3">
        <f t="shared" si="10"/>
        <v>1004872.1519228058</v>
      </c>
      <c r="J80" s="3">
        <f t="shared" si="11"/>
        <v>5343950.4505719673</v>
      </c>
      <c r="K80" s="3">
        <f t="shared" si="12"/>
        <v>222664.60210716532</v>
      </c>
      <c r="L80" s="3"/>
      <c r="M80" s="3">
        <f t="shared" si="13"/>
        <v>854.16712146431234</v>
      </c>
      <c r="N80" s="3">
        <f t="shared" si="14"/>
        <v>68846.947529234836</v>
      </c>
      <c r="O80" s="3">
        <f t="shared" si="15"/>
        <v>2868.6228137181183</v>
      </c>
    </row>
    <row r="81" spans="7:15" x14ac:dyDescent="0.25">
      <c r="G81">
        <v>77</v>
      </c>
      <c r="H81" s="3">
        <f t="shared" si="9"/>
        <v>9634.2730848618576</v>
      </c>
      <c r="I81" s="3">
        <f t="shared" si="10"/>
        <v>938618.19744115323</v>
      </c>
      <c r="J81" s="3">
        <f t="shared" si="11"/>
        <v>5408262.2682950273</v>
      </c>
      <c r="K81" s="3">
        <f t="shared" si="12"/>
        <v>225344.26117895948</v>
      </c>
      <c r="L81" s="3"/>
      <c r="M81" s="3">
        <f t="shared" si="13"/>
        <v>737.52231320112696</v>
      </c>
      <c r="N81" s="3">
        <f t="shared" si="14"/>
        <v>64311.817723059568</v>
      </c>
      <c r="O81" s="3">
        <f t="shared" si="15"/>
        <v>2679.659071794149</v>
      </c>
    </row>
    <row r="82" spans="7:15" x14ac:dyDescent="0.25">
      <c r="G82">
        <v>78</v>
      </c>
      <c r="H82" s="3">
        <f t="shared" si="9"/>
        <v>8994.0941529066513</v>
      </c>
      <c r="I82" s="3">
        <f t="shared" si="10"/>
        <v>876683.8298770315</v>
      </c>
      <c r="J82" s="3">
        <f t="shared" si="11"/>
        <v>5468333.8329312615</v>
      </c>
      <c r="K82" s="3">
        <f t="shared" si="12"/>
        <v>227847.24303880255</v>
      </c>
      <c r="L82" s="3"/>
      <c r="M82" s="3">
        <f t="shared" si="13"/>
        <v>640.17893195520662</v>
      </c>
      <c r="N82" s="3">
        <f t="shared" si="14"/>
        <v>60071.564636233808</v>
      </c>
      <c r="O82" s="3">
        <f t="shared" si="15"/>
        <v>2502.9818598430752</v>
      </c>
    </row>
    <row r="83" spans="7:15" x14ac:dyDescent="0.25">
      <c r="G83">
        <v>79</v>
      </c>
      <c r="H83" s="3">
        <f t="shared" si="9"/>
        <v>8435.6690595279906</v>
      </c>
      <c r="I83" s="3">
        <f t="shared" si="10"/>
        <v>818796.66631194146</v>
      </c>
      <c r="J83" s="3">
        <f t="shared" si="11"/>
        <v>5524441.5980433915</v>
      </c>
      <c r="K83" s="3">
        <f t="shared" si="12"/>
        <v>230185.06658514129</v>
      </c>
      <c r="L83" s="3"/>
      <c r="M83" s="3">
        <f t="shared" si="13"/>
        <v>558.42509337866113</v>
      </c>
      <c r="N83" s="3">
        <f t="shared" si="14"/>
        <v>56107.765112130008</v>
      </c>
      <c r="O83" s="3">
        <f t="shared" si="15"/>
        <v>2337.8235463387509</v>
      </c>
    </row>
    <row r="84" spans="7:15" x14ac:dyDescent="0.25">
      <c r="G84">
        <v>80</v>
      </c>
      <c r="H84" s="3">
        <f t="shared" si="9"/>
        <v>7946.3186930880565</v>
      </c>
      <c r="I84" s="3">
        <f t="shared" si="10"/>
        <v>764699.57225758524</v>
      </c>
      <c r="J84" s="3">
        <f t="shared" si="11"/>
        <v>5576844.5846873559</v>
      </c>
      <c r="K84" s="3">
        <f t="shared" si="12"/>
        <v>232368.52436197313</v>
      </c>
      <c r="L84" s="3"/>
      <c r="M84" s="3">
        <f t="shared" si="13"/>
        <v>489.35036643993396</v>
      </c>
      <c r="N84" s="3">
        <f t="shared" si="14"/>
        <v>52402.986643964257</v>
      </c>
      <c r="O84" s="3">
        <f t="shared" si="15"/>
        <v>2183.4577768318441</v>
      </c>
    </row>
    <row r="85" spans="7:15" x14ac:dyDescent="0.25">
      <c r="G85">
        <v>81</v>
      </c>
      <c r="H85" s="3">
        <f t="shared" si="9"/>
        <v>7515.6627313185681</v>
      </c>
      <c r="I85" s="3">
        <f t="shared" si="10"/>
        <v>714150.25673551578</v>
      </c>
      <c r="J85" s="3">
        <f t="shared" si="11"/>
        <v>5625785.3573118411</v>
      </c>
      <c r="K85" s="3">
        <f t="shared" si="12"/>
        <v>234407.72322132668</v>
      </c>
      <c r="L85" s="3"/>
      <c r="M85" s="3">
        <f t="shared" si="13"/>
        <v>430.65596176948821</v>
      </c>
      <c r="N85" s="3">
        <f t="shared" si="14"/>
        <v>48940.772624485449</v>
      </c>
      <c r="O85" s="3">
        <f t="shared" si="15"/>
        <v>2039.1988593535607</v>
      </c>
    </row>
    <row r="86" spans="7:15" x14ac:dyDescent="0.25">
      <c r="G86">
        <v>82</v>
      </c>
      <c r="H86" s="3">
        <f t="shared" si="9"/>
        <v>7135.1492770546583</v>
      </c>
      <c r="I86" s="3">
        <f t="shared" si="10"/>
        <v>666920.75307407859</v>
      </c>
      <c r="J86" s="3">
        <f t="shared" si="11"/>
        <v>5671490.9737429144</v>
      </c>
      <c r="K86" s="3">
        <f t="shared" si="12"/>
        <v>236312.12390595474</v>
      </c>
      <c r="L86" s="3"/>
      <c r="M86" s="3">
        <f t="shared" si="13"/>
        <v>380.51345426390947</v>
      </c>
      <c r="N86" s="3">
        <f t="shared" si="14"/>
        <v>45705.616431073009</v>
      </c>
      <c r="O86" s="3">
        <f t="shared" si="15"/>
        <v>1904.4006846280422</v>
      </c>
    </row>
    <row r="87" spans="7:15" x14ac:dyDescent="0.25">
      <c r="G87">
        <v>83</v>
      </c>
      <c r="H87" s="3">
        <f t="shared" si="9"/>
        <v>6797.690481157264</v>
      </c>
      <c r="I87" s="3">
        <f t="shared" si="10"/>
        <v>622796.82833170414</v>
      </c>
      <c r="J87" s="3">
        <f t="shared" si="11"/>
        <v>5714173.9019396557</v>
      </c>
      <c r="K87" s="3">
        <f t="shared" si="12"/>
        <v>238090.57924748561</v>
      </c>
      <c r="L87" s="3"/>
      <c r="M87" s="3">
        <f t="shared" si="13"/>
        <v>337.45879589739394</v>
      </c>
      <c r="N87" s="3">
        <f t="shared" si="14"/>
        <v>42682.928196741028</v>
      </c>
      <c r="O87" s="3">
        <f t="shared" si="15"/>
        <v>1778.4553415308762</v>
      </c>
    </row>
    <row r="88" spans="7:15" x14ac:dyDescent="0.25">
      <c r="G88">
        <v>84</v>
      </c>
      <c r="H88" s="3">
        <f t="shared" si="9"/>
        <v>6497.378284071352</v>
      </c>
      <c r="I88" s="3">
        <f t="shared" si="10"/>
        <v>581577.35197334317</v>
      </c>
      <c r="J88" s="3">
        <f t="shared" si="11"/>
        <v>5754032.8989528846</v>
      </c>
      <c r="K88" s="3">
        <f t="shared" si="12"/>
        <v>239751.37078970351</v>
      </c>
      <c r="L88" s="3"/>
      <c r="M88" s="3">
        <f t="shared" si="13"/>
        <v>300.31219708591152</v>
      </c>
      <c r="N88" s="3">
        <f t="shared" si="14"/>
        <v>39858.997013229062</v>
      </c>
      <c r="O88" s="3">
        <f t="shared" si="15"/>
        <v>1660.7915422178778</v>
      </c>
    </row>
    <row r="89" spans="7:15" x14ac:dyDescent="0.25">
      <c r="G89">
        <v>85</v>
      </c>
      <c r="H89" s="3">
        <f t="shared" si="9"/>
        <v>6229.2611651002208</v>
      </c>
      <c r="I89" s="3">
        <f t="shared" si="10"/>
        <v>543073.6456274247</v>
      </c>
      <c r="J89" s="3">
        <f t="shared" si="11"/>
        <v>5791253.8494791789</v>
      </c>
      <c r="K89" s="3">
        <f t="shared" si="12"/>
        <v>241302.2437282991</v>
      </c>
      <c r="L89" s="3"/>
      <c r="M89" s="3">
        <f t="shared" si="13"/>
        <v>268.11711897113088</v>
      </c>
      <c r="N89" s="3">
        <f t="shared" si="14"/>
        <v>37220.950526293964</v>
      </c>
      <c r="O89" s="3">
        <f t="shared" si="15"/>
        <v>1550.8729385955819</v>
      </c>
    </row>
    <row r="90" spans="7:15" x14ac:dyDescent="0.25">
      <c r="G90">
        <v>86</v>
      </c>
      <c r="H90" s="3">
        <f t="shared" si="9"/>
        <v>5989.1676740645089</v>
      </c>
      <c r="I90" s="3">
        <f t="shared" si="10"/>
        <v>507108.82940996549</v>
      </c>
      <c r="J90" s="3">
        <f t="shared" si="11"/>
        <v>5826010.5627993345</v>
      </c>
      <c r="K90" s="3">
        <f t="shared" si="12"/>
        <v>242750.4401166389</v>
      </c>
      <c r="L90" s="3"/>
      <c r="M90" s="3">
        <f t="shared" si="13"/>
        <v>240.09349103571179</v>
      </c>
      <c r="N90" s="3">
        <f t="shared" si="14"/>
        <v>34756.713320155177</v>
      </c>
      <c r="O90" s="3">
        <f t="shared" si="15"/>
        <v>1448.1963883397991</v>
      </c>
    </row>
    <row r="91" spans="7:15" x14ac:dyDescent="0.25">
      <c r="G91">
        <v>87</v>
      </c>
      <c r="H91" s="3">
        <f t="shared" si="9"/>
        <v>5773.5660794807063</v>
      </c>
      <c r="I91" s="3">
        <f t="shared" si="10"/>
        <v>473517.17571055162</v>
      </c>
      <c r="J91" s="3">
        <f t="shared" si="11"/>
        <v>5858465.527881572</v>
      </c>
      <c r="K91" s="3">
        <f t="shared" si="12"/>
        <v>244102.73032839881</v>
      </c>
      <c r="L91" s="3"/>
      <c r="M91" s="3">
        <f t="shared" si="13"/>
        <v>215.60159458380267</v>
      </c>
      <c r="N91" s="3">
        <f t="shared" si="14"/>
        <v>32454.965082237792</v>
      </c>
      <c r="O91" s="3">
        <f t="shared" si="15"/>
        <v>1352.2902117599081</v>
      </c>
    </row>
    <row r="92" spans="7:15" x14ac:dyDescent="0.25">
      <c r="G92">
        <v>88</v>
      </c>
      <c r="H92" s="3">
        <f t="shared" si="9"/>
        <v>5579.4520800882965</v>
      </c>
      <c r="I92" s="3">
        <f t="shared" si="10"/>
        <v>442143.47799590725</v>
      </c>
      <c r="J92" s="3">
        <f t="shared" si="11"/>
        <v>5888770.6271270476</v>
      </c>
      <c r="K92" s="3">
        <f t="shared" si="12"/>
        <v>245365.4427969603</v>
      </c>
      <c r="L92" s="3"/>
      <c r="M92" s="3">
        <f t="shared" si="13"/>
        <v>194.11399939240991</v>
      </c>
      <c r="N92" s="3">
        <f t="shared" si="14"/>
        <v>30305.099245475303</v>
      </c>
      <c r="O92" s="3">
        <f t="shared" si="15"/>
        <v>1262.712468561471</v>
      </c>
    </row>
    <row r="93" spans="7:15" x14ac:dyDescent="0.25">
      <c r="G93">
        <v>89</v>
      </c>
      <c r="H93" s="3">
        <f t="shared" si="9"/>
        <v>5404.2584581617257</v>
      </c>
      <c r="I93" s="3">
        <f t="shared" si="10"/>
        <v>412842.43975144002</v>
      </c>
      <c r="J93" s="3">
        <f t="shared" si="11"/>
        <v>5917067.8097187858</v>
      </c>
      <c r="K93" s="3">
        <f t="shared" si="12"/>
        <v>246544.49207161606</v>
      </c>
      <c r="L93" s="3"/>
      <c r="M93" s="3">
        <f t="shared" si="13"/>
        <v>175.1936219265709</v>
      </c>
      <c r="N93" s="3">
        <f t="shared" si="14"/>
        <v>28297.182591738063</v>
      </c>
      <c r="O93" s="3">
        <f t="shared" si="15"/>
        <v>1179.0492746557527</v>
      </c>
    </row>
    <row r="94" spans="7:15" x14ac:dyDescent="0.25">
      <c r="G94">
        <v>90</v>
      </c>
      <c r="H94" s="3">
        <f t="shared" si="9"/>
        <v>5245.7819910731196</v>
      </c>
      <c r="I94" s="3">
        <f t="shared" si="10"/>
        <v>385478.08690176596</v>
      </c>
      <c r="J94" s="3">
        <f t="shared" si="11"/>
        <v>5943489.7258628784</v>
      </c>
      <c r="K94" s="3">
        <f t="shared" si="12"/>
        <v>247645.40524428655</v>
      </c>
      <c r="L94" s="3"/>
      <c r="M94" s="3">
        <f t="shared" si="13"/>
        <v>158.47646708860569</v>
      </c>
      <c r="N94" s="3">
        <f t="shared" si="14"/>
        <v>26421.91614409216</v>
      </c>
      <c r="O94" s="3">
        <f t="shared" si="15"/>
        <v>1100.9131726705066</v>
      </c>
    </row>
    <row r="95" spans="7:15" x14ac:dyDescent="0.25">
      <c r="G95">
        <v>91</v>
      </c>
      <c r="H95" s="3">
        <f t="shared" si="9"/>
        <v>5102.1240153532044</v>
      </c>
      <c r="I95" s="3">
        <f t="shared" si="10"/>
        <v>359923.20575070148</v>
      </c>
      <c r="J95" s="3">
        <f t="shared" si="11"/>
        <v>5968160.3234245917</v>
      </c>
      <c r="K95" s="3">
        <f t="shared" si="12"/>
        <v>248673.34680935793</v>
      </c>
      <c r="L95" s="3"/>
      <c r="M95" s="3">
        <f t="shared" si="13"/>
        <v>143.65797571991482</v>
      </c>
      <c r="N95" s="3">
        <f t="shared" si="14"/>
        <v>24670.597561713021</v>
      </c>
      <c r="O95" s="3">
        <f t="shared" si="15"/>
        <v>1027.9415650713759</v>
      </c>
    </row>
    <row r="96" spans="7:15" x14ac:dyDescent="0.25">
      <c r="G96">
        <v>92</v>
      </c>
      <c r="H96" s="3">
        <f t="shared" si="9"/>
        <v>4971.641850525416</v>
      </c>
      <c r="I96" s="3">
        <f t="shared" si="10"/>
        <v>336058.80753214919</v>
      </c>
      <c r="J96" s="3">
        <f t="shared" si="11"/>
        <v>5991195.4085926367</v>
      </c>
      <c r="K96" s="3">
        <f t="shared" si="12"/>
        <v>249633.14202469314</v>
      </c>
      <c r="L96" s="3"/>
      <c r="M96" s="3">
        <f t="shared" si="13"/>
        <v>130.48216482778813</v>
      </c>
      <c r="N96" s="3">
        <f t="shared" si="14"/>
        <v>23035.085168044894</v>
      </c>
      <c r="O96" s="3">
        <f t="shared" si="15"/>
        <v>959.79521533520392</v>
      </c>
    </row>
    <row r="97" spans="7:15" x14ac:dyDescent="0.25">
      <c r="G97">
        <v>93</v>
      </c>
      <c r="H97" s="3">
        <f t="shared" si="9"/>
        <v>4852.9089071407307</v>
      </c>
      <c r="I97" s="3">
        <f t="shared" si="10"/>
        <v>313773.6199733906</v>
      </c>
      <c r="J97" s="3">
        <f t="shared" si="11"/>
        <v>6012703.1722746938</v>
      </c>
      <c r="K97" s="3">
        <f t="shared" si="12"/>
        <v>250529.29884477888</v>
      </c>
      <c r="L97" s="3"/>
      <c r="M97" s="3">
        <f t="shared" si="13"/>
        <v>118.73294338468553</v>
      </c>
      <c r="N97" s="3">
        <f t="shared" si="14"/>
        <v>21507.76368205755</v>
      </c>
      <c r="O97" s="3">
        <f t="shared" si="15"/>
        <v>896.15682008573117</v>
      </c>
    </row>
    <row r="98" spans="7:15" x14ac:dyDescent="0.25">
      <c r="G98">
        <v>94</v>
      </c>
      <c r="H98" s="3">
        <f t="shared" si="9"/>
        <v>4744.6817747403175</v>
      </c>
      <c r="I98" s="3">
        <f t="shared" si="10"/>
        <v>292963.60577423166</v>
      </c>
      <c r="J98" s="3">
        <f t="shared" si="11"/>
        <v>6032784.6839529909</v>
      </c>
      <c r="K98" s="3">
        <f t="shared" si="12"/>
        <v>251366.02849804127</v>
      </c>
      <c r="L98" s="3"/>
      <c r="M98" s="3">
        <f t="shared" si="13"/>
        <v>108.22713240041335</v>
      </c>
      <c r="N98" s="3">
        <f t="shared" si="14"/>
        <v>20081.511678297</v>
      </c>
      <c r="O98" s="3">
        <f t="shared" si="15"/>
        <v>836.729653262375</v>
      </c>
    </row>
    <row r="99" spans="7:15" x14ac:dyDescent="0.25">
      <c r="G99">
        <v>95</v>
      </c>
      <c r="H99" s="3">
        <f t="shared" si="9"/>
        <v>4645.8729474883958</v>
      </c>
      <c r="I99" s="3">
        <f t="shared" si="10"/>
        <v>273531.50754986808</v>
      </c>
      <c r="J99" s="3">
        <f t="shared" si="11"/>
        <v>6051534.3547225418</v>
      </c>
      <c r="K99" s="3">
        <f t="shared" si="12"/>
        <v>252147.26478010588</v>
      </c>
      <c r="L99" s="3"/>
      <c r="M99" s="3">
        <f t="shared" si="13"/>
        <v>98.808827251921684</v>
      </c>
      <c r="N99" s="3">
        <f t="shared" si="14"/>
        <v>18749.670769550827</v>
      </c>
      <c r="O99" s="3">
        <f t="shared" si="15"/>
        <v>781.23628206461774</v>
      </c>
    </row>
    <row r="100" spans="7:15" x14ac:dyDescent="0.25">
      <c r="G100">
        <v>96</v>
      </c>
      <c r="H100" s="3">
        <f t="shared" si="9"/>
        <v>4555.5281248540086</v>
      </c>
      <c r="I100" s="3">
        <f t="shared" si="10"/>
        <v>255386.41853584457</v>
      </c>
      <c r="J100" s="3">
        <f t="shared" si="11"/>
        <v>6069040.3712057332</v>
      </c>
      <c r="K100" s="3">
        <f t="shared" si="12"/>
        <v>252876.68213357221</v>
      </c>
      <c r="L100" s="3"/>
      <c r="M100" s="3">
        <f t="shared" si="13"/>
        <v>90.344822634387427</v>
      </c>
      <c r="N100" s="3">
        <f t="shared" si="14"/>
        <v>17506.016483191557</v>
      </c>
      <c r="O100" s="3">
        <f t="shared" si="15"/>
        <v>729.41735346631492</v>
      </c>
    </row>
    <row r="101" spans="7:15" x14ac:dyDescent="0.25">
      <c r="G101">
        <v>97</v>
      </c>
      <c r="H101" s="3">
        <f t="shared" si="9"/>
        <v>4472.8072418966221</v>
      </c>
      <c r="I101" s="3">
        <f t="shared" si="10"/>
        <v>238443.37818307898</v>
      </c>
      <c r="J101" s="3">
        <f t="shared" si="11"/>
        <v>6085385.1019920269</v>
      </c>
      <c r="K101" s="3">
        <f t="shared" si="12"/>
        <v>253557.71258300112</v>
      </c>
      <c r="L101" s="3"/>
      <c r="M101" s="3">
        <f t="shared" si="13"/>
        <v>82.720882957386806</v>
      </c>
      <c r="N101" s="3">
        <f t="shared" si="14"/>
        <v>16344.730786294052</v>
      </c>
      <c r="O101" s="3">
        <f t="shared" si="15"/>
        <v>681.03044942891893</v>
      </c>
    </row>
    <row r="102" spans="7:15" x14ac:dyDescent="0.25">
      <c r="G102">
        <v>98</v>
      </c>
      <c r="H102" s="3">
        <f t="shared" si="9"/>
        <v>4396.9685532617932</v>
      </c>
      <c r="I102" s="3">
        <f t="shared" si="10"/>
        <v>222622.99165950855</v>
      </c>
      <c r="J102" s="3">
        <f t="shared" si="11"/>
        <v>6100645.4781957436</v>
      </c>
      <c r="K102" s="3">
        <f t="shared" si="12"/>
        <v>254193.56159148933</v>
      </c>
      <c r="L102" s="3"/>
      <c r="M102" s="3">
        <f t="shared" si="13"/>
        <v>75.838688634829197</v>
      </c>
      <c r="N102" s="3">
        <f t="shared" si="14"/>
        <v>15260.376203717055</v>
      </c>
      <c r="O102" s="3">
        <f t="shared" si="15"/>
        <v>635.84900848821064</v>
      </c>
    </row>
    <row r="103" spans="7:15" x14ac:dyDescent="0.25">
      <c r="G103">
        <v>99</v>
      </c>
      <c r="H103" s="3">
        <f t="shared" si="9"/>
        <v>4327.3552280331523</v>
      </c>
      <c r="I103" s="3">
        <f t="shared" si="10"/>
        <v>207851.07220743663</v>
      </c>
      <c r="J103" s="3">
        <f t="shared" si="11"/>
        <v>6114893.3496619519</v>
      </c>
      <c r="K103" s="3">
        <f t="shared" si="12"/>
        <v>254787.22290258136</v>
      </c>
      <c r="L103" s="3"/>
      <c r="M103" s="3">
        <f t="shared" si="13"/>
        <v>69.613325228641258</v>
      </c>
      <c r="N103" s="3">
        <f t="shared" si="14"/>
        <v>14247.871466208546</v>
      </c>
      <c r="O103" s="3">
        <f t="shared" si="15"/>
        <v>593.66131109202286</v>
      </c>
    </row>
    <row r="104" spans="7:15" x14ac:dyDescent="0.25">
      <c r="G104">
        <v>100</v>
      </c>
      <c r="H104" s="3">
        <f t="shared" si="9"/>
        <v>4263.3840174881379</v>
      </c>
      <c r="I104" s="3">
        <f t="shared" si="10"/>
        <v>194058.30527081923</v>
      </c>
      <c r="J104" s="3">
        <f t="shared" si="11"/>
        <v>6128195.8182832282</v>
      </c>
      <c r="K104" s="3">
        <f t="shared" si="12"/>
        <v>255341.49242846784</v>
      </c>
      <c r="L104" s="3"/>
      <c r="M104" s="3">
        <f t="shared" si="13"/>
        <v>63.971210545014181</v>
      </c>
      <c r="N104" s="3">
        <f t="shared" si="14"/>
        <v>13302.468621275944</v>
      </c>
      <c r="O104" s="3">
        <f t="shared" si="15"/>
        <v>554.2695258864976</v>
      </c>
    </row>
    <row r="105" spans="7:15" x14ac:dyDescent="0.25">
      <c r="G105">
        <v>101</v>
      </c>
      <c r="H105" s="3">
        <f t="shared" si="9"/>
        <v>4204.5356409092337</v>
      </c>
      <c r="I105" s="3">
        <f t="shared" si="10"/>
        <v>181179.93329601019</v>
      </c>
      <c r="J105" s="3">
        <f t="shared" si="11"/>
        <v>6140615.549820561</v>
      </c>
      <c r="K105" s="3">
        <f t="shared" si="12"/>
        <v>255858.98124252335</v>
      </c>
      <c r="L105" s="3"/>
      <c r="M105" s="3">
        <f t="shared" si="13"/>
        <v>58.848376578904201</v>
      </c>
      <c r="N105" s="3">
        <f t="shared" si="14"/>
        <v>12419.731537332431</v>
      </c>
      <c r="O105" s="3">
        <f t="shared" si="15"/>
        <v>517.48881405551799</v>
      </c>
    </row>
    <row r="106" spans="7:15" x14ac:dyDescent="0.25">
      <c r="G106">
        <v>102</v>
      </c>
      <c r="H106" s="3">
        <f t="shared" si="9"/>
        <v>4150.346600739168</v>
      </c>
      <c r="I106" s="3">
        <f t="shared" si="10"/>
        <v>169155.46011644622</v>
      </c>
      <c r="J106" s="3">
        <f t="shared" si="11"/>
        <v>6152211.0655515054</v>
      </c>
      <c r="K106" s="3">
        <f t="shared" si="12"/>
        <v>256342.12773131271</v>
      </c>
      <c r="L106" s="3"/>
      <c r="M106" s="3">
        <f t="shared" si="13"/>
        <v>54.18904017006556</v>
      </c>
      <c r="N106" s="3">
        <f t="shared" si="14"/>
        <v>11595.515730944653</v>
      </c>
      <c r="O106" s="3">
        <f t="shared" si="15"/>
        <v>483.14648878936055</v>
      </c>
    </row>
    <row r="107" spans="7:15" x14ac:dyDescent="0.25">
      <c r="G107">
        <v>103</v>
      </c>
      <c r="H107" s="3">
        <f t="shared" si="9"/>
        <v>4100.4021912339358</v>
      </c>
      <c r="I107" s="3">
        <f t="shared" si="10"/>
        <v>157928.3738515217</v>
      </c>
      <c r="J107" s="3">
        <f t="shared" si="11"/>
        <v>6163037.0149989584</v>
      </c>
      <c r="K107" s="3">
        <f t="shared" si="12"/>
        <v>256793.20895828991</v>
      </c>
      <c r="L107" s="3"/>
      <c r="M107" s="3">
        <f t="shared" si="13"/>
        <v>49.944409505232208</v>
      </c>
      <c r="N107" s="3">
        <f t="shared" si="14"/>
        <v>10825.949447452558</v>
      </c>
      <c r="O107" s="3">
        <f t="shared" si="15"/>
        <v>451.08122697718989</v>
      </c>
    </row>
    <row r="108" spans="7:15" x14ac:dyDescent="0.25">
      <c r="G108">
        <v>104</v>
      </c>
      <c r="H108" s="3">
        <f t="shared" si="9"/>
        <v>4054.3305072046282</v>
      </c>
      <c r="I108" s="3">
        <f t="shared" si="10"/>
        <v>147445.88727878287</v>
      </c>
      <c r="J108" s="3">
        <f t="shared" si="11"/>
        <v>6173144.4309254559</v>
      </c>
      <c r="K108" s="3">
        <f t="shared" si="12"/>
        <v>257214.35128856063</v>
      </c>
      <c r="L108" s="3"/>
      <c r="M108" s="3">
        <f t="shared" si="13"/>
        <v>46.071684029307583</v>
      </c>
      <c r="N108" s="3">
        <f t="shared" si="14"/>
        <v>10107.41592649739</v>
      </c>
      <c r="O108" s="3">
        <f t="shared" si="15"/>
        <v>421.14233027072453</v>
      </c>
    </row>
    <row r="109" spans="7:15" x14ac:dyDescent="0.25">
      <c r="G109">
        <v>105</v>
      </c>
      <c r="H109" s="3">
        <f t="shared" si="9"/>
        <v>4011.7972936453325</v>
      </c>
      <c r="I109" s="3">
        <f t="shared" si="10"/>
        <v>137658.69467375666</v>
      </c>
      <c r="J109" s="3">
        <f t="shared" si="11"/>
        <v>6182580.9677112978</v>
      </c>
      <c r="K109" s="3">
        <f t="shared" si="12"/>
        <v>257607.54032130406</v>
      </c>
      <c r="L109" s="3"/>
      <c r="M109" s="3">
        <f t="shared" si="13"/>
        <v>42.533213559295753</v>
      </c>
      <c r="N109" s="3">
        <f t="shared" si="14"/>
        <v>9436.5367858421032</v>
      </c>
      <c r="O109" s="3">
        <f t="shared" si="15"/>
        <v>393.18903274342102</v>
      </c>
    </row>
    <row r="110" spans="7:15" x14ac:dyDescent="0.25">
      <c r="G110">
        <v>106</v>
      </c>
      <c r="H110" s="3">
        <f t="shared" si="9"/>
        <v>3972.5015047259681</v>
      </c>
      <c r="I110" s="3">
        <f t="shared" si="10"/>
        <v>128520.74415109227</v>
      </c>
      <c r="J110" s="3">
        <f t="shared" si="11"/>
        <v>6191391.1241704179</v>
      </c>
      <c r="K110" s="3">
        <f t="shared" si="12"/>
        <v>257974.63017376739</v>
      </c>
      <c r="L110" s="3"/>
      <c r="M110" s="3">
        <f t="shared" si="13"/>
        <v>39.295788919364455</v>
      </c>
      <c r="N110" s="3">
        <f t="shared" si="14"/>
        <v>8810.156459120426</v>
      </c>
      <c r="O110" s="3">
        <f t="shared" si="15"/>
        <v>367.08985246335112</v>
      </c>
    </row>
    <row r="111" spans="7:15" x14ac:dyDescent="0.25">
      <c r="G111">
        <v>107</v>
      </c>
      <c r="H111" s="3">
        <f t="shared" si="9"/>
        <v>3936.1714631167101</v>
      </c>
      <c r="I111" s="3">
        <f t="shared" si="10"/>
        <v>119989.0245826287</v>
      </c>
      <c r="J111" s="3">
        <f t="shared" si="11"/>
        <v>6199616.4517960874</v>
      </c>
      <c r="K111" s="3">
        <f t="shared" si="12"/>
        <v>258317.35215817031</v>
      </c>
      <c r="L111" s="3"/>
      <c r="M111" s="3">
        <f t="shared" si="13"/>
        <v>36.330041609257748</v>
      </c>
      <c r="N111" s="3">
        <f t="shared" si="14"/>
        <v>8225.3276256699046</v>
      </c>
      <c r="O111" s="3">
        <f t="shared" si="15"/>
        <v>342.72198440291271</v>
      </c>
    </row>
    <row r="112" spans="7:15" x14ac:dyDescent="0.25">
      <c r="G112">
        <v>108</v>
      </c>
      <c r="H112" s="3">
        <f t="shared" si="9"/>
        <v>3902.5615289471857</v>
      </c>
      <c r="I112" s="3">
        <f t="shared" si="10"/>
        <v>112023.36621128964</v>
      </c>
      <c r="J112" s="3">
        <f t="shared" si="11"/>
        <v>6207295.7493693754</v>
      </c>
      <c r="K112" s="3">
        <f t="shared" si="12"/>
        <v>258637.32289039064</v>
      </c>
      <c r="L112" s="3"/>
      <c r="M112" s="3">
        <f t="shared" si="13"/>
        <v>33.609934169524209</v>
      </c>
      <c r="N112" s="3">
        <f t="shared" si="14"/>
        <v>7679.297573288236</v>
      </c>
      <c r="O112" s="3">
        <f t="shared" si="15"/>
        <v>319.97073222034322</v>
      </c>
    </row>
    <row r="113" spans="7:15" x14ac:dyDescent="0.25">
      <c r="G113">
        <v>109</v>
      </c>
      <c r="H113" s="3">
        <f t="shared" si="9"/>
        <v>3871.4492027091419</v>
      </c>
      <c r="I113" s="3">
        <f t="shared" si="10"/>
        <v>104586.25412344171</v>
      </c>
      <c r="J113" s="3">
        <f t="shared" si="11"/>
        <v>6214465.2448068978</v>
      </c>
      <c r="K113" s="3">
        <f t="shared" si="12"/>
        <v>258936.05186695408</v>
      </c>
      <c r="L113" s="3"/>
      <c r="M113" s="3">
        <f t="shared" si="13"/>
        <v>31.1123262380436</v>
      </c>
      <c r="N113" s="3">
        <f t="shared" si="14"/>
        <v>7169.495437522537</v>
      </c>
      <c r="O113" s="3">
        <f t="shared" si="15"/>
        <v>298.72897656343901</v>
      </c>
    </row>
    <row r="114" spans="7:15" x14ac:dyDescent="0.25">
      <c r="G114">
        <v>110</v>
      </c>
      <c r="H114" s="3">
        <f t="shared" si="9"/>
        <v>3842.6325987337541</v>
      </c>
      <c r="I114" s="3">
        <f t="shared" si="10"/>
        <v>97642.653785854316</v>
      </c>
      <c r="J114" s="3">
        <f t="shared" si="11"/>
        <v>6221158.7650707979</v>
      </c>
      <c r="K114" s="3">
        <f t="shared" si="12"/>
        <v>259214.94854461658</v>
      </c>
      <c r="L114" s="3"/>
      <c r="M114" s="3">
        <f t="shared" si="13"/>
        <v>28.816603975387608</v>
      </c>
      <c r="N114" s="3">
        <f t="shared" si="14"/>
        <v>6693.5202639002691</v>
      </c>
      <c r="O114" s="3">
        <f t="shared" si="15"/>
        <v>278.89667766251125</v>
      </c>
    </row>
    <row r="115" spans="7:15" x14ac:dyDescent="0.25">
      <c r="G115">
        <v>111</v>
      </c>
      <c r="H115" s="3">
        <f t="shared" si="9"/>
        <v>3815.9282360280736</v>
      </c>
      <c r="I115" s="3">
        <f t="shared" si="10"/>
        <v>91159.847896169711</v>
      </c>
      <c r="J115" s="3">
        <f t="shared" si="11"/>
        <v>6227407.8949130923</v>
      </c>
      <c r="K115" s="3">
        <f t="shared" si="12"/>
        <v>259475.3289547122</v>
      </c>
      <c r="L115" s="3"/>
      <c r="M115" s="3">
        <f t="shared" si="13"/>
        <v>26.704362705680662</v>
      </c>
      <c r="N115" s="3">
        <f t="shared" si="14"/>
        <v>6249.1298422946757</v>
      </c>
      <c r="O115" s="3">
        <f t="shared" si="15"/>
        <v>260.38041009561152</v>
      </c>
    </row>
    <row r="116" spans="7:15" x14ac:dyDescent="0.25">
      <c r="G116">
        <v>112</v>
      </c>
      <c r="H116" s="3">
        <f t="shared" si="9"/>
        <v>3791.1691016485115</v>
      </c>
      <c r="I116" s="3">
        <f t="shared" si="10"/>
        <v>85107.283837471303</v>
      </c>
      <c r="J116" s="3">
        <f t="shared" si="11"/>
        <v>6233242.125178447</v>
      </c>
      <c r="K116" s="3">
        <f t="shared" si="12"/>
        <v>259718.42188243533</v>
      </c>
      <c r="L116" s="3"/>
      <c r="M116" s="3">
        <f t="shared" si="13"/>
        <v>24.75913437956191</v>
      </c>
      <c r="N116" s="3">
        <f t="shared" si="14"/>
        <v>5834.2302653548604</v>
      </c>
      <c r="O116" s="3">
        <f t="shared" si="15"/>
        <v>243.09292772311923</v>
      </c>
    </row>
    <row r="117" spans="7:15" x14ac:dyDescent="0.25">
      <c r="G117">
        <v>113</v>
      </c>
      <c r="H117" s="3">
        <f t="shared" si="9"/>
        <v>3768.2029487497625</v>
      </c>
      <c r="I117" s="3">
        <f t="shared" si="10"/>
        <v>79456.431067871978</v>
      </c>
      <c r="J117" s="3">
        <f t="shared" si="11"/>
        <v>6238688.9913440449</v>
      </c>
      <c r="K117" s="3">
        <f t="shared" si="12"/>
        <v>259945.37463933526</v>
      </c>
      <c r="L117" s="3"/>
      <c r="M117" s="3">
        <f t="shared" si="13"/>
        <v>22.96615289874892</v>
      </c>
      <c r="N117" s="3">
        <f t="shared" si="14"/>
        <v>5446.8661655981623</v>
      </c>
      <c r="O117" s="3">
        <f t="shared" si="15"/>
        <v>226.95275689992346</v>
      </c>
    </row>
    <row r="118" spans="7:15" x14ac:dyDescent="0.25">
      <c r="G118">
        <v>114</v>
      </c>
      <c r="H118" s="3">
        <f t="shared" si="9"/>
        <v>3746.8907972374896</v>
      </c>
      <c r="I118" s="3">
        <f t="shared" si="10"/>
        <v>74180.647814859447</v>
      </c>
      <c r="J118" s="3">
        <f t="shared" si="11"/>
        <v>6243774.2029323885</v>
      </c>
      <c r="K118" s="3">
        <f t="shared" si="12"/>
        <v>260157.25845551625</v>
      </c>
      <c r="L118" s="3"/>
      <c r="M118" s="3">
        <f t="shared" si="13"/>
        <v>21.312151512272955</v>
      </c>
      <c r="N118" s="3">
        <f t="shared" si="14"/>
        <v>5085.2115883438064</v>
      </c>
      <c r="O118" s="3">
        <f t="shared" si="15"/>
        <v>211.88381618099194</v>
      </c>
    </row>
    <row r="119" spans="7:15" x14ac:dyDescent="0.25">
      <c r="G119">
        <v>115</v>
      </c>
      <c r="H119" s="3">
        <f t="shared" si="9"/>
        <v>3727.1056097836413</v>
      </c>
      <c r="I119" s="3">
        <f t="shared" si="10"/>
        <v>69255.056481322667</v>
      </c>
      <c r="J119" s="3">
        <f t="shared" si="11"/>
        <v>6248521.7643925399</v>
      </c>
      <c r="K119" s="3">
        <f t="shared" si="12"/>
        <v>260355.07351635589</v>
      </c>
      <c r="L119" s="3"/>
      <c r="M119" s="3">
        <f t="shared" si="13"/>
        <v>19.785187453848071</v>
      </c>
      <c r="N119" s="3">
        <f t="shared" si="14"/>
        <v>4747.5614601510042</v>
      </c>
      <c r="O119" s="3">
        <f t="shared" si="15"/>
        <v>197.8150608396252</v>
      </c>
    </row>
    <row r="120" spans="7:15" x14ac:dyDescent="0.25">
      <c r="G120">
        <v>116</v>
      </c>
      <c r="H120" s="3">
        <f t="shared" si="9"/>
        <v>3708.7311200049962</v>
      </c>
      <c r="I120" s="3">
        <f t="shared" si="10"/>
        <v>64656.427205679793</v>
      </c>
      <c r="J120" s="3">
        <f t="shared" si="11"/>
        <v>6252954.0880073449</v>
      </c>
      <c r="K120" s="3">
        <f t="shared" si="12"/>
        <v>260539.75366697274</v>
      </c>
      <c r="L120" s="3"/>
      <c r="M120" s="3">
        <f t="shared" si="13"/>
        <v>18.374489778645202</v>
      </c>
      <c r="N120" s="3">
        <f t="shared" si="14"/>
        <v>4432.3236148046508</v>
      </c>
      <c r="O120" s="3">
        <f t="shared" si="15"/>
        <v>184.68015061686043</v>
      </c>
    </row>
    <row r="121" spans="7:15" x14ac:dyDescent="0.25">
      <c r="G121">
        <v>117</v>
      </c>
      <c r="H121" s="3">
        <f t="shared" si="9"/>
        <v>3691.6607929967035</v>
      </c>
      <c r="I121" s="3">
        <f t="shared" si="10"/>
        <v>60363.069052309438</v>
      </c>
      <c r="J121" s="3">
        <f t="shared" si="11"/>
        <v>6257092.0993485088</v>
      </c>
      <c r="K121" s="3">
        <f t="shared" si="12"/>
        <v>260712.17080618787</v>
      </c>
      <c r="L121" s="3"/>
      <c r="M121" s="3">
        <f t="shared" si="13"/>
        <v>17.070327008292679</v>
      </c>
      <c r="N121" s="3">
        <f t="shared" si="14"/>
        <v>4138.0113411635066</v>
      </c>
      <c r="O121" s="3">
        <f t="shared" si="15"/>
        <v>172.41713921514611</v>
      </c>
    </row>
    <row r="122" spans="7:15" x14ac:dyDescent="0.25">
      <c r="G122">
        <v>118</v>
      </c>
      <c r="H122" s="3">
        <f t="shared" si="9"/>
        <v>3675.7969012656513</v>
      </c>
      <c r="I122" s="3">
        <f t="shared" si="10"/>
        <v>56354.728340553193</v>
      </c>
      <c r="J122" s="3">
        <f t="shared" si="11"/>
        <v>6260955.3357678568</v>
      </c>
      <c r="K122" s="3">
        <f t="shared" si="12"/>
        <v>260873.13899032737</v>
      </c>
      <c r="L122" s="3"/>
      <c r="M122" s="3">
        <f t="shared" si="13"/>
        <v>15.863891731052036</v>
      </c>
      <c r="N122" s="3">
        <f t="shared" si="14"/>
        <v>3863.2364193478043</v>
      </c>
      <c r="O122" s="3">
        <f t="shared" si="15"/>
        <v>160.96818413949183</v>
      </c>
    </row>
    <row r="123" spans="7:15" x14ac:dyDescent="0.25">
      <c r="G123">
        <v>119</v>
      </c>
      <c r="H123" s="3">
        <f t="shared" si="9"/>
        <v>3661.0497015151122</v>
      </c>
      <c r="I123" s="3">
        <f t="shared" si="10"/>
        <v>52612.493650933524</v>
      </c>
      <c r="J123" s="3">
        <f t="shared" si="11"/>
        <v>6264562.038381652</v>
      </c>
      <c r="K123" s="3">
        <f t="shared" si="12"/>
        <v>261023.41826590218</v>
      </c>
      <c r="L123" s="3"/>
      <c r="M123" s="3">
        <f t="shared" si="13"/>
        <v>14.747199750539064</v>
      </c>
      <c r="N123" s="3">
        <f t="shared" si="14"/>
        <v>3606.702613795404</v>
      </c>
      <c r="O123" s="3">
        <f t="shared" si="15"/>
        <v>150.27927557480854</v>
      </c>
    </row>
    <row r="124" spans="7:15" x14ac:dyDescent="0.25">
      <c r="G124">
        <v>120</v>
      </c>
      <c r="H124" s="3">
        <f t="shared" si="9"/>
        <v>3647.3366997673684</v>
      </c>
      <c r="I124" s="3">
        <f t="shared" si="10"/>
        <v>49118.70707595237</v>
      </c>
      <c r="J124" s="3">
        <f t="shared" si="11"/>
        <v>6267929.2379753115</v>
      </c>
      <c r="K124" s="3">
        <f t="shared" si="12"/>
        <v>261163.71824897133</v>
      </c>
      <c r="L124" s="3"/>
      <c r="M124" s="3">
        <f t="shared" si="13"/>
        <v>13.713001747743997</v>
      </c>
      <c r="N124" s="3">
        <f t="shared" si="14"/>
        <v>3367.1995936597455</v>
      </c>
      <c r="O124" s="3">
        <f t="shared" si="15"/>
        <v>140.29998306915607</v>
      </c>
    </row>
    <row r="125" spans="7:15" x14ac:dyDescent="0.25">
      <c r="G125">
        <v>121</v>
      </c>
      <c r="H125" s="3">
        <f t="shared" si="9"/>
        <v>3634.5819940364627</v>
      </c>
      <c r="I125" s="3">
        <f t="shared" si="10"/>
        <v>45856.881309953118</v>
      </c>
      <c r="J125" s="3">
        <f t="shared" si="11"/>
        <v>6271072.8352281721</v>
      </c>
      <c r="K125" s="3">
        <f t="shared" si="12"/>
        <v>261294.70146784052</v>
      </c>
      <c r="L125" s="3"/>
      <c r="M125" s="3">
        <f t="shared" si="13"/>
        <v>12.75470573090592</v>
      </c>
      <c r="N125" s="3">
        <f t="shared" si="14"/>
        <v>3143.5972528609514</v>
      </c>
      <c r="O125" s="3">
        <f t="shared" si="15"/>
        <v>130.98321886920633</v>
      </c>
    </row>
    <row r="126" spans="7:15" x14ac:dyDescent="0.25">
      <c r="G126">
        <v>122</v>
      </c>
      <c r="H126" s="3">
        <f t="shared" si="9"/>
        <v>3622.7156852295516</v>
      </c>
      <c r="I126" s="3">
        <f t="shared" si="10"/>
        <v>42811.622198096484</v>
      </c>
      <c r="J126" s="3">
        <f t="shared" si="11"/>
        <v>6274007.6756320093</v>
      </c>
      <c r="K126" s="3">
        <f t="shared" si="12"/>
        <v>261416.98648466705</v>
      </c>
      <c r="L126" s="3"/>
      <c r="M126" s="3">
        <f t="shared" si="13"/>
        <v>11.86630880691113</v>
      </c>
      <c r="N126" s="3">
        <f t="shared" si="14"/>
        <v>2934.8404038369995</v>
      </c>
      <c r="O126" s="3">
        <f t="shared" si="15"/>
        <v>122.28501682654165</v>
      </c>
    </row>
    <row r="127" spans="7:15" x14ac:dyDescent="0.25">
      <c r="G127">
        <v>123</v>
      </c>
      <c r="H127" s="3">
        <f t="shared" si="9"/>
        <v>3611.6733482043905</v>
      </c>
      <c r="I127" s="3">
        <f t="shared" si="10"/>
        <v>39968.556388581877</v>
      </c>
      <c r="J127" s="3">
        <f t="shared" si="11"/>
        <v>6276747.6194526879</v>
      </c>
      <c r="K127" s="3">
        <f t="shared" si="12"/>
        <v>261531.15081052863</v>
      </c>
      <c r="L127" s="3"/>
      <c r="M127" s="3">
        <f t="shared" si="13"/>
        <v>11.042337025161171</v>
      </c>
      <c r="N127" s="3">
        <f t="shared" si="14"/>
        <v>2739.9438206781751</v>
      </c>
      <c r="O127" s="3">
        <f t="shared" si="15"/>
        <v>114.16432586159063</v>
      </c>
    </row>
    <row r="128" spans="7:15" x14ac:dyDescent="0.25">
      <c r="G128">
        <v>124</v>
      </c>
      <c r="H128" s="3">
        <f t="shared" si="9"/>
        <v>3601.395555976886</v>
      </c>
      <c r="I128" s="3">
        <f t="shared" si="10"/>
        <v>37314.263754903921</v>
      </c>
      <c r="J128" s="3">
        <f t="shared" si="11"/>
        <v>6279305.6070615575</v>
      </c>
      <c r="K128" s="3">
        <f t="shared" si="12"/>
        <v>261637.73362756486</v>
      </c>
      <c r="L128" s="3"/>
      <c r="M128" s="3">
        <f t="shared" si="13"/>
        <v>10.277792227504605</v>
      </c>
      <c r="N128" s="3">
        <f t="shared" si="14"/>
        <v>2557.9876088692399</v>
      </c>
      <c r="O128" s="3">
        <f t="shared" si="15"/>
        <v>106.58281703621834</v>
      </c>
    </row>
    <row r="129" spans="7:15" x14ac:dyDescent="0.25">
      <c r="G129">
        <v>125</v>
      </c>
      <c r="H129" s="3">
        <f t="shared" si="9"/>
        <v>3591.8274509851494</v>
      </c>
      <c r="I129" s="3">
        <f t="shared" si="10"/>
        <v>34836.214276235398</v>
      </c>
      <c r="J129" s="3">
        <f t="shared" si="11"/>
        <v>6281693.7199418712</v>
      </c>
      <c r="K129" s="3">
        <f t="shared" si="12"/>
        <v>261737.23833091126</v>
      </c>
      <c r="L129" s="3"/>
      <c r="M129" s="3">
        <f t="shared" si="13"/>
        <v>9.568104991736476</v>
      </c>
      <c r="N129" s="3">
        <f t="shared" si="14"/>
        <v>2388.1128803138508</v>
      </c>
      <c r="O129" s="3">
        <f t="shared" si="15"/>
        <v>99.504703346410452</v>
      </c>
    </row>
    <row r="130" spans="7:15" x14ac:dyDescent="0.25">
      <c r="G130">
        <v>126</v>
      </c>
      <c r="H130" s="3">
        <f t="shared" si="9"/>
        <v>3582.9183580989811</v>
      </c>
      <c r="I130" s="3">
        <f t="shared" si="10"/>
        <v>32522.709084039208</v>
      </c>
      <c r="J130" s="3">
        <f t="shared" si="11"/>
        <v>6283923.2376555502</v>
      </c>
      <c r="K130" s="3">
        <f t="shared" si="12"/>
        <v>261830.13490231454</v>
      </c>
      <c r="L130" s="3"/>
      <c r="M130" s="3">
        <f t="shared" si="13"/>
        <v>8.9090928861681089</v>
      </c>
      <c r="N130" s="3">
        <f t="shared" si="14"/>
        <v>2229.5177136790653</v>
      </c>
      <c r="O130" s="3">
        <f t="shared" si="15"/>
        <v>92.896571403294402</v>
      </c>
    </row>
    <row r="131" spans="7:15" x14ac:dyDescent="0.25">
      <c r="G131">
        <v>127</v>
      </c>
      <c r="H131" s="3">
        <f t="shared" si="9"/>
        <v>3574.6214347361583</v>
      </c>
      <c r="I131" s="3">
        <f t="shared" si="10"/>
        <v>30362.825401799415</v>
      </c>
      <c r="J131" s="3">
        <f t="shared" si="11"/>
        <v>6286004.6910369284</v>
      </c>
      <c r="K131" s="3">
        <f t="shared" si="12"/>
        <v>261916.86212653865</v>
      </c>
      <c r="L131" s="3"/>
      <c r="M131" s="3">
        <f t="shared" si="13"/>
        <v>8.2969233628226391</v>
      </c>
      <c r="N131" s="3">
        <f t="shared" si="14"/>
        <v>2081.4533813785092</v>
      </c>
      <c r="O131" s="3">
        <f t="shared" si="15"/>
        <v>86.727224224104546</v>
      </c>
    </row>
    <row r="132" spans="7:15" x14ac:dyDescent="0.25">
      <c r="G132">
        <v>128</v>
      </c>
      <c r="H132" s="3">
        <f t="shared" si="9"/>
        <v>3566.8933540259723</v>
      </c>
      <c r="I132" s="3">
        <f t="shared" si="10"/>
        <v>28346.365122389641</v>
      </c>
      <c r="J132" s="3">
        <f t="shared" si="11"/>
        <v>6287947.9118626434</v>
      </c>
      <c r="K132" s="3">
        <f t="shared" si="12"/>
        <v>261997.82966094345</v>
      </c>
      <c r="L132" s="3"/>
      <c r="M132" s="3">
        <f t="shared" si="13"/>
        <v>7.7280807101858526</v>
      </c>
      <c r="N132" s="3">
        <f t="shared" si="14"/>
        <v>1943.2208257151624</v>
      </c>
      <c r="O132" s="3">
        <f t="shared" si="15"/>
        <v>80.967534404798442</v>
      </c>
    </row>
    <row r="133" spans="7:15" x14ac:dyDescent="0.25">
      <c r="G133">
        <v>129</v>
      </c>
      <c r="H133" s="3">
        <f t="shared" si="9"/>
        <v>3559.6940174601359</v>
      </c>
      <c r="I133" s="3">
        <f t="shared" si="10"/>
        <v>26463.806784129501</v>
      </c>
      <c r="J133" s="3">
        <f t="shared" si="11"/>
        <v>6289762.0792304762</v>
      </c>
      <c r="K133" s="3">
        <f t="shared" si="12"/>
        <v>262073.4199679365</v>
      </c>
      <c r="L133" s="3"/>
      <c r="M133" s="3">
        <f t="shared" si="13"/>
        <v>7.1993365658361999</v>
      </c>
      <c r="N133" s="3">
        <f t="shared" si="14"/>
        <v>1814.1673678329369</v>
      </c>
      <c r="O133" s="3">
        <f t="shared" si="15"/>
        <v>75.59030699303905</v>
      </c>
    </row>
    <row r="134" spans="7:15" x14ac:dyDescent="0.25">
      <c r="G134">
        <v>130</v>
      </c>
      <c r="H134" s="3">
        <f t="shared" ref="H134:H197" si="16">H133-M134</f>
        <v>3552.9862939032087</v>
      </c>
      <c r="I134" s="3">
        <f t="shared" ref="I134:I197" si="17">I133+M134-N134-O134</f>
        <v>24706.260722077797</v>
      </c>
      <c r="J134" s="3">
        <f t="shared" ref="J134:J197" si="18">J133+N134</f>
        <v>6291455.7628646605</v>
      </c>
      <c r="K134" s="3">
        <f t="shared" ref="K134:K197" si="19">K133+O134</f>
        <v>262143.99011936085</v>
      </c>
      <c r="L134" s="3"/>
      <c r="M134" s="3">
        <f t="shared" ref="M134:M197" si="20">I133*$C$5*$C$8*(H133/SUM(H133:J133))</f>
        <v>6.7077235569270606</v>
      </c>
      <c r="N134" s="3">
        <f t="shared" ref="N134:N197" si="21">I133*$C$6/$C$4</f>
        <v>1693.6836341842879</v>
      </c>
      <c r="O134" s="3">
        <f t="shared" ref="O134:O197" si="22">I133*$C$7/$C$4</f>
        <v>70.57015142434534</v>
      </c>
    </row>
    <row r="135" spans="7:15" x14ac:dyDescent="0.25">
      <c r="G135">
        <v>131</v>
      </c>
      <c r="H135" s="3">
        <f t="shared" si="16"/>
        <v>3546.7357822089543</v>
      </c>
      <c r="I135" s="3">
        <f t="shared" si="17"/>
        <v>23065.427185633533</v>
      </c>
      <c r="J135" s="3">
        <f t="shared" si="18"/>
        <v>6293036.9635508731</v>
      </c>
      <c r="K135" s="3">
        <f t="shared" si="19"/>
        <v>262209.8734812864</v>
      </c>
      <c r="L135" s="3"/>
      <c r="M135" s="3">
        <f t="shared" si="20"/>
        <v>6.2505116942543539</v>
      </c>
      <c r="N135" s="3">
        <f t="shared" si="21"/>
        <v>1581.200686212979</v>
      </c>
      <c r="O135" s="3">
        <f t="shared" si="22"/>
        <v>65.883361925540797</v>
      </c>
    </row>
    <row r="136" spans="7:15" x14ac:dyDescent="0.25">
      <c r="G136">
        <v>132</v>
      </c>
      <c r="H136" s="3">
        <f t="shared" si="16"/>
        <v>3540.9105950138974</v>
      </c>
      <c r="I136" s="3">
        <f t="shared" si="17"/>
        <v>21533.557227119687</v>
      </c>
      <c r="J136" s="3">
        <f t="shared" si="18"/>
        <v>6294513.1508907536</v>
      </c>
      <c r="K136" s="3">
        <f t="shared" si="19"/>
        <v>262271.38128711475</v>
      </c>
      <c r="L136" s="3"/>
      <c r="M136" s="3">
        <f t="shared" si="20"/>
        <v>5.8251871950569614</v>
      </c>
      <c r="N136" s="3">
        <f t="shared" si="21"/>
        <v>1476.187339880546</v>
      </c>
      <c r="O136" s="3">
        <f t="shared" si="22"/>
        <v>61.507805828356091</v>
      </c>
    </row>
    <row r="137" spans="7:15" x14ac:dyDescent="0.25">
      <c r="G137">
        <v>133</v>
      </c>
      <c r="H137" s="3">
        <f t="shared" si="16"/>
        <v>3535.4811615618428</v>
      </c>
      <c r="I137" s="3">
        <f t="shared" si="17"/>
        <v>20103.416178763764</v>
      </c>
      <c r="J137" s="3">
        <f t="shared" si="18"/>
        <v>6295891.2985532889</v>
      </c>
      <c r="K137" s="3">
        <f t="shared" si="19"/>
        <v>262328.80410638708</v>
      </c>
      <c r="L137" s="3"/>
      <c r="M137" s="3">
        <f t="shared" si="20"/>
        <v>5.4294334520547514</v>
      </c>
      <c r="N137" s="3">
        <f t="shared" si="21"/>
        <v>1378.1476625356599</v>
      </c>
      <c r="O137" s="3">
        <f t="shared" si="22"/>
        <v>57.422819272319167</v>
      </c>
    </row>
    <row r="138" spans="7:15" x14ac:dyDescent="0.25">
      <c r="G138">
        <v>134</v>
      </c>
      <c r="H138" s="3">
        <f t="shared" si="16"/>
        <v>3530.4200476592368</v>
      </c>
      <c r="I138" s="3">
        <f t="shared" si="17"/>
        <v>18768.249547415453</v>
      </c>
      <c r="J138" s="3">
        <f t="shared" si="18"/>
        <v>6297177.9171887301</v>
      </c>
      <c r="K138" s="3">
        <f t="shared" si="19"/>
        <v>262382.41321619711</v>
      </c>
      <c r="L138" s="3"/>
      <c r="M138" s="3">
        <f t="shared" si="20"/>
        <v>5.0611139026059995</v>
      </c>
      <c r="N138" s="3">
        <f t="shared" si="21"/>
        <v>1286.618635440881</v>
      </c>
      <c r="O138" s="3">
        <f t="shared" si="22"/>
        <v>53.609109810036706</v>
      </c>
    </row>
    <row r="139" spans="7:15" x14ac:dyDescent="0.25">
      <c r="G139">
        <v>135</v>
      </c>
      <c r="H139" s="3">
        <f t="shared" si="16"/>
        <v>3525.7017910760719</v>
      </c>
      <c r="I139" s="3">
        <f t="shared" si="17"/>
        <v>17521.751167504255</v>
      </c>
      <c r="J139" s="3">
        <f t="shared" si="18"/>
        <v>6298379.0851597646</v>
      </c>
      <c r="K139" s="3">
        <f t="shared" si="19"/>
        <v>262432.4618816569</v>
      </c>
      <c r="L139" s="3"/>
      <c r="M139" s="3">
        <f t="shared" si="20"/>
        <v>4.7182565831650534</v>
      </c>
      <c r="N139" s="3">
        <f t="shared" si="21"/>
        <v>1201.1679710345888</v>
      </c>
      <c r="O139" s="3">
        <f t="shared" si="22"/>
        <v>50.04866545977454</v>
      </c>
    </row>
    <row r="140" spans="7:15" x14ac:dyDescent="0.25">
      <c r="G140">
        <v>136</v>
      </c>
      <c r="H140" s="3">
        <f t="shared" si="16"/>
        <v>3521.3027508948717</v>
      </c>
      <c r="I140" s="3">
        <f t="shared" si="17"/>
        <v>16358.033463185173</v>
      </c>
      <c r="J140" s="3">
        <f t="shared" si="18"/>
        <v>6299500.4772344846</v>
      </c>
      <c r="K140" s="3">
        <f t="shared" si="19"/>
        <v>262479.1865514369</v>
      </c>
      <c r="L140" s="3"/>
      <c r="M140" s="3">
        <f t="shared" si="20"/>
        <v>4.3990401812003705</v>
      </c>
      <c r="N140" s="3">
        <f t="shared" si="21"/>
        <v>1121.3920747202724</v>
      </c>
      <c r="O140" s="3">
        <f t="shared" si="22"/>
        <v>46.724669780011347</v>
      </c>
    </row>
    <row r="141" spans="7:15" x14ac:dyDescent="0.25">
      <c r="G141">
        <v>137</v>
      </c>
      <c r="H141" s="3">
        <f t="shared" si="16"/>
        <v>3517.2009694748417</v>
      </c>
      <c r="I141" s="3">
        <f t="shared" si="17"/>
        <v>15271.599680392857</v>
      </c>
      <c r="J141" s="3">
        <f t="shared" si="18"/>
        <v>6300547.3913761284</v>
      </c>
      <c r="K141" s="3">
        <f t="shared" si="19"/>
        <v>262522.80797400541</v>
      </c>
      <c r="L141" s="3"/>
      <c r="M141" s="3">
        <f t="shared" si="20"/>
        <v>4.1017814200298366</v>
      </c>
      <c r="N141" s="3">
        <f t="shared" si="21"/>
        <v>1046.9141416438511</v>
      </c>
      <c r="O141" s="3">
        <f t="shared" si="22"/>
        <v>43.621422568493799</v>
      </c>
    </row>
    <row r="142" spans="7:15" x14ac:dyDescent="0.25">
      <c r="G142">
        <v>138</v>
      </c>
      <c r="H142" s="3">
        <f t="shared" si="16"/>
        <v>3513.3760458426586</v>
      </c>
      <c r="I142" s="3">
        <f t="shared" si="17"/>
        <v>14257.317958665517</v>
      </c>
      <c r="J142" s="3">
        <f t="shared" si="18"/>
        <v>6301524.7737556733</v>
      </c>
      <c r="K142" s="3">
        <f t="shared" si="19"/>
        <v>262563.53223981982</v>
      </c>
      <c r="L142" s="3"/>
      <c r="M142" s="3">
        <f t="shared" si="20"/>
        <v>3.8249236321829505</v>
      </c>
      <c r="N142" s="3">
        <f t="shared" si="21"/>
        <v>977.38237954514284</v>
      </c>
      <c r="O142" s="3">
        <f t="shared" si="22"/>
        <v>40.724265814380956</v>
      </c>
    </row>
    <row r="143" spans="7:15" x14ac:dyDescent="0.25">
      <c r="G143">
        <v>139</v>
      </c>
      <c r="H143" s="3">
        <f t="shared" si="16"/>
        <v>3509.8090194482966</v>
      </c>
      <c r="I143" s="3">
        <f t="shared" si="17"/>
        <v>13310.397121148844</v>
      </c>
      <c r="J143" s="3">
        <f t="shared" si="18"/>
        <v>6302437.2421050277</v>
      </c>
      <c r="K143" s="3">
        <f t="shared" si="19"/>
        <v>262601.55175437627</v>
      </c>
      <c r="L143" s="3"/>
      <c r="M143" s="3">
        <f t="shared" si="20"/>
        <v>3.5670263943618847</v>
      </c>
      <c r="N143" s="3">
        <f t="shared" si="21"/>
        <v>912.46834935459299</v>
      </c>
      <c r="O143" s="3">
        <f t="shared" si="22"/>
        <v>38.019514556441386</v>
      </c>
    </row>
    <row r="144" spans="7:15" x14ac:dyDescent="0.25">
      <c r="G144">
        <v>140</v>
      </c>
      <c r="H144" s="3">
        <f t="shared" si="16"/>
        <v>3506.4822633360659</v>
      </c>
      <c r="I144" s="3">
        <f t="shared" si="17"/>
        <v>12426.364069184485</v>
      </c>
      <c r="J144" s="3">
        <f t="shared" si="18"/>
        <v>6303289.1075207815</v>
      </c>
      <c r="K144" s="3">
        <f t="shared" si="19"/>
        <v>262637.04614669934</v>
      </c>
      <c r="L144" s="3"/>
      <c r="M144" s="3">
        <f t="shared" si="20"/>
        <v>3.3267561122307905</v>
      </c>
      <c r="N144" s="3">
        <f t="shared" si="21"/>
        <v>851.86541575352601</v>
      </c>
      <c r="O144" s="3">
        <f t="shared" si="22"/>
        <v>35.494392323063586</v>
      </c>
    </row>
    <row r="145" spans="7:15" x14ac:dyDescent="0.25">
      <c r="G145">
        <v>141</v>
      </c>
      <c r="H145" s="3">
        <f t="shared" si="16"/>
        <v>3503.3793858796248</v>
      </c>
      <c r="I145" s="3">
        <f t="shared" si="17"/>
        <v>11601.042675361959</v>
      </c>
      <c r="J145" s="3">
        <f t="shared" si="18"/>
        <v>6304084.3948212089</v>
      </c>
      <c r="K145" s="3">
        <f t="shared" si="19"/>
        <v>262670.18311755051</v>
      </c>
      <c r="L145" s="3"/>
      <c r="M145" s="3">
        <f t="shared" si="20"/>
        <v>3.1028774564409889</v>
      </c>
      <c r="N145" s="3">
        <f t="shared" si="21"/>
        <v>795.28730042780694</v>
      </c>
      <c r="O145" s="3">
        <f t="shared" si="22"/>
        <v>33.13697085115863</v>
      </c>
    </row>
    <row r="146" spans="7:15" x14ac:dyDescent="0.25">
      <c r="G146">
        <v>142</v>
      </c>
      <c r="H146" s="3">
        <f t="shared" si="16"/>
        <v>3500.4851403168486</v>
      </c>
      <c r="I146" s="3">
        <f t="shared" si="17"/>
        <v>10830.534075900607</v>
      </c>
      <c r="J146" s="3">
        <f t="shared" si="18"/>
        <v>6304826.8615524322</v>
      </c>
      <c r="K146" s="3">
        <f t="shared" si="19"/>
        <v>262701.11923135148</v>
      </c>
      <c r="L146" s="3"/>
      <c r="M146" s="3">
        <f t="shared" si="20"/>
        <v>2.8942455627763248</v>
      </c>
      <c r="N146" s="3">
        <f t="shared" si="21"/>
        <v>742.46673122316531</v>
      </c>
      <c r="O146" s="3">
        <f t="shared" si="22"/>
        <v>30.936113800965227</v>
      </c>
    </row>
    <row r="147" spans="7:15" x14ac:dyDescent="0.25">
      <c r="G147">
        <v>143</v>
      </c>
      <c r="H147" s="3">
        <f t="shared" si="16"/>
        <v>3497.7853413975345</v>
      </c>
      <c r="I147" s="3">
        <f t="shared" si="17"/>
        <v>10111.19826975988</v>
      </c>
      <c r="J147" s="3">
        <f t="shared" si="18"/>
        <v>6305520.0157332895</v>
      </c>
      <c r="K147" s="3">
        <f t="shared" si="19"/>
        <v>262730.00065555389</v>
      </c>
      <c r="L147" s="3"/>
      <c r="M147" s="3">
        <f t="shared" si="20"/>
        <v>2.6997989193139462</v>
      </c>
      <c r="N147" s="3">
        <f t="shared" si="21"/>
        <v>693.15418085763883</v>
      </c>
      <c r="O147" s="3">
        <f t="shared" si="22"/>
        <v>28.881424202401618</v>
      </c>
    </row>
    <row r="148" spans="7:15" x14ac:dyDescent="0.25">
      <c r="G148">
        <v>144</v>
      </c>
      <c r="H148" s="3">
        <f t="shared" si="16"/>
        <v>3495.2667885252922</v>
      </c>
      <c r="I148" s="3">
        <f t="shared" si="17"/>
        <v>9439.6369379814641</v>
      </c>
      <c r="J148" s="3">
        <f t="shared" si="18"/>
        <v>6306167.1324225543</v>
      </c>
      <c r="K148" s="3">
        <f t="shared" si="19"/>
        <v>262756.96385093994</v>
      </c>
      <c r="L148" s="3"/>
      <c r="M148" s="3">
        <f t="shared" si="20"/>
        <v>2.5185528722423052</v>
      </c>
      <c r="N148" s="3">
        <f t="shared" si="21"/>
        <v>647.11668926463233</v>
      </c>
      <c r="O148" s="3">
        <f t="shared" si="22"/>
        <v>26.963195386026349</v>
      </c>
    </row>
    <row r="149" spans="7:15" x14ac:dyDescent="0.25">
      <c r="G149">
        <v>145</v>
      </c>
      <c r="H149" s="3">
        <f t="shared" si="16"/>
        <v>3492.9171948356598</v>
      </c>
      <c r="I149" s="3">
        <f t="shared" si="17"/>
        <v>8812.6774024723309</v>
      </c>
      <c r="J149" s="3">
        <f t="shared" si="18"/>
        <v>6306771.2691865852</v>
      </c>
      <c r="K149" s="3">
        <f t="shared" si="19"/>
        <v>262782.13621610787</v>
      </c>
      <c r="L149" s="3"/>
      <c r="M149" s="3">
        <f t="shared" si="20"/>
        <v>2.3495936896322975</v>
      </c>
      <c r="N149" s="3">
        <f t="shared" si="21"/>
        <v>604.13676403081377</v>
      </c>
      <c r="O149" s="3">
        <f t="shared" si="22"/>
        <v>25.17236516795057</v>
      </c>
    </row>
    <row r="150" spans="7:15" x14ac:dyDescent="0.25">
      <c r="G150">
        <v>146</v>
      </c>
      <c r="H150" s="3">
        <f t="shared" si="16"/>
        <v>3490.7251217064936</v>
      </c>
      <c r="I150" s="3">
        <f t="shared" si="17"/>
        <v>8227.3576487700084</v>
      </c>
      <c r="J150" s="3">
        <f t="shared" si="18"/>
        <v>6307335.2805403434</v>
      </c>
      <c r="K150" s="3">
        <f t="shared" si="19"/>
        <v>262805.63668918115</v>
      </c>
      <c r="L150" s="3"/>
      <c r="M150" s="3">
        <f t="shared" si="20"/>
        <v>2.1920731291661002</v>
      </c>
      <c r="N150" s="3">
        <f t="shared" si="21"/>
        <v>564.01135375822912</v>
      </c>
      <c r="O150" s="3">
        <f t="shared" si="22"/>
        <v>23.500473073259549</v>
      </c>
    </row>
    <row r="151" spans="7:15" x14ac:dyDescent="0.25">
      <c r="G151">
        <v>147</v>
      </c>
      <c r="H151" s="3">
        <f t="shared" si="16"/>
        <v>3488.6799182447762</v>
      </c>
      <c r="I151" s="3">
        <f t="shared" si="17"/>
        <v>7680.9123423137253</v>
      </c>
      <c r="J151" s="3">
        <f t="shared" si="18"/>
        <v>6307861.8314298643</v>
      </c>
      <c r="K151" s="3">
        <f t="shared" si="19"/>
        <v>262827.57630957785</v>
      </c>
      <c r="L151" s="3"/>
      <c r="M151" s="3">
        <f t="shared" si="20"/>
        <v>2.0452034617175938</v>
      </c>
      <c r="N151" s="3">
        <f t="shared" si="21"/>
        <v>526.55088952128051</v>
      </c>
      <c r="O151" s="3">
        <f t="shared" si="22"/>
        <v>21.939620396720024</v>
      </c>
    </row>
    <row r="152" spans="7:15" x14ac:dyDescent="0.25">
      <c r="G152">
        <v>148</v>
      </c>
      <c r="H152" s="3">
        <f t="shared" si="16"/>
        <v>3486.7716653369198</v>
      </c>
      <c r="I152" s="3">
        <f t="shared" si="17"/>
        <v>7170.7597724006664</v>
      </c>
      <c r="J152" s="3">
        <f t="shared" si="18"/>
        <v>6308353.4098197725</v>
      </c>
      <c r="K152" s="3">
        <f t="shared" si="19"/>
        <v>262848.05874249071</v>
      </c>
      <c r="L152" s="3"/>
      <c r="M152" s="3">
        <f t="shared" si="20"/>
        <v>1.9082529078563266</v>
      </c>
      <c r="N152" s="3">
        <f t="shared" si="21"/>
        <v>491.57838990807835</v>
      </c>
      <c r="O152" s="3">
        <f t="shared" si="22"/>
        <v>20.4824329128366</v>
      </c>
    </row>
    <row r="153" spans="7:15" x14ac:dyDescent="0.25">
      <c r="G153">
        <v>149</v>
      </c>
      <c r="H153" s="3">
        <f t="shared" si="16"/>
        <v>3484.9911238880131</v>
      </c>
      <c r="I153" s="3">
        <f t="shared" si="17"/>
        <v>6694.4896623561954</v>
      </c>
      <c r="J153" s="3">
        <f t="shared" si="18"/>
        <v>6308812.3384452062</v>
      </c>
      <c r="K153" s="3">
        <f t="shared" si="19"/>
        <v>262867.18076855043</v>
      </c>
      <c r="L153" s="3"/>
      <c r="M153" s="3">
        <f t="shared" si="20"/>
        <v>1.7805414489068694</v>
      </c>
      <c r="N153" s="3">
        <f t="shared" si="21"/>
        <v>458.92862543364265</v>
      </c>
      <c r="O153" s="3">
        <f t="shared" si="22"/>
        <v>19.122026059735109</v>
      </c>
    </row>
    <row r="154" spans="7:15" x14ac:dyDescent="0.25">
      <c r="G154">
        <v>150</v>
      </c>
      <c r="H154" s="3">
        <f t="shared" si="16"/>
        <v>3483.3296869097962</v>
      </c>
      <c r="I154" s="3">
        <f t="shared" si="17"/>
        <v>6249.8517885106667</v>
      </c>
      <c r="J154" s="3">
        <f t="shared" si="18"/>
        <v>6309240.7857835973</v>
      </c>
      <c r="K154" s="3">
        <f t="shared" si="19"/>
        <v>262885.03274098336</v>
      </c>
      <c r="L154" s="3"/>
      <c r="M154" s="3">
        <f t="shared" si="20"/>
        <v>1.6614369782170455</v>
      </c>
      <c r="N154" s="3">
        <f t="shared" si="21"/>
        <v>428.44733839079646</v>
      </c>
      <c r="O154" s="3">
        <f t="shared" si="22"/>
        <v>17.851972432949857</v>
      </c>
    </row>
    <row r="155" spans="7:15" x14ac:dyDescent="0.25">
      <c r="G155">
        <v>151</v>
      </c>
      <c r="H155" s="3">
        <f t="shared" si="16"/>
        <v>3481.7793351479554</v>
      </c>
      <c r="I155" s="3">
        <f t="shared" si="17"/>
        <v>5834.7453543717966</v>
      </c>
      <c r="J155" s="3">
        <f t="shared" si="18"/>
        <v>6309640.7762980619</v>
      </c>
      <c r="K155" s="3">
        <f t="shared" si="19"/>
        <v>262901.69901241938</v>
      </c>
      <c r="L155" s="3"/>
      <c r="M155" s="3">
        <f t="shared" si="20"/>
        <v>1.5503517618410061</v>
      </c>
      <c r="N155" s="3">
        <f t="shared" si="21"/>
        <v>399.99051446468263</v>
      </c>
      <c r="O155" s="3">
        <f t="shared" si="22"/>
        <v>16.666271436028445</v>
      </c>
    </row>
    <row r="156" spans="7:15" x14ac:dyDescent="0.25">
      <c r="G156">
        <v>152</v>
      </c>
      <c r="H156" s="3">
        <f t="shared" si="16"/>
        <v>3480.3325959669696</v>
      </c>
      <c r="I156" s="3">
        <f t="shared" si="17"/>
        <v>5447.2090699279961</v>
      </c>
      <c r="J156" s="3">
        <f t="shared" si="18"/>
        <v>6310014.2000007415</v>
      </c>
      <c r="K156" s="3">
        <f t="shared" si="19"/>
        <v>262917.25833336439</v>
      </c>
      <c r="L156" s="3"/>
      <c r="M156" s="3">
        <f t="shared" si="20"/>
        <v>1.4467391809859582</v>
      </c>
      <c r="N156" s="3">
        <f t="shared" si="21"/>
        <v>373.42370267979493</v>
      </c>
      <c r="O156" s="3">
        <f t="shared" si="22"/>
        <v>15.559320944991459</v>
      </c>
    </row>
    <row r="157" spans="7:15" x14ac:dyDescent="0.25">
      <c r="G157">
        <v>153</v>
      </c>
      <c r="H157" s="3">
        <f t="shared" si="16"/>
        <v>3478.9825052356136</v>
      </c>
      <c r="I157" s="3">
        <f t="shared" si="17"/>
        <v>5085.4118893308196</v>
      </c>
      <c r="J157" s="3">
        <f t="shared" si="18"/>
        <v>6310362.8213812169</v>
      </c>
      <c r="K157" s="3">
        <f t="shared" si="19"/>
        <v>262931.78422421752</v>
      </c>
      <c r="L157" s="3"/>
      <c r="M157" s="3">
        <f t="shared" si="20"/>
        <v>1.3500907313560209</v>
      </c>
      <c r="N157" s="3">
        <f t="shared" si="21"/>
        <v>348.62138047539173</v>
      </c>
      <c r="O157" s="3">
        <f t="shared" si="22"/>
        <v>14.525890853141323</v>
      </c>
    </row>
    <row r="158" spans="7:15" x14ac:dyDescent="0.25">
      <c r="G158">
        <v>154</v>
      </c>
      <c r="H158" s="3">
        <f t="shared" si="16"/>
        <v>3477.7225719786156</v>
      </c>
      <c r="I158" s="3">
        <f t="shared" si="17"/>
        <v>4747.6443632990968</v>
      </c>
      <c r="J158" s="3">
        <f t="shared" si="18"/>
        <v>6310688.2877421342</v>
      </c>
      <c r="K158" s="3">
        <f t="shared" si="19"/>
        <v>262945.3453225891</v>
      </c>
      <c r="L158" s="3"/>
      <c r="M158" s="3">
        <f t="shared" si="20"/>
        <v>1.2599332569978281</v>
      </c>
      <c r="N158" s="3">
        <f t="shared" si="21"/>
        <v>325.46636091717244</v>
      </c>
      <c r="O158" s="3">
        <f t="shared" si="22"/>
        <v>13.561098371548853</v>
      </c>
    </row>
    <row r="159" spans="7:15" x14ac:dyDescent="0.25">
      <c r="G159">
        <v>155</v>
      </c>
      <c r="H159" s="3">
        <f t="shared" si="16"/>
        <v>3476.5467455801668</v>
      </c>
      <c r="I159" s="3">
        <f t="shared" si="17"/>
        <v>4432.3105654776055</v>
      </c>
      <c r="J159" s="3">
        <f t="shared" si="18"/>
        <v>6310992.1369813858</v>
      </c>
      <c r="K159" s="3">
        <f t="shared" si="19"/>
        <v>262958.0057075579</v>
      </c>
      <c r="L159" s="3"/>
      <c r="M159" s="3">
        <f t="shared" si="20"/>
        <v>1.1758263984486823</v>
      </c>
      <c r="N159" s="3">
        <f t="shared" si="21"/>
        <v>303.84923925114219</v>
      </c>
      <c r="O159" s="3">
        <f t="shared" si="22"/>
        <v>12.660384968797592</v>
      </c>
    </row>
    <row r="160" spans="7:15" x14ac:dyDescent="0.25">
      <c r="G160">
        <v>156</v>
      </c>
      <c r="H160" s="3">
        <f t="shared" si="16"/>
        <v>3475.4493853432241</v>
      </c>
      <c r="I160" s="3">
        <f t="shared" si="17"/>
        <v>4137.9205546827079</v>
      </c>
      <c r="J160" s="3">
        <f t="shared" si="18"/>
        <v>6311275.8048575763</v>
      </c>
      <c r="K160" s="3">
        <f t="shared" si="19"/>
        <v>262969.82520239917</v>
      </c>
      <c r="L160" s="3"/>
      <c r="M160" s="3">
        <f t="shared" si="20"/>
        <v>1.0973602369428697</v>
      </c>
      <c r="N160" s="3">
        <f t="shared" si="21"/>
        <v>283.66787619056674</v>
      </c>
      <c r="O160" s="3">
        <f t="shared" si="22"/>
        <v>11.819494841273615</v>
      </c>
    </row>
    <row r="161" spans="7:15" x14ac:dyDescent="0.25">
      <c r="G161">
        <v>157</v>
      </c>
      <c r="H161" s="3">
        <f t="shared" si="16"/>
        <v>3474.42523222505</v>
      </c>
      <c r="I161" s="3">
        <f t="shared" si="17"/>
        <v>3863.083337488702</v>
      </c>
      <c r="J161" s="3">
        <f t="shared" si="18"/>
        <v>6311540.631773076</v>
      </c>
      <c r="K161" s="3">
        <f t="shared" si="19"/>
        <v>262980.85965721164</v>
      </c>
      <c r="L161" s="3"/>
      <c r="M161" s="3">
        <f t="shared" si="20"/>
        <v>1.0241531181743326</v>
      </c>
      <c r="N161" s="3">
        <f t="shared" si="21"/>
        <v>264.82691549969326</v>
      </c>
      <c r="O161" s="3">
        <f t="shared" si="22"/>
        <v>11.034454812487221</v>
      </c>
    </row>
    <row r="162" spans="7:15" x14ac:dyDescent="0.25">
      <c r="G162">
        <v>158</v>
      </c>
      <c r="H162" s="3">
        <f t="shared" si="16"/>
        <v>3473.4693825843806</v>
      </c>
      <c r="I162" s="3">
        <f t="shared" si="17"/>
        <v>3606.5002979634578</v>
      </c>
      <c r="J162" s="3">
        <f t="shared" si="18"/>
        <v>6311787.8691066755</v>
      </c>
      <c r="K162" s="3">
        <f t="shared" si="19"/>
        <v>262991.1612127783</v>
      </c>
      <c r="L162" s="3"/>
      <c r="M162" s="3">
        <f t="shared" si="20"/>
        <v>0.95584964066957789</v>
      </c>
      <c r="N162" s="3">
        <f t="shared" si="21"/>
        <v>247.23733359927692</v>
      </c>
      <c r="O162" s="3">
        <f t="shared" si="22"/>
        <v>10.301555566636539</v>
      </c>
    </row>
    <row r="163" spans="7:15" x14ac:dyDescent="0.25">
      <c r="G163">
        <v>159</v>
      </c>
      <c r="H163" s="3">
        <f t="shared" si="16"/>
        <v>3472.577263789165</v>
      </c>
      <c r="I163" s="3">
        <f t="shared" si="17"/>
        <v>3366.9590635611094</v>
      </c>
      <c r="J163" s="3">
        <f t="shared" si="18"/>
        <v>6312018.6851257449</v>
      </c>
      <c r="K163" s="3">
        <f t="shared" si="19"/>
        <v>263000.77854690619</v>
      </c>
      <c r="L163" s="3"/>
      <c r="M163" s="3">
        <f t="shared" si="20"/>
        <v>0.89211879521566695</v>
      </c>
      <c r="N163" s="3">
        <f t="shared" si="21"/>
        <v>230.81601906966128</v>
      </c>
      <c r="O163" s="3">
        <f t="shared" si="22"/>
        <v>9.6173341279025539</v>
      </c>
    </row>
    <row r="164" spans="7:15" x14ac:dyDescent="0.25">
      <c r="G164">
        <v>160</v>
      </c>
      <c r="H164" s="3">
        <f t="shared" si="16"/>
        <v>3471.7446115461316</v>
      </c>
      <c r="I164" s="3">
        <f t="shared" si="17"/>
        <v>3143.3277782334021</v>
      </c>
      <c r="J164" s="3">
        <f t="shared" si="18"/>
        <v>6312234.1705058124</v>
      </c>
      <c r="K164" s="3">
        <f t="shared" si="19"/>
        <v>263009.75710440904</v>
      </c>
      <c r="L164" s="3"/>
      <c r="M164" s="3">
        <f t="shared" si="20"/>
        <v>0.83265224303356844</v>
      </c>
      <c r="N164" s="3">
        <f t="shared" si="21"/>
        <v>215.485380067911</v>
      </c>
      <c r="O164" s="3">
        <f t="shared" si="22"/>
        <v>8.9785575028296254</v>
      </c>
    </row>
    <row r="165" spans="7:15" x14ac:dyDescent="0.25">
      <c r="G165">
        <v>161</v>
      </c>
      <c r="H165" s="3">
        <f t="shared" si="16"/>
        <v>3470.9674488246278</v>
      </c>
      <c r="I165" s="3">
        <f t="shared" si="17"/>
        <v>2934.549755739346</v>
      </c>
      <c r="J165" s="3">
        <f t="shared" si="18"/>
        <v>6312435.3434836194</v>
      </c>
      <c r="K165" s="3">
        <f t="shared" si="19"/>
        <v>263018.13931181765</v>
      </c>
      <c r="L165" s="3"/>
      <c r="M165" s="3">
        <f t="shared" si="20"/>
        <v>0.77716272150400956</v>
      </c>
      <c r="N165" s="3">
        <f t="shared" si="21"/>
        <v>201.17297780693772</v>
      </c>
      <c r="O165" s="3">
        <f t="shared" si="22"/>
        <v>8.3822074086224045</v>
      </c>
    </row>
    <row r="166" spans="7:15" x14ac:dyDescent="0.25">
      <c r="G166">
        <v>162</v>
      </c>
      <c r="H166" s="3">
        <f t="shared" si="16"/>
        <v>3470.2420662573718</v>
      </c>
      <c r="I166" s="3">
        <f t="shared" si="17"/>
        <v>2739.638487923979</v>
      </c>
      <c r="J166" s="3">
        <f t="shared" si="18"/>
        <v>6312623.1546679866</v>
      </c>
      <c r="K166" s="3">
        <f t="shared" si="19"/>
        <v>263025.96477783297</v>
      </c>
      <c r="L166" s="3"/>
      <c r="M166" s="3">
        <f t="shared" si="20"/>
        <v>0.72538256725588635</v>
      </c>
      <c r="N166" s="3">
        <f t="shared" si="21"/>
        <v>187.81118436731813</v>
      </c>
      <c r="O166" s="3">
        <f t="shared" si="22"/>
        <v>7.8254660153049231</v>
      </c>
    </row>
    <row r="167" spans="7:15" x14ac:dyDescent="0.25">
      <c r="G167">
        <v>163</v>
      </c>
      <c r="H167" s="3">
        <f t="shared" si="16"/>
        <v>3469.5650039100424</v>
      </c>
      <c r="I167" s="3">
        <f t="shared" si="17"/>
        <v>2557.6729844097099</v>
      </c>
      <c r="J167" s="3">
        <f t="shared" si="18"/>
        <v>6312798.4915312137</v>
      </c>
      <c r="K167" s="3">
        <f t="shared" si="19"/>
        <v>263033.27048046741</v>
      </c>
      <c r="L167" s="3"/>
      <c r="M167" s="3">
        <f t="shared" si="20"/>
        <v>0.67706234732925907</v>
      </c>
      <c r="N167" s="3">
        <f t="shared" si="21"/>
        <v>175.33686322713464</v>
      </c>
      <c r="O167" s="3">
        <f t="shared" si="22"/>
        <v>7.3057026344639437</v>
      </c>
    </row>
    <row r="168" spans="7:15" x14ac:dyDescent="0.25">
      <c r="G168">
        <v>164</v>
      </c>
      <c r="H168" s="3">
        <f t="shared" si="16"/>
        <v>3468.933034320105</v>
      </c>
      <c r="I168" s="3">
        <f t="shared" si="17"/>
        <v>2387.7934217056663</v>
      </c>
      <c r="J168" s="3">
        <f t="shared" si="18"/>
        <v>6312962.1826022156</v>
      </c>
      <c r="K168" s="3">
        <f t="shared" si="19"/>
        <v>263040.09094175918</v>
      </c>
      <c r="L168" s="3"/>
      <c r="M168" s="3">
        <f t="shared" si="20"/>
        <v>0.63196958993723962</v>
      </c>
      <c r="N168" s="3">
        <f t="shared" si="21"/>
        <v>163.69107100222143</v>
      </c>
      <c r="O168" s="3">
        <f t="shared" si="22"/>
        <v>6.8204612917592264</v>
      </c>
    </row>
    <row r="169" spans="7:15" x14ac:dyDescent="0.25">
      <c r="G169">
        <v>165</v>
      </c>
      <c r="H169" s="3">
        <f t="shared" si="16"/>
        <v>3468.3431467130213</v>
      </c>
      <c r="I169" s="3">
        <f t="shared" si="17"/>
        <v>2229.1970811990391</v>
      </c>
      <c r="J169" s="3">
        <f t="shared" si="18"/>
        <v>6313115.0013812045</v>
      </c>
      <c r="K169" s="3">
        <f t="shared" si="19"/>
        <v>263046.45839088375</v>
      </c>
      <c r="L169" s="3"/>
      <c r="M169" s="3">
        <f t="shared" si="20"/>
        <v>0.58988760708363008</v>
      </c>
      <c r="N169" s="3">
        <f t="shared" si="21"/>
        <v>152.81877898916264</v>
      </c>
      <c r="O169" s="3">
        <f t="shared" si="22"/>
        <v>6.3674491245484433</v>
      </c>
    </row>
    <row r="170" spans="7:15" x14ac:dyDescent="0.25">
      <c r="G170">
        <v>166</v>
      </c>
      <c r="H170" s="3">
        <f t="shared" si="16"/>
        <v>3467.7925323110667</v>
      </c>
      <c r="I170" s="3">
        <f t="shared" si="17"/>
        <v>2081.1345568543911</v>
      </c>
      <c r="J170" s="3">
        <f t="shared" si="18"/>
        <v>6313257.6699944008</v>
      </c>
      <c r="K170" s="3">
        <f t="shared" si="19"/>
        <v>263052.40291643364</v>
      </c>
      <c r="L170" s="3"/>
      <c r="M170" s="3">
        <f t="shared" si="20"/>
        <v>0.55061440195473943</v>
      </c>
      <c r="N170" s="3">
        <f t="shared" si="21"/>
        <v>142.66861319673851</v>
      </c>
      <c r="O170" s="3">
        <f t="shared" si="22"/>
        <v>5.944525549864105</v>
      </c>
    </row>
    <row r="171" spans="7:15" x14ac:dyDescent="0.25">
      <c r="G171">
        <v>167</v>
      </c>
      <c r="H171" s="3">
        <f t="shared" si="16"/>
        <v>3467.2785706564646</v>
      </c>
      <c r="I171" s="3">
        <f t="shared" si="17"/>
        <v>1942.9062147187005</v>
      </c>
      <c r="J171" s="3">
        <f t="shared" si="18"/>
        <v>6313390.8626060393</v>
      </c>
      <c r="K171" s="3">
        <f t="shared" si="19"/>
        <v>263057.95260858524</v>
      </c>
      <c r="L171" s="3"/>
      <c r="M171" s="3">
        <f t="shared" si="20"/>
        <v>0.51396165460204235</v>
      </c>
      <c r="N171" s="3">
        <f t="shared" si="21"/>
        <v>133.19261163868103</v>
      </c>
      <c r="O171" s="3">
        <f t="shared" si="22"/>
        <v>5.5496921516117093</v>
      </c>
    </row>
    <row r="172" spans="7:15" x14ac:dyDescent="0.25">
      <c r="G172">
        <v>168</v>
      </c>
      <c r="H172" s="3">
        <f t="shared" si="16"/>
        <v>3466.7988168764905</v>
      </c>
      <c r="I172" s="3">
        <f t="shared" si="17"/>
        <v>1813.858887517428</v>
      </c>
      <c r="J172" s="3">
        <f t="shared" si="18"/>
        <v>6313515.2086037816</v>
      </c>
      <c r="K172" s="3">
        <f t="shared" si="19"/>
        <v>263063.13369182451</v>
      </c>
      <c r="L172" s="3"/>
      <c r="M172" s="3">
        <f t="shared" si="20"/>
        <v>0.47975377997408492</v>
      </c>
      <c r="N172" s="3">
        <f t="shared" si="21"/>
        <v>124.34599774199683</v>
      </c>
      <c r="O172" s="3">
        <f t="shared" si="22"/>
        <v>5.1810832392498689</v>
      </c>
    </row>
    <row r="173" spans="7:15" x14ac:dyDescent="0.25">
      <c r="G173">
        <v>169</v>
      </c>
      <c r="H173" s="3">
        <f t="shared" si="16"/>
        <v>3466.3509898236434</v>
      </c>
      <c r="I173" s="3">
        <f t="shared" si="17"/>
        <v>1693.3827887357802</v>
      </c>
      <c r="J173" s="3">
        <f t="shared" si="18"/>
        <v>6313631.2955725826</v>
      </c>
      <c r="K173" s="3">
        <f t="shared" si="19"/>
        <v>263067.97064885788</v>
      </c>
      <c r="L173" s="3"/>
      <c r="M173" s="3">
        <f t="shared" si="20"/>
        <v>0.44782705284719787</v>
      </c>
      <c r="N173" s="3">
        <f t="shared" si="21"/>
        <v>116.08696880111538</v>
      </c>
      <c r="O173" s="3">
        <f t="shared" si="22"/>
        <v>4.8369570333798082</v>
      </c>
    </row>
    <row r="174" spans="7:15" x14ac:dyDescent="0.25">
      <c r="G174">
        <v>170</v>
      </c>
      <c r="H174" s="3">
        <f t="shared" si="16"/>
        <v>3465.9329610289928</v>
      </c>
      <c r="I174" s="3">
        <f t="shared" si="17"/>
        <v>1580.9086316147122</v>
      </c>
      <c r="J174" s="3">
        <f t="shared" si="18"/>
        <v>6313739.672071062</v>
      </c>
      <c r="K174" s="3">
        <f t="shared" si="19"/>
        <v>263072.4863362945</v>
      </c>
      <c r="L174" s="3"/>
      <c r="M174" s="3">
        <f t="shared" si="20"/>
        <v>0.41802879465050269</v>
      </c>
      <c r="N174" s="3">
        <f t="shared" si="21"/>
        <v>108.37649847908992</v>
      </c>
      <c r="O174" s="3">
        <f t="shared" si="22"/>
        <v>4.5156874366287472</v>
      </c>
    </row>
    <row r="175" spans="7:15" x14ac:dyDescent="0.25">
      <c r="G175">
        <v>171</v>
      </c>
      <c r="H175" s="3">
        <f t="shared" si="16"/>
        <v>3465.5427444114071</v>
      </c>
      <c r="I175" s="3">
        <f t="shared" si="17"/>
        <v>1475.9049394579843</v>
      </c>
      <c r="J175" s="3">
        <f t="shared" si="18"/>
        <v>6313840.8502234854</v>
      </c>
      <c r="K175" s="3">
        <f t="shared" si="19"/>
        <v>263076.70209264546</v>
      </c>
      <c r="L175" s="3"/>
      <c r="M175" s="3">
        <f t="shared" si="20"/>
        <v>0.39021661758600285</v>
      </c>
      <c r="N175" s="3">
        <f t="shared" si="21"/>
        <v>101.17815242334157</v>
      </c>
      <c r="O175" s="3">
        <f t="shared" si="22"/>
        <v>4.2157563509725664</v>
      </c>
    </row>
    <row r="176" spans="7:15" x14ac:dyDescent="0.25">
      <c r="G176">
        <v>172</v>
      </c>
      <c r="H176" s="3">
        <f t="shared" si="16"/>
        <v>3465.1784866895937</v>
      </c>
      <c r="I176" s="3">
        <f t="shared" si="17"/>
        <v>1377.8755345492655</v>
      </c>
      <c r="J176" s="3">
        <f t="shared" si="18"/>
        <v>6313935.308139611</v>
      </c>
      <c r="K176" s="3">
        <f t="shared" si="19"/>
        <v>263080.63783915067</v>
      </c>
      <c r="L176" s="3"/>
      <c r="M176" s="3">
        <f t="shared" si="20"/>
        <v>0.36425772181343719</v>
      </c>
      <c r="N176" s="3">
        <f t="shared" si="21"/>
        <v>94.457916125310987</v>
      </c>
      <c r="O176" s="3">
        <f t="shared" si="22"/>
        <v>3.9357465052212914</v>
      </c>
    </row>
    <row r="177" spans="7:15" x14ac:dyDescent="0.25">
      <c r="G177">
        <v>173</v>
      </c>
      <c r="H177" s="3">
        <f t="shared" si="16"/>
        <v>3464.8384584477881</v>
      </c>
      <c r="I177" s="3">
        <f t="shared" si="17"/>
        <v>1286.3571938211201</v>
      </c>
      <c r="J177" s="3">
        <f t="shared" si="18"/>
        <v>6314023.4921738226</v>
      </c>
      <c r="K177" s="3">
        <f t="shared" si="19"/>
        <v>263084.31217390945</v>
      </c>
      <c r="L177" s="3"/>
      <c r="M177" s="3">
        <f t="shared" si="20"/>
        <v>0.34002824180566243</v>
      </c>
      <c r="N177" s="3">
        <f t="shared" si="21"/>
        <v>88.184034211152991</v>
      </c>
      <c r="O177" s="3">
        <f t="shared" si="22"/>
        <v>3.6743347587980413</v>
      </c>
    </row>
    <row r="178" spans="7:15" x14ac:dyDescent="0.25">
      <c r="G178">
        <v>174</v>
      </c>
      <c r="H178" s="3">
        <f t="shared" si="16"/>
        <v>3464.5210458095012</v>
      </c>
      <c r="I178" s="3">
        <f t="shared" si="17"/>
        <v>1200.9174602046655</v>
      </c>
      <c r="J178" s="3">
        <f t="shared" si="18"/>
        <v>6314105.8190342272</v>
      </c>
      <c r="K178" s="3">
        <f t="shared" si="19"/>
        <v>263087.74245975964</v>
      </c>
      <c r="L178" s="3"/>
      <c r="M178" s="3">
        <f t="shared" si="20"/>
        <v>0.31741263828693383</v>
      </c>
      <c r="N178" s="3">
        <f t="shared" si="21"/>
        <v>82.326860404551681</v>
      </c>
      <c r="O178" s="3">
        <f t="shared" si="22"/>
        <v>3.4302858501896538</v>
      </c>
    </row>
    <row r="179" spans="7:15" x14ac:dyDescent="0.25">
      <c r="G179">
        <v>175</v>
      </c>
      <c r="H179" s="3">
        <f t="shared" si="16"/>
        <v>3464.2247426770546</v>
      </c>
      <c r="I179" s="3">
        <f t="shared" si="17"/>
        <v>1121.1525993234677</v>
      </c>
      <c r="J179" s="3">
        <f t="shared" si="18"/>
        <v>6314182.6777516799</v>
      </c>
      <c r="K179" s="3">
        <f t="shared" si="19"/>
        <v>263090.94490632019</v>
      </c>
      <c r="L179" s="3"/>
      <c r="M179" s="3">
        <f t="shared" si="20"/>
        <v>0.29630313244642681</v>
      </c>
      <c r="N179" s="3">
        <f t="shared" si="21"/>
        <v>76.858717453098592</v>
      </c>
      <c r="O179" s="3">
        <f t="shared" si="22"/>
        <v>3.2024465605457748</v>
      </c>
    </row>
    <row r="180" spans="7:15" x14ac:dyDescent="0.25">
      <c r="G180">
        <v>176</v>
      </c>
      <c r="H180" s="3">
        <f t="shared" si="16"/>
        <v>3463.9481434976792</v>
      </c>
      <c r="I180" s="3">
        <f t="shared" si="17"/>
        <v>1046.6856918812784</v>
      </c>
      <c r="J180" s="3">
        <f t="shared" si="18"/>
        <v>6314254.4315180369</v>
      </c>
      <c r="K180" s="3">
        <f t="shared" si="19"/>
        <v>263093.93464658502</v>
      </c>
      <c r="L180" s="3"/>
      <c r="M180" s="3">
        <f t="shared" si="20"/>
        <v>0.27659917937531586</v>
      </c>
      <c r="N180" s="3">
        <f t="shared" si="21"/>
        <v>71.753766356701945</v>
      </c>
      <c r="O180" s="3">
        <f t="shared" si="22"/>
        <v>2.9897402648625806</v>
      </c>
    </row>
    <row r="181" spans="7:15" x14ac:dyDescent="0.25">
      <c r="G181">
        <v>177</v>
      </c>
      <c r="H181" s="3">
        <f t="shared" si="16"/>
        <v>3463.6899365197692</v>
      </c>
      <c r="I181" s="3">
        <f t="shared" si="17"/>
        <v>977.16485273376998</v>
      </c>
      <c r="J181" s="3">
        <f t="shared" si="18"/>
        <v>6314321.4194023171</v>
      </c>
      <c r="K181" s="3">
        <f t="shared" si="19"/>
        <v>263096.72580843006</v>
      </c>
      <c r="L181" s="3"/>
      <c r="M181" s="3">
        <f t="shared" si="20"/>
        <v>0.25820697790996727</v>
      </c>
      <c r="N181" s="3">
        <f t="shared" si="21"/>
        <v>66.987884280401815</v>
      </c>
      <c r="O181" s="3">
        <f t="shared" si="22"/>
        <v>2.7911618450167426</v>
      </c>
    </row>
    <row r="182" spans="7:15" x14ac:dyDescent="0.25">
      <c r="G182">
        <v>178</v>
      </c>
      <c r="H182" s="3">
        <f t="shared" si="16"/>
        <v>3463.4488975054905</v>
      </c>
      <c r="I182" s="3">
        <f t="shared" si="17"/>
        <v>912.26156823246367</v>
      </c>
      <c r="J182" s="3">
        <f t="shared" si="18"/>
        <v>6314383.9579528924</v>
      </c>
      <c r="K182" s="3">
        <f t="shared" si="19"/>
        <v>263099.33158137067</v>
      </c>
      <c r="L182" s="3"/>
      <c r="M182" s="3">
        <f t="shared" si="20"/>
        <v>0.24103901427839591</v>
      </c>
      <c r="N182" s="3">
        <f t="shared" si="21"/>
        <v>62.538550574961278</v>
      </c>
      <c r="O182" s="3">
        <f t="shared" si="22"/>
        <v>2.6057729406233867</v>
      </c>
    </row>
    <row r="183" spans="7:15" x14ac:dyDescent="0.25">
      <c r="G183">
        <v>179</v>
      </c>
      <c r="H183" s="3">
        <f t="shared" si="16"/>
        <v>3463.2238838683465</v>
      </c>
      <c r="I183" s="3">
        <f t="shared" si="17"/>
        <v>851.66914398744336</v>
      </c>
      <c r="J183" s="3">
        <f t="shared" si="18"/>
        <v>6314442.342693259</v>
      </c>
      <c r="K183" s="3">
        <f t="shared" si="19"/>
        <v>263101.76427888597</v>
      </c>
      <c r="L183" s="3"/>
      <c r="M183" s="3">
        <f t="shared" si="20"/>
        <v>0.22501363714390804</v>
      </c>
      <c r="N183" s="3">
        <f t="shared" si="21"/>
        <v>58.384740366877672</v>
      </c>
      <c r="O183" s="3">
        <f t="shared" si="22"/>
        <v>2.43269751528657</v>
      </c>
    </row>
    <row r="184" spans="7:15" x14ac:dyDescent="0.25">
      <c r="G184">
        <v>180</v>
      </c>
      <c r="H184" s="3">
        <f t="shared" si="16"/>
        <v>3463.0138292065262</v>
      </c>
      <c r="I184" s="3">
        <f t="shared" si="17"/>
        <v>795.10125571676758</v>
      </c>
      <c r="J184" s="3">
        <f t="shared" si="18"/>
        <v>6314496.8495184742</v>
      </c>
      <c r="K184" s="3">
        <f t="shared" si="19"/>
        <v>263104.03539660329</v>
      </c>
      <c r="L184" s="3"/>
      <c r="M184" s="3">
        <f t="shared" si="20"/>
        <v>0.21005466182045635</v>
      </c>
      <c r="N184" s="3">
        <f t="shared" si="21"/>
        <v>54.506825215196372</v>
      </c>
      <c r="O184" s="3">
        <f t="shared" si="22"/>
        <v>2.2711177172998491</v>
      </c>
    </row>
    <row r="185" spans="7:15" x14ac:dyDescent="0.25">
      <c r="G185">
        <v>181</v>
      </c>
      <c r="H185" s="3">
        <f t="shared" si="16"/>
        <v>3462.8177382049262</v>
      </c>
      <c r="I185" s="3">
        <f t="shared" si="17"/>
        <v>742.29059633724989</v>
      </c>
      <c r="J185" s="3">
        <f t="shared" si="18"/>
        <v>6314547.7359988401</v>
      </c>
      <c r="K185" s="3">
        <f t="shared" si="19"/>
        <v>263106.15566661855</v>
      </c>
      <c r="L185" s="3"/>
      <c r="M185" s="3">
        <f t="shared" si="20"/>
        <v>0.19609100160014803</v>
      </c>
      <c r="N185" s="3">
        <f t="shared" si="21"/>
        <v>50.886480365873126</v>
      </c>
      <c r="O185" s="3">
        <f t="shared" si="22"/>
        <v>2.1202700152447136</v>
      </c>
    </row>
    <row r="186" spans="7:15" x14ac:dyDescent="0.25">
      <c r="G186">
        <v>182</v>
      </c>
      <c r="H186" s="3">
        <f t="shared" si="16"/>
        <v>3462.6346818806401</v>
      </c>
      <c r="I186" s="3">
        <f t="shared" si="17"/>
        <v>692.98761290571906</v>
      </c>
      <c r="J186" s="3">
        <f t="shared" si="18"/>
        <v>6314595.2425970053</v>
      </c>
      <c r="K186" s="3">
        <f t="shared" si="19"/>
        <v>263108.13510820881</v>
      </c>
      <c r="L186" s="3"/>
      <c r="M186" s="3">
        <f t="shared" si="20"/>
        <v>0.18305632428589352</v>
      </c>
      <c r="N186" s="3">
        <f t="shared" si="21"/>
        <v>47.506598165583995</v>
      </c>
      <c r="O186" s="3">
        <f t="shared" si="22"/>
        <v>1.9794415902326665</v>
      </c>
    </row>
    <row r="187" spans="7:15" x14ac:dyDescent="0.25">
      <c r="G187">
        <v>183</v>
      </c>
      <c r="H187" s="3">
        <f t="shared" si="16"/>
        <v>3462.4637931484776</v>
      </c>
      <c r="I187" s="3">
        <f t="shared" si="17"/>
        <v>646.959327444167</v>
      </c>
      <c r="J187" s="3">
        <f t="shared" si="18"/>
        <v>6314639.5938042309</v>
      </c>
      <c r="K187" s="3">
        <f t="shared" si="19"/>
        <v>263109.98307517654</v>
      </c>
      <c r="L187" s="3"/>
      <c r="M187" s="3">
        <f t="shared" si="20"/>
        <v>0.17088873216256326</v>
      </c>
      <c r="N187" s="3">
        <f t="shared" si="21"/>
        <v>44.351207225966021</v>
      </c>
      <c r="O187" s="3">
        <f t="shared" si="22"/>
        <v>1.8479669677485842</v>
      </c>
    </row>
    <row r="188" spans="7:15" x14ac:dyDescent="0.25">
      <c r="G188">
        <v>184</v>
      </c>
      <c r="H188" s="3">
        <f t="shared" si="16"/>
        <v>3462.3042626847082</v>
      </c>
      <c r="I188" s="3">
        <f t="shared" si="17"/>
        <v>603.98823607832526</v>
      </c>
      <c r="J188" s="3">
        <f t="shared" si="18"/>
        <v>6314680.9992011869</v>
      </c>
      <c r="K188" s="3">
        <f t="shared" si="19"/>
        <v>263111.70830004971</v>
      </c>
      <c r="L188" s="3"/>
      <c r="M188" s="3">
        <f t="shared" si="20"/>
        <v>0.15953046376929647</v>
      </c>
      <c r="N188" s="3">
        <f t="shared" si="21"/>
        <v>41.405396956426685</v>
      </c>
      <c r="O188" s="3">
        <f t="shared" si="22"/>
        <v>1.7252248731844453</v>
      </c>
    </row>
    <row r="189" spans="7:15" x14ac:dyDescent="0.25">
      <c r="G189">
        <v>185</v>
      </c>
      <c r="H189" s="3">
        <f t="shared" si="16"/>
        <v>3462.1553350687536</v>
      </c>
      <c r="I189" s="3">
        <f t="shared" si="17"/>
        <v>563.87128128905829</v>
      </c>
      <c r="J189" s="3">
        <f t="shared" si="18"/>
        <v>6314719.6544482959</v>
      </c>
      <c r="K189" s="3">
        <f t="shared" si="19"/>
        <v>263113.31893534592</v>
      </c>
      <c r="L189" s="3"/>
      <c r="M189" s="3">
        <f t="shared" si="20"/>
        <v>0.1489276159547539</v>
      </c>
      <c r="N189" s="3">
        <f t="shared" si="21"/>
        <v>38.655247109012819</v>
      </c>
      <c r="O189" s="3">
        <f t="shared" si="22"/>
        <v>1.6106352962088673</v>
      </c>
    </row>
    <row r="190" spans="7:15" x14ac:dyDescent="0.25">
      <c r="G190">
        <v>186</v>
      </c>
      <c r="H190" s="3">
        <f t="shared" si="16"/>
        <v>3462.0163051839468</v>
      </c>
      <c r="I190" s="3">
        <f t="shared" si="17"/>
        <v>526.41889242126138</v>
      </c>
      <c r="J190" s="3">
        <f t="shared" si="18"/>
        <v>6314755.7422102988</v>
      </c>
      <c r="K190" s="3">
        <f t="shared" si="19"/>
        <v>263114.822592096</v>
      </c>
      <c r="L190" s="3"/>
      <c r="M190" s="3">
        <f t="shared" si="20"/>
        <v>0.13902988480699802</v>
      </c>
      <c r="N190" s="3">
        <f t="shared" si="21"/>
        <v>36.08776200249973</v>
      </c>
      <c r="O190" s="3">
        <f t="shared" si="22"/>
        <v>1.5036567501041556</v>
      </c>
    </row>
    <row r="191" spans="7:15" x14ac:dyDescent="0.25">
      <c r="G191">
        <v>187</v>
      </c>
      <c r="H191" s="3">
        <f t="shared" si="16"/>
        <v>3461.8865148597956</v>
      </c>
      <c r="I191" s="3">
        <f t="shared" si="17"/>
        <v>491.45408991732842</v>
      </c>
      <c r="J191" s="3">
        <f t="shared" si="18"/>
        <v>6314789.4330194136</v>
      </c>
      <c r="K191" s="3">
        <f t="shared" si="19"/>
        <v>263116.22637580911</v>
      </c>
      <c r="L191" s="3"/>
      <c r="M191" s="3">
        <f t="shared" si="20"/>
        <v>0.12979032415110456</v>
      </c>
      <c r="N191" s="3">
        <f t="shared" si="21"/>
        <v>33.690809114960729</v>
      </c>
      <c r="O191" s="3">
        <f t="shared" si="22"/>
        <v>1.4037837131233637</v>
      </c>
    </row>
    <row r="192" spans="7:15" x14ac:dyDescent="0.25">
      <c r="G192">
        <v>188</v>
      </c>
      <c r="H192" s="3">
        <f t="shared" si="16"/>
        <v>3461.7653497393944</v>
      </c>
      <c r="I192" s="3">
        <f t="shared" si="17"/>
        <v>458.81164904324112</v>
      </c>
      <c r="J192" s="3">
        <f t="shared" si="18"/>
        <v>6314820.8860811684</v>
      </c>
      <c r="K192" s="3">
        <f t="shared" si="19"/>
        <v>263117.53692004888</v>
      </c>
      <c r="L192" s="3"/>
      <c r="M192" s="3">
        <f t="shared" si="20"/>
        <v>0.12116512040127662</v>
      </c>
      <c r="N192" s="3">
        <f t="shared" si="21"/>
        <v>31.453061754709019</v>
      </c>
      <c r="O192" s="3">
        <f t="shared" si="22"/>
        <v>1.3105442397795424</v>
      </c>
    </row>
    <row r="193" spans="7:15" x14ac:dyDescent="0.25">
      <c r="G193">
        <v>189</v>
      </c>
      <c r="H193" s="3">
        <f t="shared" si="16"/>
        <v>3461.6522363567537</v>
      </c>
      <c r="I193" s="3">
        <f t="shared" si="17"/>
        <v>428.33731915633251</v>
      </c>
      <c r="J193" s="3">
        <f t="shared" si="18"/>
        <v>6314850.2500267075</v>
      </c>
      <c r="K193" s="3">
        <f t="shared" si="19"/>
        <v>263118.76041777967</v>
      </c>
      <c r="L193" s="3"/>
      <c r="M193" s="3">
        <f t="shared" si="20"/>
        <v>0.11311338264079314</v>
      </c>
      <c r="N193" s="3">
        <f t="shared" si="21"/>
        <v>29.363945538767432</v>
      </c>
      <c r="O193" s="3">
        <f t="shared" si="22"/>
        <v>1.2234977307819763</v>
      </c>
    </row>
    <row r="194" spans="7:15" x14ac:dyDescent="0.25">
      <c r="G194">
        <v>190</v>
      </c>
      <c r="H194" s="3">
        <f t="shared" si="16"/>
        <v>3461.5466394098707</v>
      </c>
      <c r="I194" s="3">
        <f t="shared" si="17"/>
        <v>399.88709482612683</v>
      </c>
      <c r="J194" s="3">
        <f t="shared" si="18"/>
        <v>6314877.6636151336</v>
      </c>
      <c r="K194" s="3">
        <f t="shared" si="19"/>
        <v>263119.90265063074</v>
      </c>
      <c r="L194" s="3"/>
      <c r="M194" s="3">
        <f t="shared" si="20"/>
        <v>0.10559694688316147</v>
      </c>
      <c r="N194" s="3">
        <f t="shared" si="21"/>
        <v>27.41358842600528</v>
      </c>
      <c r="O194" s="3">
        <f t="shared" si="22"/>
        <v>1.1422328510835533</v>
      </c>
    </row>
    <row r="195" spans="7:15" x14ac:dyDescent="0.25">
      <c r="G195">
        <v>191</v>
      </c>
      <c r="H195" s="3">
        <f t="shared" si="16"/>
        <v>3461.4480592163291</v>
      </c>
      <c r="I195" s="3">
        <f t="shared" si="17"/>
        <v>373.32653536459361</v>
      </c>
      <c r="J195" s="3">
        <f t="shared" si="18"/>
        <v>6314903.2563892026</v>
      </c>
      <c r="K195" s="3">
        <f t="shared" si="19"/>
        <v>263120.96901621693</v>
      </c>
      <c r="L195" s="3"/>
      <c r="M195" s="3">
        <f t="shared" si="20"/>
        <v>9.8580193541895025E-2</v>
      </c>
      <c r="N195" s="3">
        <f t="shared" si="21"/>
        <v>25.592774068872117</v>
      </c>
      <c r="O195" s="3">
        <f t="shared" si="22"/>
        <v>1.0663655862030048</v>
      </c>
    </row>
    <row r="196" spans="7:15" x14ac:dyDescent="0.25">
      <c r="G196">
        <v>192</v>
      </c>
      <c r="H196" s="3">
        <f t="shared" si="16"/>
        <v>3461.3560293391242</v>
      </c>
      <c r="I196" s="3">
        <f t="shared" si="17"/>
        <v>348.53012955082556</v>
      </c>
      <c r="J196" s="3">
        <f t="shared" si="18"/>
        <v>6314927.149287466</v>
      </c>
      <c r="K196" s="3">
        <f t="shared" si="19"/>
        <v>263121.96455364459</v>
      </c>
      <c r="L196" s="3"/>
      <c r="M196" s="3">
        <f t="shared" si="20"/>
        <v>9.2029877204885563E-2</v>
      </c>
      <c r="N196" s="3">
        <f t="shared" si="21"/>
        <v>23.892898263333993</v>
      </c>
      <c r="O196" s="3">
        <f t="shared" si="22"/>
        <v>0.99553742763891639</v>
      </c>
    </row>
    <row r="197" spans="7:15" x14ac:dyDescent="0.25">
      <c r="G197">
        <v>193</v>
      </c>
      <c r="H197" s="3">
        <f t="shared" si="16"/>
        <v>3461.2701143712516</v>
      </c>
      <c r="I197" s="3">
        <f t="shared" si="17"/>
        <v>325.3807025486434</v>
      </c>
      <c r="J197" s="3">
        <f t="shared" si="18"/>
        <v>6314949.4552157568</v>
      </c>
      <c r="K197" s="3">
        <f t="shared" si="19"/>
        <v>263122.89396732341</v>
      </c>
      <c r="L197" s="3"/>
      <c r="M197" s="3">
        <f t="shared" si="20"/>
        <v>8.5914967872823433E-2</v>
      </c>
      <c r="N197" s="3">
        <f t="shared" si="21"/>
        <v>22.305928291252833</v>
      </c>
      <c r="O197" s="3">
        <f t="shared" si="22"/>
        <v>0.9294136788022016</v>
      </c>
    </row>
    <row r="198" spans="7:15" x14ac:dyDescent="0.25">
      <c r="G198">
        <v>194</v>
      </c>
      <c r="H198" s="3">
        <f t="shared" ref="H198:H204" si="23">H197-M198</f>
        <v>3461.1899078683714</v>
      </c>
      <c r="I198" s="3">
        <f t="shared" ref="I198:I204" si="24">I197+M198-N198-O198</f>
        <v>303.76886221494715</v>
      </c>
      <c r="J198" s="3">
        <f t="shared" ref="J198:J204" si="25">J197+N198</f>
        <v>6314970.2795807198</v>
      </c>
      <c r="K198" s="3">
        <f t="shared" ref="K198:K204" si="26">K197+O198</f>
        <v>263123.76164919685</v>
      </c>
      <c r="L198" s="3"/>
      <c r="M198" s="3">
        <f t="shared" ref="M198:M204" si="27">I197*$C$5*$C$8*(H197/SUM(H197:J197))</f>
        <v>8.0206502879946753E-2</v>
      </c>
      <c r="N198" s="3">
        <f t="shared" ref="N198:N204" si="28">I197*$C$6/$C$4</f>
        <v>20.824364963113176</v>
      </c>
      <c r="O198" s="3">
        <f t="shared" ref="O198:O204" si="29">I197*$C$7/$C$4</f>
        <v>0.86768187346304904</v>
      </c>
    </row>
    <row r="199" spans="7:15" x14ac:dyDescent="0.25">
      <c r="G199">
        <v>195</v>
      </c>
      <c r="H199" s="3">
        <f t="shared" si="23"/>
        <v>3461.1150304196017</v>
      </c>
      <c r="I199" s="3">
        <f t="shared" si="24"/>
        <v>283.59248218272063</v>
      </c>
      <c r="J199" s="3">
        <f t="shared" si="25"/>
        <v>6314989.7207879014</v>
      </c>
      <c r="K199" s="3">
        <f t="shared" si="26"/>
        <v>263124.57169949607</v>
      </c>
      <c r="L199" s="3"/>
      <c r="M199" s="3">
        <f t="shared" si="27"/>
        <v>7.4877448769930174E-2</v>
      </c>
      <c r="N199" s="3">
        <f t="shared" si="28"/>
        <v>19.441207181756617</v>
      </c>
      <c r="O199" s="3">
        <f t="shared" si="29"/>
        <v>0.81005029923985916</v>
      </c>
    </row>
    <row r="200" spans="7:15" x14ac:dyDescent="0.25">
      <c r="G200">
        <v>196</v>
      </c>
      <c r="H200" s="3">
        <f t="shared" si="23"/>
        <v>3461.0451278471514</v>
      </c>
      <c r="I200" s="3">
        <f t="shared" si="24"/>
        <v>264.75621927632289</v>
      </c>
      <c r="J200" s="3">
        <f t="shared" si="25"/>
        <v>6315007.8707067613</v>
      </c>
      <c r="K200" s="3">
        <f t="shared" si="26"/>
        <v>263125.32794611523</v>
      </c>
      <c r="L200" s="3"/>
      <c r="M200" s="3">
        <f t="shared" si="27"/>
        <v>6.9902572450299502E-2</v>
      </c>
      <c r="N200" s="3">
        <f t="shared" si="28"/>
        <v>18.149918859694122</v>
      </c>
      <c r="O200" s="3">
        <f t="shared" si="29"/>
        <v>0.75624661915392166</v>
      </c>
    </row>
    <row r="201" spans="7:15" x14ac:dyDescent="0.25">
      <c r="G201">
        <v>197</v>
      </c>
      <c r="H201" s="3">
        <f t="shared" si="23"/>
        <v>3460.9798695261557</v>
      </c>
      <c r="I201" s="3">
        <f t="shared" si="24"/>
        <v>247.17106297889706</v>
      </c>
      <c r="J201" s="3">
        <f t="shared" si="25"/>
        <v>6315024.8151047947</v>
      </c>
      <c r="K201" s="3">
        <f t="shared" si="26"/>
        <v>263126.03396269999</v>
      </c>
      <c r="L201" s="3"/>
      <c r="M201" s="3">
        <f t="shared" si="27"/>
        <v>6.5258320995678909E-2</v>
      </c>
      <c r="N201" s="3">
        <f t="shared" si="28"/>
        <v>16.944398033684664</v>
      </c>
      <c r="O201" s="3">
        <f t="shared" si="29"/>
        <v>0.70601658473686113</v>
      </c>
    </row>
    <row r="202" spans="7:15" x14ac:dyDescent="0.25">
      <c r="G202">
        <v>198</v>
      </c>
      <c r="H202" s="3">
        <f t="shared" si="23"/>
        <v>3460.9189468166419</v>
      </c>
      <c r="I202" s="3">
        <f t="shared" si="24"/>
        <v>230.75391482315098</v>
      </c>
      <c r="J202" s="3">
        <f t="shared" si="25"/>
        <v>6315040.6340528252</v>
      </c>
      <c r="K202" s="3">
        <f t="shared" si="26"/>
        <v>263126.69308553461</v>
      </c>
      <c r="L202" s="3"/>
      <c r="M202" s="3">
        <f t="shared" si="27"/>
        <v>6.0922709513727621E-2</v>
      </c>
      <c r="N202" s="3">
        <f t="shared" si="28"/>
        <v>15.818948030649411</v>
      </c>
      <c r="O202" s="3">
        <f t="shared" si="29"/>
        <v>0.65912283461039212</v>
      </c>
    </row>
    <row r="203" spans="7:15" x14ac:dyDescent="0.25">
      <c r="G203">
        <v>199</v>
      </c>
      <c r="H203" s="3">
        <f t="shared" si="23"/>
        <v>3460.8620716001137</v>
      </c>
      <c r="I203" s="3">
        <f t="shared" si="24"/>
        <v>215.42719571813564</v>
      </c>
      <c r="J203" s="3">
        <f t="shared" si="25"/>
        <v>6315055.4023033734</v>
      </c>
      <c r="K203" s="3">
        <f t="shared" si="26"/>
        <v>263127.30842930748</v>
      </c>
      <c r="L203" s="3"/>
      <c r="M203" s="3">
        <f t="shared" si="27"/>
        <v>5.687521652805877E-2</v>
      </c>
      <c r="N203" s="3">
        <f t="shared" si="28"/>
        <v>14.768250548681662</v>
      </c>
      <c r="O203" s="3">
        <f t="shared" si="29"/>
        <v>0.61534377286173603</v>
      </c>
    </row>
    <row r="204" spans="7:15" x14ac:dyDescent="0.25">
      <c r="G204">
        <v>200</v>
      </c>
      <c r="H204" s="3">
        <f t="shared" si="23"/>
        <v>3460.8089749137439</v>
      </c>
      <c r="I204" s="3">
        <f t="shared" si="24"/>
        <v>201.11847935662993</v>
      </c>
      <c r="J204" s="3">
        <f t="shared" si="25"/>
        <v>6315069.189643899</v>
      </c>
      <c r="K204" s="3">
        <f t="shared" si="26"/>
        <v>263127.88290182938</v>
      </c>
      <c r="L204" s="3"/>
      <c r="M204" s="3">
        <f t="shared" si="27"/>
        <v>5.3096686369987808E-2</v>
      </c>
      <c r="N204" s="3">
        <f t="shared" si="28"/>
        <v>13.78734052596068</v>
      </c>
      <c r="O204" s="3">
        <f t="shared" si="29"/>
        <v>0.5744725219150284</v>
      </c>
    </row>
  </sheetData>
  <mergeCells count="2">
    <mergeCell ref="H2:K2"/>
    <mergeCell ref="M2:O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A 7 D 3 C 6 A 6 - C E 8 3 - 4 4 1 C - A D C 9 - B 5 E E B D 1 7 4 3 D A } "   T o u r I d = " 0 6 d 7 3 7 0 d - 8 d f 9 - 4 9 d 3 - a f 7 2 - 9 0 5 c 7 a 6 6 8 c 3 1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D B Z S U R B V H h e 7 X 0 H d 1 t J d u Z F D i Q A 5 i B K Y l D O o d U 9 o 5 l u d 0 / P j G f t 9 Z 7 j c M Y + 6 9 0 z 9 t o + G 3 6 g 1 + u Z 6 Q n u o A 7 K s Z U p i T m B S E Q G 9 n 6 3 q o A H E K R I i h Q f K H z k R Y X 3 A D x U 1 f f u r V v h O f 7 1 y 6 t l a o F c n g C 5 Q i c p n y 9 S o V C g c r k s M t y R p 0 M 9 e X 0 W S V 4 + n y e P x y P p l V S K / I E A 5 b J Z 8 v n 9 k l f g 4 7 l c j o J t b f J Z R R Y c K x a L 5 H K 5 5 B w r y u U S v 6 d A 2 W y G 2 k N h n a u Q X l m h Q D C o U 6 u R y 2 X J 6 / X p l A I + x + d T 1 2 J F K p U k B 4 f z + Q 4 K u o s U y 7 h p M u a i Q g m 5 j e F w V I 8 h b h W 3 2 8 3 l 4 K J i 4 j 4 V 8 2 l 9 1 r u N F q E Y 4 X 3 v c W M r S + M v l U o i Q q b O P B 3 u U e R C X j q 9 Q m 1 t 7 f p d J A S Z i H n p Y G d B 0 j j P 2 g D r A a K 5 N R H X A r 7 H 6 X T q l E J 6 J c W k a t O p W s R j y x Q K R 3 Q K 1 1 k W 0 p r r L R W K 1 B 4 O c z z D Z C o z + Y P 0 2 e P V Z D N Y 6 / p N v j X E d U J A r L Y 2 B 8 W n r s m x d x l M q G v v N K H 8 P R c p k 6 k l E q T T l 6 V z + 3 L k 5 M a Z S a d F C 1 m R j M e p L R T S K Q V o J a / X q 1 O r 8 T r C A Y 3 O w X X h s / 2 s 5 b K Z D H n 4 O 0 B m o y U N r M R D H O T B Z + H 9 k 3 E P D b Z n 6 Y / P 2 p l W r 8 d a 1 2 n y E R o x x P L 7 3 Z R Z u C 7 H 3 1 U 4 / v W r d 5 N Q n k A X l b 3 D r J W K 0 j g N m e S Y s 0 R / c i i r y M X 5 D o v G M O d s F u Z 9 + C 5 o E t U Q l S b h g 5 K P c 4 z Z W A + Y j f w m O U c 1 a o R O H V e f n 2 G N 5 P M H 5 D P r y Q Z 8 / c J H y W x j o q w F 8 / l W m D x r C E J B M 7 r d L n L k X l A + v S T H 3 j U 4 U S T v m r T 3 n 6 e i + y D f 9 f M V M w 8 N 0 s i H Y x k J g Q z 3 R w B z D M j p P C u S i T g t L c x L / w q w n p 9 g b W b i a H Q u J p L L 5 Z a G K G k 2 m b w + n y a T O s 8 K a K d E M q E b r F u 9 h 9 + P R o z P M A 1 a y M n v N 2 Q y 1 4 B 8 f M a l o Z T k b w b W 3 2 F g 8 q y C 7 0 B Z o k x R t m 1 9 5 x u W / V 6 X W m P 9 H U C g 9 6 L 0 l 9 D w j W a q J x Q K x s D P d / w V N p + s Q G O u B 5 w J X T 2 9 l c Z s G j o Q b A v W N H 6 r x q s H f / 0 q 5 P M 5 C v H n 4 9 p A 3 G r j z b K 5 m q Y U k w 1 x J 1 8 X T E I 4 J Q D z f f h u m K J l B x N 3 t U 9 k Q z B l Y 4 X J g 5 h y R J m i b F d W u L / G 5 v S 7 B s f / / e p 6 g y r c e 3 D w X d 3 b c b b S X z I m l m k k J g R + d r S q l Q z Q U L l 1 k o 8 1 S T 3 W 8 8 T h u 9 C g r Y g t L 4 s 2 A v l w D F 4 + f B U 0 T z 3 q + 2 U g E r S U g d X R g d 9 k i G s Q X V q k z q 5 u u j f r o e n Y F t l U B + v n G 5 g 8 Q 2 L 8 F l y L z + e m f P Q 2 / z 6 Y u n s f X P r 8 u s c F Z H K H F Z n Q I N c j k 0 F 9 H g i A / k E j + A N r e 8 3 Q r 6 l H p K N D H A x o d G h 8 6 E s Z M s 1 O T f L d f U X c 8 Z D 4 c l T y D Q q F q g s f g P P B w H w e t J Z B 0 d d L v 3 3 k 2 z Y y A e u V F 0 I I y h h l n c 3 y D S B y h r U y f 3 + D u t l r s u d N P q f b K 2 T K 5 W q J Z G 0 A 9 S g 1 y A M a m X p 4 P 5 w D a 8 H l X u 0 c W A + h j k 4 K s r b D G B Y E f S s r 6 s e c Q p E O H a s C Z m q x W K K v n v v o 5 i S 0 G 2 p 7 e 9 G o 3 K x l a g R l n s s X y R U 6 y 6 R a 2 w O 6 V + D 4 t y t 7 2 + R z R S 6 o j n I d m S D 1 s O Z F / G U 6 P Z i n g E f 1 r 1 L J J P e T a t 3 k g B n k x d 0 Y p h 8 0 C N I Y W H W 6 4 P l a T c L 1 g O t s Z P o Z v G 6 g 1 + B 3 j / 1 8 Y 9 C J H Y Y x 9 6 w w p p 8 R / C b 5 X c l b + o y 9 C S b U j T 1 J K K f b R 4 6 2 E 0 I m 0 2 G 2 E q m e U P V p o C d 7 k 7 o i b d w g u B 1 k H V R I R 6 m 9 P S Q N h N / B 9 3 0 H p d g s 6 + r u o g 4 2 4 z L c z x o f f 0 F H j x 4 R L b M V Z N l c g + v b i l z R Q f l s i j V P k F J M K F a 2 F A j w d b F i D H r K 4 p C A e S g N l / t X B f 7 N V x f 2 6 X e / H a g y q c K k E U L Q n 4 K 4 + C b j W H l E 5 V J W j u 8 1 O P 7 t 6 7 1 J K H f k P N v v m 9 d M V p w e y N N A u E j / 8 d Q n j d o 4 K 6 y w T k M C Q N x r 1 2 7 Q + + + / J 2 Y X p v t A e 4 V Y u 1 n P a 4 R s w U E v Z l d o q d B B n Y G S T H l y W 6 z J / 3 j q 5 + v Q C Y 3 u t h L 5 3 W W Z Q n R x K E d d n A Z u s K m 3 m H q 7 F n 0 9 q Q B D K C P Q U k 4 H 3 4 z S 9 / U Z e w t 7 k l C e j v O s L a p u c a A R m d Y i k s G + S I F O 9 h e 4 U 6 + c D p 8 e y a i B O w v w G f U N 6 f H j J 0 w 0 e B O L d P z 4 M b m O m z d v 0 Q c f v L / q X C C d d 8 i g K / N v T b j 4 b c U N 1 N R Z N l P 7 Q o p 1 n / F 1 7 0 b l 1 v 9 G Q y b A a C p M g 3 J l H 0 j e X s K e c 0 r 4 u q C Z q o O 1 w F b I B J T 0 p N E w 9 6 d A p O W V 2 u J K x G M N C X L k y G E a 6 O + l 0 6 d P i Y s b r v b D n L e 4 u K j P U M A V / P G J n 7 5 8 v j 6 Z g I 2 Q C R i P V v t s H 4 3 t j l n V q K x N n o k j W f Q d k 7 y 9 B G 4 n e + f P 3 3 W K N V P t V C J r Z R r U p 9 f C T M J F X z z z 0 X s H s k w c o r s z V Z M N n + F e w + G A g d W u 7 m 6 d U n D w + Y 8 f P h S X O I A r u D L u o / x r i L R Z p H M 6 w v C y K Y i b w W 6 g U Z k b k b r h P N y w i p 5 R S w 0 2 / 9 + e 0 V C d B 8 5 R J u v a N j I B 3 H 8 m n 5 v N J z b d A P S j f q 9 n a k M z e X x W N 7 D l c + v c a / j O Q j 5 H Y 4 f H W E s t y f X N x J 2 0 k l u t 3 d 4 U e W 6 k 3 7 2 s u t a P 9 d W O W 7 1 N N C p 7 I y g D 3 K W K Z T e V / U f 0 G c 2 P P T G w 6 2 v v p m i 0 u v z C V F o 9 G u W 9 D s f 7 S 5 Q p u r k v p R o m T K / b U x 5 K J p P i k D A o s c 2 G 7 4 c Z 6 A s E 1 M w K j Y X 5 O e o b G K T + / k E m f J 7 u 3 r l H T 2 9 9 T o n Y g j 5 j e x H L O O j q K 0 V 2 j 3 P z v 3 k 7 s V Y 9 V O r I 4 a R M r k h l Z 3 h V v T a j 7 A k N V X D t r 5 D J E A p o V J m b A f o 1 3 7 z w M o G 8 1 K 8 7 + k A 8 4 y R / s J 0 C g a B 4 8 R Y X 5 m S Z B / p L W J u E a 7 H O G s c A L c a x g E g 4 R G f P n S E a + p R C k R 7 J 2 w k s p 5 1 0 d 9 p D q T x q 2 j 6 w 1 o 1 o K d 0 S M + V O y W 9 2 N P 1 s c 1 / X O Z k F Y c h k U E + m N y F X S p t m x s O X K T j E m Y A w F l 2 i 7 p 4 + d U A D U 5 S m p y Y l j k V + 0 c U F a m t v p 9 h y l D q 7 F I n w 3 p 3 G 0 o q T b s l M C Q V T Z m 8 b 6 9 U F 6 g w z T U p l B 6 2 U D t T U b T M K a 6 h G 2 c 0 h w e 4 x y m T U R F d D J l T W d p L J A G Y U 3 O g G + E R M 7 d m 3 / y D N z 0 6 r T A 2 s m h 3 c N y T x 5 a V F m Y W O 6 4 O m A n Z q B g N K B f 0 + C I A + n x X 4 2 h 3 6 6 t e i U Z 2 Y P I 5 V S J W j X s 6 p r e d m k q b u Q 6 V z I T G v T O V Y K 8 m g P r 1 V o K P f 3 1 6 i M 4 O W f h N / 9 L c v v d T L f S P M C g e W m E A Y Z w H g 0 R s c O i D T k J K J B H k 8 S l s k s z t j a e O X R v w l N k 8 L d G E o T w c 7 C j L w 2 8 C z v y t o V D e S h 2 x c J E s m 7 6 m p 4 2 a T n a n Z t w B f 1 1 k 9 e L q 9 T o j 1 g I m m z x a x M F B n M N C f e h l 1 i R c P 6 5 Y S s V j l e n A e 8 j A 7 o D 3 U L g 6 L 6 a k J m l r c m Q 1 N z g / l q K e t S F M x N z 2 e d 9 N I d 5 G J l a O f H s n Q a F e B Q j 5 1 T b u J h v W k Q 2 i p M j f J e L Z f 5 z Q f H P / + 7 a 3 t b X V v A d 6 2 H s q U B k Q 7 w d w z D b i + s h p V 3 k 7 A 7 S r T J 4 e y a l O U U l F 2 Q A J K B T Z D + Z a F G e J q 2 p G D N V W M e v o G K r M v N o u A B 7 8 T j b B E 2 U L j S b Q n + 3 N 0 f 9 Z L b m d Z d j T y 8 P V h B g V C P 1 / G z U m P O C 1 2 C / W D 4 S a N d W H F Q p 7 K x Q K 1 e e J 8 v a u X v t g d j l 9 / e 7 v p C E X t Z y i b z Y l 2 W k t D v S 0 y G f x 4 N E s + Z 4 F m Z q Z l / 4 f 9 B 4 d p c X 6 e y d M n 6 5 O w 5 g k T X z 1 M L q y F A q H Q 1 3 n d D A n g Z H e M 9 n V X x 5 a w g t j r C 9 A f n m 5 + A u 7 l k S y 1 e b m 8 O H 5 / x k P T 8 S o p 0 a z f V q k 1 I h X q r M R k K h U V q b q C O z O s s J N o O p P P 1 3 G Y t d L a A 7 f A 2 y Z T m 7 d E z l K G l q N L t G 9 o P x 0 Y H p F 9 J L x 6 4 B d L L p a j U X G p p 5 J x m n g x T h e H V j Z E J q A z 7 K f Z 6 S m J z 8 / O i L v + y + e 1 M 9 I 3 C s z O A J k n 2 E w 9 N Z C X C b 9 D E T U k 8 D Z L r V E d g W J C N D H 9 Y E 7 X 7 l H Y D G g 6 p 0 S 2 4 K + M O Z l K e d s E q s d A q C T z 9 e D N A + b n Z i k c i V C Y C Y Q V u z A D e 3 p x r E z Z d I b 6 B g e p M + i g I 7 1 V r + F a Q P u C m d c / u I 9 m p i a p t 5 9 N X T b j M C N i K z C u / 4 f z H l k z 9 f k z H + W Y 2 L 3 t i l Q e v b A 2 r 5 0 s b w t S h 1 p r G V K J S Y u s J p K m 0 l D + 7 j P c y d + + q U X b h a e L b r r 7 I k X L y 1 H R U p U 9 I L h h Y O l 3 Z 2 e 3 X N f 0 5 C T 1 9 P e T 2 + 2 R / t Z w Z 0 H I U g 8 H 9 4 8 A H M M M d w M 4 N 9 L p t P S N t g q r y x 5 x L B m Z T 7 h o P q l M P y 5 e M Q v 3 l e / S x 2 N J j u 8 c s R r W H R N J i W q h C / H m 0 l K O X 3 9 3 Z + u 1 8 x b h c L q p 5 D 8 u 7 u m 1 H B H 1 F b Q b + P h Q R u 7 y I B Z W 7 6 6 k V q i 9 v Z 0 i n Z 0 y B a l / Y J 9 s n L k c X Z Q G j f E q 3 J H / 8 M R P z n K W 9 n e 6 a D B S o t j C B P V y / 8 u 6 v P 7 2 r Z v 8 H j e r k 4 u 0 l N 7 c S m A D n 7 s s k s m z l i t i E U U V X U H + 3 g w 2 j S H q S X 9 H p 0 6 d F B I j j Y n C 6 H P t R A n X 9 6 f Q j 4 J z A t O 0 0 J / q C y f 5 n J 3 4 5 u 2 H 4 z d N Q i h f 9 2 l K J N Q m K 2 u Z e 3 Y g l I H X m a e P D h X V j V Y D 1 4 1 t w M K W f S B e j j + j S E e X b N w S i y 0 L C f 2 + g I T l s o O + / u Z b G h 0 d E R M M A 8 Y H j p y h a x N b 8 x A a w C t 5 o K N I z 1 m z w g Q 0 W g t r r l C E A W + Z E r F 5 + u G Y i 2 7 N d 4 k 1 A z P T z Y 0 6 w y Q 8 1 J 2 n R N Y l g 9 3 Q c G + K e k J h c 9 F C g X + v E C t H j n K R + j s 2 v 6 f g b q B p + l B 8 U 6 8 h E m B X M g G 5 k u q j o K 8 C 7 z m A A d / 6 T T I P j o x J f w s D v 5 i i 1 N 3 d K 9 O U I h 2 d / L 4 i H T g w R I c O j d G x 4 8 d Y O 5 S p Y 2 s r 6 2 t Q Y F K A T I D V B M T E X 1 w q p l o 5 A 3 3 0 3 X S X E A b T p P A b Q C b g 6 a K H 5 p L o 4 6 j 0 m 2 J V P f L H K p I p K e I i q 0 l b S 1 P 0 o T y R Y z W a y Y j d g S t 8 F X X J v L / f s 1 x 7 w X f / B p v + F 0 p O C r a H q I / N Q Y O V l T T f o a H h n P T y x U v 5 v S i D 6 6 / W X 0 a / n S h L K 9 k 4 j M N j e 8 D 9 T 5 C K B d c x u 1 S d k 2 h n O H 5 z 1 f 4 m X z l 4 W j Z b Q Y N q R K h m I J c V c C p g z w h c 9 U L K M g 7 E 7 e e T w x k x v T 7 / / E s 6 f u I Y t Q W D M i i M m e y v J i Y p l y / T c j F C w T A c H U Q j n U U 2 0 U q s V Z w U Z x P s w e z b I 9 x 2 Q 2 k l 1 C 1 r S p h 7 L J i B o g Z 7 8 7 S / z / 4 b u 8 C d w o F 9 x c 2 m B z b 0 t 2 q n Z g f 6 I / N M J C u Z A P w 0 L G C M J n P k c X u o u 6 t L d k 8 C o f D 7 X 4 y P U 0 c 4 S J e O h G V 9 F s a R 2 n w l L q U y 5 V M L 5 C / M 0 b n O C Y p H Z / U n N i N Q 7 9 X Q q q X S M g e y 2 j b s K E 5 9 v b a V k r u v 4 t U z a G b t t B F 8 / d x D g Y 7 e y i R b / E b s R 4 H Z I Y G A e n C b A e K z s 7 M U i 8 X l f C w d G R k I 6 a O 7 g x C T f C u o q U u p f 9 U I 8 I f / + S j M Q N U u b C u / v X b X 1 i 2 y 4 D s p r n L c o S H A X i e U A e b e 9 Q R L 5 C 3 M U z Y + R a M j w 7 K j U j Q a o 7 N n T 1 M 2 k 6 U n T 5 5 Q d 0 8 X n T h x o k L A r c 4 T 3 E 5 w 2 x K T d r M A i V C n G A x H H x L m H j x + C E s c j u z b G l n f F m x N K H / X C Y r F 1 d L y R i b f X i a T F b l c R l z J 4 f Y A j X U X a H l x T j T R 3 I t 7 d P n y D 6 R / Z Y A S w f Z h u 4 2 t E g r A n R 6 a F 6 Q q 5 k G o v B q X Y k K 5 n U U 6 M K B P t C F s 3 Y d K y y D j 3 u g 3 v Q m 8 X j / 5 / E F x U 8 P p M F 0 Y o m j G T R c v n q 8 h E 4 C S s w P e p M Z q q h v s q g Q O y h d w s N p G 7 C b K R r A h H C 4 8 9 l L t O 4 A C f t d J V Y 8 k 9 d D D q N q H w T r J F p t m b i c w e w J w v e X N X q T f p K G 8 f y z 8 j 3 a Q z 9 u 3 L d j W K e G N Y F a 5 c U a o A r S S q k U w t W f E N y 9 8 9 N m 9 D N 2 b U B N t Z + P b c 4 / E m F K f P 0 7 h z P c y Q 9 7 X Y K Y T + n h r A d O b 3 g j c C L Q 7 Q g G N Q l I O e j W d r 2 k r d h L b a i i s 0 T P 9 p h b W R i L r o E H v P E 3 c / w P 9 + / / 7 N W U W H l A q v r X n 2 + L B A / s j R T q 3 L 0 + f H F o h W n 5 I j 5 J D F A m 3 i 6 b 6 c D Q r x w 0 w F 3 A t v M k s i t V 1 X v t Z M n P C p n B 8 d v 2 + L a 8 u 7 1 U T Y d 9 F 7 9 5 m c W l / l j v r J f I 6 c z I A P p P 0 0 X h 8 c 6 7 z d l + Z f n B Q 7 Z A L z M 7 O c d x B K + 4 B G u 4 q 1 j R p b A M A a f d i b p + a y r S d k L p l E a d E A f M 3 1 U R Z P K 0 R n j 4 4 J 4 6 N 7 b 7 j p R F s q a F c w Y G K d j L E a Z F p b X w / 7 6 V C 2 U V 5 8 s v M 9 r E + N x V S M 5 T N b H w J O Y r U k A m Y m p q i M G u m Z 4 s e S m R q C Q N P I 5 a V X G I C f n w o K z M 7 Y C J i 3 w q k Y e 7 h H b X v 2 h y 4 5 n W s C v N 5 O D K 3 Y M 9 Z E 7 b s Q 5 G 7 s 2 X u b Q J 4 d h V 2 i s V q 3 H v T m H r E d / f p r + n i E D d u l 9 L u a O S H e r j B H 8 7 Q h f 0 5 W Q Z v g K U R I I l B J p O l p a U l L n + H D N J + 3 2 A 6 E w i E R + 2 g u n 7 C 5 A L B 8 P n o V x 3 m z 5 I n g O D g F i B t Y N W b O c 3 / 5 q q j s V y l v d h J b K m h s M N x i 0 x b w 3 T C R U 8 W P L K w s T f i o Q 8 P 5 e j j s a w 8 i Q P 9 G k z U n e V z 3 j + Q p Y 7 C M / I 7 s 9 I 3 s u 6 M 6 / V 6 6 N K l S / T g / g N 6 / 2 C O 3 h / e 3 C L D Q e 5 n Y b u 1 T w 6 t f p 7 W x l B 1 R l g 1 F W I m f 6 P b B 7 x t 6 H u M v Q T u c q u p Z y V X i 2 i v x 4 u o m 2 Z X 2 u n 3 T 4 O U z n H j d J b F I z i x r O Y O T s X Y P O R + z 8 E e N 3 V 5 l i s b Y x p g x k U k E q Z Q O C R 7 u K N W N g P U U H T F Q Y m s U / b b 2 A p A p N q a 5 p T 6 V 4 I 4 a 9 B G 7 W c 3 x Z Y a q p E T o o W N A 8 6 E g W M / 5 t B J X 7 E Z i N X A Q Y u J B 3 z 1 K E 0 P H z 6 m g 9 0 u M d 0 a Q S 3 l R 0 N Z G 5 j o e 4 f N T J D 0 8 b x H N v H E O z q D Z e o I l G Q J / Z m u 2 p 1 1 N 4 x K / d e 1 A 0 m W 5 W H Y d o P j d z c f 2 K r V e j u O U y x W u z K 3 p a G 2 H 7 n M C v W G i N 4 f X f u e i v 0 r v v j i K 9 m A p r e 3 l 7 q 7 O q m 3 r 1 c I a z A T d 8 n m m u 7 a i f M V 3 L p 9 l 8 6 d P S 0 L G b H g c q P A P D 7 j 5 Y O H r + L t K + T 0 k o 4 c u R x F O n m 8 S 7 / D H p A 1 Y X Y S b L Z T T 6 I W t h 9 e f 5 B i + S C X s 8 5 o g E A g Q D / 9 6 U / o 8 u U P a H j 4 I P d b i h S N R m U 4 A 9 t M J 5 I r 8 g z i t c g E J B J x C d H Q 1 h s I r o U y + C p / a 7 w t X 1 D u f D u J 7 U w + v j F V y N Q i 1 V s A W s E 6 Q H 8 K e 7 I H g w E a G B i g F y 9 e 0 m 3 W O k + f P q M r V 7 7 R Z z V G n r X K p f c u 6 h Q 2 s M l S 2 P t 6 B 0 e l 2 i v V r 4 h l M k z M j s 2 D C V X P s d 0 V d J / W I l K L Y N s L U + o b B U y 9 C x f O 0 6 V L F + n o 0 S P U 0 b m + u e V x u 1 m L J S m r t 6 Y G R o I z 9 P F Y S j y L 8 D T m V + p m d a C O j Y A 2 H F q i L J W I x O 3 m m L C d h q o n T Y t E O 4 c 3 K 1 m H r B 5 + H S Y n J u n m z d s S x 9 z M 6 e k Z f i f 2 W C 9 T w J W l y y N 5 O q 6 f D g n g m i r C L + o a r b l V 4 D j 2 a b Q T b L X r k T v Q K Q Q y 0 s L O A t O N t j o t z u N x S z / K C g w G x 2 I x c S j F 4 3 E a H 3 8 h T 2 y E h k o k k u L k c E Y O k V M / 7 B s E 8 / t 9 M j 9 w p E s N L E u 9 G w G B d C i v e K m L Z 3 P 8 v g Z t a b f E V k 6 J 9 c y 9 F r Y f m G E B 2 Q r Q t y o z G 0 E S A x B k a m q a r l 6 9 x n 2 s p 9 T Z 2 U G j Y 2 N 0 7 t x Z I R r W b i 0 l s q r R M e C W n 5 9 X D w T w p s c l B O S G i r 9 K K J l 4 q Y s z o b K F h m 1 p t 8 R W f S i U U 4 t Q b w 9 e F 1 H Y v 7 X y x p A G n A 7 W + o J r H R 7 A H / 7 w B 9 z X u k C R S E T y 8 Y w s u N v x 1 J E D 7 T E 5 B 8 C u t C 9 f v Z I 4 d t O t j o e h I V S j a B h C L t V A Q C W d x n Z r + K z G 7 W k 3 x F Z 9 K H d Q P a u 2 R a q d B 3 Z N + m h s q 1 O D Q J K 8 T J 7 F 7 H Y r o H V m Z m Z 0 S i E D p 4 S u 0 7 H R U T Y N l 0 V j P X r 8 m M 6 e O S P j S / 3 9 f T T c m Z d m C R g C i V T Y x f m I V 5 J l S i S 3 / h t 2 A r b q Q 7 V M v r e D Y i 5 F Y Z 9 a p L c Z Q C t N T k 7 S w 4 e P 6 N 6 9 + 9 w v S t G d 2 3 f 0 U Q X 0 i V Z Y 2 x g t B P S x 5 l p c V N 4 8 E O n q 1 a t 0 6 9 Z t G m A S P f z + I X 3 7 z V X Z L u 1 g J 2 s 8 R R k G i I M Y Q t U u l C B Z j a e h o e r a 0 W 6 K r T Q U x q B a 2 F m g / z L c t k Q 3 r 3 4 t j X s z Q B 8 J z o U + N t / O n D k t e 1 r M L y w I e V K p F E 1 P T V E 0 u i x a C O c a Q G v B M Q E i Y j u 0 P / u z X 9 C H H / 5 Y H v c z N j Z M P / r x Z T H / 4 P 0 7 2 i M z o z V h j O i V B x Y x x 0 p I 2 w i O P 9 5 + Z J s r K g W O c M X s n R 1 i 7 Y a + 9 h K d 3 a c 0 B z x 0 T 5 4 8 p c H B Q X I y y 9 D o Q 6 H 1 F y V i W c e j h w + 5 1 T j o 7 N k z k r e 8 v E y 3 b t 6 m d n 7 v y M i w T K q F 8 w F 1 W L M b E 9 c d P H + m X 2 U F z E f 1 l I 8 y P V t 0 0 p M 5 J x M S U 8 / M 1 C O O y y 6 y Z q G h m n q E k E p 5 u v y D Q / q T d h + 2 0 l A t v r w 9 w M Q 6 d u w o N 2 S 2 + p k g N 2 7 e o v m 5 u R q v X T 1 A w v 0 H 9 t O R I 4 d 1 D l F H R w d 9 / M m f 0 H v v X a D u 7 q 4 K i U A Q A x A F p M H i x 0 Y w 7 8 F 5 f v f a 2 k j + r G k t d o K 9 n r 7 R Q g 1 8 L v U s p + 0 q m u P 9 1 X 4 N I E 9 d 7 O o S O X f 2 r M w + R 9 8 I m q Q R s B f g o 0 e P 9 Q O 4 1 w d I a h o 7 + l 7 Q g N Z J t f X A u X h s a k + w S K N d u V r C a J M P b n q O W I 5 p 8 l n b 0 C 6 L r T R U C 7 X A I 2 Q g 2 3 E P j v i 5 U a 8 z i T U U a p c G j 4 e s X b t 2 Q / p C 9 Q i H w z K f D / 2 l 1 0 G Z Z 2 p P + p m E p z K A L A R o A D y H u K O z k 9 t k m f a F C + K B H O 7 M 1 m g l l I S E O l 3 N t w + Y U A 1 o t m v S g h X F M p 6 N t D 3 l M t q 9 t s c H j R J 9 o a 7 u b p l h j t 1 o 7 9 y 5 2 1 B T Y c 8 E q z m 3 F t y s x d C P A k k L / D v u z X h k M H h p Y b 5 C A g Q m H m A T V B G k R H g 6 C R 6 L u j + c p / 5 2 0 5 + G N q o T 0 V h 8 x 1 n V j n Z P b D V T A t L C z s C 7 x t I J N F b s c P T 8 + T j 3 j V T n H g O w 2 D s d z 6 W a n 5 + X / d T x Q A K Q L s e a Z y M m H 4 D P A a G G O 9 W S e K C 7 V z 3 8 A Z q L v 1 3 y A E W a W s H e 7 U d 6 c h R m 7 c o Z N c c k r T V W o 3 a 0 W 9 I y + d 4 R f P v S S 9 / P u u W h 1 A a J R I K + + u q K m H D n z 5 + r 8 c r B 2 R B s C 0 r D x w w I H J u a m q E 5 J p / 1 v K 0 g l 8 u K t j I w J M E j T 6 2 h 2 + M W t / j p / i w d 6 0 n T S Q 5 r z u V r 8 z X a g X M X Y S u n B P q s 6 3 V c W 9 g 6 s N n + 3 E J U H q g N Y N b 3 g w c P 6 f y F 8 / L I 0 U Z m 3 N j Y G P X 3 9 z O 5 I t T W 1 i Y a q s Q m l p U M W 4 G Y a h Y Y k i h T T h O G x a H n C y I / 4 i 9 S y F s i j 7 P W 7 P O i Y 2 h p Q 7 s t 9 t J Q + X k J W q T a f h z p i N K g V z 2 I L Z P J C D l O n T o h T 0 j c C L B S 1 + l w i k f w T e s n y O Q 0 U N p G b W a K + I N Z j E e V K B 5 b F g 2 E O L Q R 7 r Y g 8 6 H u X I V k O L + t z V 4 b X n I f y j 5 / o H i L T N u P Y 3 1 5 m W q E / h C I E Y v H h R j Q O q 8 D Z l P c v 3 d f N F q k I y x z 7 t 4 E I L O p Y 6 O N j I A 4 A y H V v w q 2 t Y u W Q p 4 a 2 G U C c T z g y l N X s K D I x t L Z 0 V Z p P 3 b 4 s 5 W G c h I e 0 t w i 1 H Z j L u G i S D g s y y h e v Z q k e 3 f v y y D s e k A D f / z 4 s S z H O D h 8 U N 5 7 4 s R x f l + 3 P m N r s P a / h E S a T E Z C 3 g J N 8 3 d y Q m s i P K y 7 K A 4 I a C j s a z E U N u N U M P n s 9 U x h e / W h y k m O c M i k M s R q E e z N E U 3 j U a E e 0 U h n z p y i j z 7 6 8 L W O B c y K w B 0 X J M I M h 4 2 4 y j c C 8 7 3 G x I O W q Z p 8 y r z r 6 e 1 h 4 n B c 0 p B i x T O I 8 a r Y 8 q I 6 n y U U D l T a j x 3 E h l 6 + x u 7 d F r a O s I 8 b n 4 7 j B o X V t q 8 D X O n 9 A / 0 6 t T 3 A m i f A a K N 6 U d p K X a v k M b m y 2 Q y T m a + X M 5 H 2 B 4 K U o i 5 1 H s u b O k i 2 G 3 w 1 D W i 2 m 8 I F u Z Z W a m m r r S G e d c r T 5 T M b f B i b 9 L O 4 7 / S m 7 v F 6 K C 1 k I Z B o H 6 W V I N A 4 K 6 k V R R 4 + j v l / 0 K z m P N m + L J W k K E 7 h N A i F z T x X t a F d F P s N 7 K K Q E G f y t A i 0 f c B d / 4 v n v g 3 t C T 4 z M 0 v 7 h w Y 3 p M k 2 A 6 Z M D a G q w o S B M E n g g E B 6 a X 6 e M p m 0 I h O n s Q g R 2 s j r 9 V E m B w J i T z 5 7 D e p C 7 D U 5 l g U c M u Z J C 9 u P K y 9 8 O r Y 2 M B M C p h W 0 Q z a T E V M N p h f 6 L 6 8 D t A r m 8 T W C 3 x + o k E g 0 k j W u 0 1 6 f X 9 K h S I e c D z L h G P L S 6 R X Z O L M A j x / n e 8 z j P 2 w k t u t D t b s n l J Z q a a c d A c y + V / q h A W t h a G g f P X r 4 W O I + v 5 / J F S A f N 3 T M t 7 O u x K 0 H j k G L Y B 5 f M p G g R D x G y 9 E l i n M I Q g I g B b S O a C V o H 6 2 B E J p J t 5 K n n R A g 5 9 M 5 d Y v F 5 8 c K I W 4 e R Z E f f X h W 8 u 0 E + 1 G c B X c q 6 K k W q X Y G r 6 L r m 3 K Y I I v + U 4 r 7 K w b Y I g z A M o z Y c l Q m v h r A T I P m w D H j D c S C w 1 A o L J t h I s T u s 6 K B 2 G T L M z F A M p h 0 y W S C 4 s v L 8 l 3 Q j C A a B M d B K J g s e I I i 4 k 6 n i y a X s R k q t F Z J l t v X t 5 3 d F t t p K I E U q r o r 1 f e l W i R 7 c 6 y w l n r d Y z z 7 + v v o 2 b N x c V A 8 f / 6 C v v n 6 O 3 2 E K N L R K Y Q D E V 6 9 e k W f f f Z 7 r p c G T Y n r y t Q j Q i N O J l 1 b W 7 u Q D K Z l W 3 t I 1 m a h Q Y p 2 Y m l j Q m K x I + L i Q m d Z W P F W H i I g f S g b t g X b O S W U q I J v Y e c w l 1 r / X j o 4 O E D D I 8 O 0 t B i l S C T E m k Y t X U e 9 o H F P T 0 / T 4 6 f P q b O z k 0 Z H R 0 W 7 1 M N o M S u Z 1 P u r o v p O M P e S E i K v C M 8 J V z 8 + 0 x B M v j P u Z P M Q 5 l 6 J A j 5 P g 3 Z j A / n y w T P b t d y V X D s l s 3 5 y O N 0 1 F W F g j b e w N W A 5 B 5 5 q u J G b P B r z b 3 / 7 O 9 E Y I E B b e z t d u n R B y A R g S h P 2 o 8 B y D Q N V Z 0 Q p N g W D f L 4 h B Q Z o Q R g T N 4 O 2 m P k O L Y V Z E T A J i 0 w u x N G H g q M j n c 3 T t R d Y u J g V O X X y I B 0 + c l B / m 3 1 g y z 5 U 0 J v i y l C 2 t E H L 7 N t e 5 N j k w / j U R g B H w 8 9 + 9 i n 9 4 h c / p 5 O n j t P P f / 5 p h U x A P J 6 Q O X p W K E I x K c Q 8 q 2 q Z t Q Q A 0 T C 1 C B t o Y u 4 e z D u Y e y D c j Q k X n 6 c I C I f E 2 C G Q q b b d 2 E H s 2 Y c C Q C g U N F d M i 0 A 7 g + 9 e 4 g m F G w N I B S e A L D K s 8 / Q d O L C f X r 6 c o H t 3 7 + m H X S s L A i E c C Q g V c Y y 1 o W 6 W E D M B F s 4 M f C 5 c 9 H y G O h / H 5 X 2 q L a i Q C c X 5 2 K n J j r A t o V x c Y K b w u G p U Z g v b j q n 4 Z u b o O c j t 4 r 5 L 3 Q 0 O 3 r 3 T p 0 / S y O i I P D / q + r U b 4 s G D 1 o I Z a M h k y F E j r I m W F r G / O d / d X c r l D p M P b n b R W K y d 5 h N q T 0 B s J Q a t 1 d 3 Z e P c k O w B b B I g d b T f p b o + r Q T 0 R d b E t s 2 / 7 8 X Q B / V S d e A 2 k U X N 9 N H J A Q I N h a z L M S h 8 d G 6 G 7 d + / T r V t 3 + L O 1 8 0 H X p S K W R T g P X j 6 r N u L a F U + g j F n x d 8 4 x o X B z V c e L 9 M H l s z V t x U 5 i W w 3 l d H L B o h C 5 Q J W W a m E n k C 0 4 Z G e l j Q A a Z 2 h o S K d q o U w 5 J d g d C U v q 4 V A w J D B k q c Y R F m X 2 B R q i 6 j O V K J f N k Y O t E 2 g n z N R I s 6 a L p 3 E M b a H A X 1 S k Q M B e i w q t s K V T w o j f o 8 h U N f 1 a 2 A m k N z h p 9 t m z 5 9 T V V X V G G B g i g S g m j l k P X d 1 d r H m q x 6 x a C S F I o 1 z j 6 v j y c l Q 0 n U k L i c j N c U U + t I P B g R 7 + x t V t x S 5 i X 6 c E o z u S V a o e B S s F W j s l q W X 2 b Q + u T X g p / 5 q B X j R w 7 E + u B m C r M A Q y o o i j l l X g + V B w h 8 M L q P J R j y C K O k e l m V g c Q j B 3 D 2 a l E c w j v D v N B G P N Z L Z j / s G P z u t v t i d s N z l 2 l c j d T J M K 2 o o r r Y X t B f b + w 0 x 0 m H 9 r 4 Q + P 3 f Q 8 1 s 7 l r z M Y F S J Z 4 y w g C 8 a O s A Q k l U x q 8 l h J h H E n T C 3 S Z E L d M s l Q 3 0 I m 7 G f O k k q n + X N w X J G J j 5 L L h h N i r W L T m R J V 6 e 3 k w u R C h 3 Y S 4 Q q z o q W l t g d o z 5 8 / 8 4 m 2 S u V W l y k G g S O O q P R 3 A E M e i e t 6 M W S C Q J P t 3 7 9 f d q C F O x z u 9 k Q 8 L i u B 8 / m C T D m y E q 2 g S W X S G H + a T D G B J V + R 8 N L 7 p x q 2 E T u J v e n O E v B x p e G u h r t U C Z t z K H K 1 s D O I r j j p y r i P b k 1 h o q r O Z G B P 8 5 9 8 9 J 7 E r c R Z S 8 z 8 u + H h Y d n g B b M r / M E g e b z e i k a C d k q x S W i I h H w Q S w Q a L o U 8 p Z 3 K x T y N j t l z M N c q t u 5 D G X g 9 q E B z B + O w Z f r t O O a T L v r s s Z / L W m 2 I i f E l q C e j i Y y A C C Z U o v N 0 G v 0 u L A c x a Q i 8 e B i n y v E x r 9 + v y Q c t x C H I x O b e w z k z M 0 I R K h w J N o U 1 0 h S E G u r j W i 2 r w l V 3 L M T h + W u R a q f x 6 7 t 5 u n v 3 n m z T D K 1 R T y a I m Z u n p C j 9 p 0 Q y Q V E 2 8 / D w a p h / c o 4 W a C L s E 4 G 5 e n H u Z 2 E n 2 S L m 7 W n t F F 2 O U y K N v l R e + l I g 1 J / / x a f 6 i u w N + z s l t M D 0 A 5 G U y V f t U 7 W w s 3 D 7 2 u n y 5 R / K j A c s 5 b A S q i q K T N B G d 5 h 8 T 5 4 8 Y / I V a H J i S r Y r q 5 K t K i A d p h s F u C + F B 7 m Z O X v Q W s 9 i 4 c p N E 2 T q H + h s 2 C b s K K x 8 m + N v q N / F B F L e H 2 N X F 8 U c U J t 1 4 / e 0 s A N g I w A E 6 O j o t L i / q 6 K I o J 4 I f / v 2 X T p x / B i N H R q l Y L B N x q z C k Y j 0 l Y w 3 D w L P H 2 D S b i Y W 6 h V u 8 o m Y e v q h 0 k 5 5 r t 8 8 / f T n H 1 b a g d 3 / m s L k M 3 A 5 Y G Z o M o F U F X K x x t L n t L B 9 g P b x u R V x 8 H S O n p 4 e R S K Y b Z p Q R p N g c 0 o 8 d 1 f y 5 T i b b q z R + E P k H E M e C B w T F e c D C / p T 0 U S O v p / z 0 m y M 3 2 v q l Q n V F l R P 8 G g W N B W h D o 9 4 x d y r m A N 1 g s o T a e G N Y c y 5 n q D q N + 3 b N y B 9 H a W Z u L y l D r R 2 Y v M O 2 g v n q e N K 4 D L H w 9 v m 5 u b 1 u R h / i o u G y u h 5 e k K y s o c e z n t o J a s / 1 9 w w + e b 5 V 7 / 8 T / q K m g O O r x + / b K o W O D O X p 6 V Y g R x O j 0 y g R O c W S w S c O o Q H S d 3 R W k b g V q H I p L x 3 B y N 5 G u v G 7 O + s a K n R 0 R G 6 f + 8 B r a T T M s s c i w 4 x d y 8 U g o m n + k t K S z F R J C z R k 8 d P 6 O D I Q Y k X Q B Y 4 I + J x 8 v p 8 9 P 0 0 U T T F 5 2 o H R E E / j L q Y z 9 L J U 2 P 0 3 g f 2 2 4 h l P d h + Y L d e B v s 8 2 i G h T D 1 1 p 6 y K H G s p q a 2 h Q i R F J p Q l y I Q 4 + j X Y + e j + / Q d 0 4 u R x u n D h v O T B z B t h s o y P v x T n g m g n i 0 m I / f R g 1 u H h a T A D j Z c P j 6 q 5 P + 2 k W B p a T W s q 9 J H F h M d 4 Y 4 E u M Z k a t Q E 7 i + 0 H d h v J 4 e G g F L o x D c T m 1 n Y 3 K k a O g V z S Q F r s q o U q k 0 Z i X U K B 8 u t p w 3 N y F Q E w N w 8 b X 0 J D m e M n m V i w B j D 2 d P z 4 M b p 2 9 b o M 4 k I L G X M O k 2 N D 4 Z C 8 3 + o a f 7 b o p f g K N J O p O + W E E C n m 6 L / 8 5 c / 5 W h v X v 5 2 l q f p Q B n 6 / k 7 x u e J 8 U q V C 5 t a I a h f V u 2 4 L G q q L Q h E J 5 1 U i Z h j u h n V C W 2 G Q y I 3 t H Y K e i a v l W + 0 y Y N f 7 e p Q t i B m K B Y W o F f S Q m I 5 N o c X F R y A W t t b K S k u l H y 0 Y z m T q E M L H g 1 Q u 1 B 6 m r u 0 N f X 3 O h K Q k F H D s c o j J X g t J Q 6 s 5 m v H 7 G b M B d U t 1 9 V e W 3 Y O G T l A u I B K m 9 E Z k b U 8 C l t M z V a 9 c k f f T o E Q m V 1 j K i z h F t x O / F E z 4 O H N x P L u 7 P I g / 9 L g w I p 5 h I W N 7 u 5 r 7 u g 7 k A 1 5 e p N / S b 2 C w U y Y l n 7 2 / + 9 s / 1 R T Y f m m Z g t 5 E M 7 2 + T O 5 q Y C x Z y g U x V Y n F F s + C u i w p / p 4 h l S G M R l a f K Q Z X J a i I h 7 u B z F F F K T I S M 9 J 8 q 5 B F S N Y i z g D g B v e X y q 4 k J C r O 5 1 9 f X J 8 S F e Z j L F y i T M 3 W l 6 k u E S Y f w k 5 / 9 q G F d N 4 s 4 v n 0 y 0 d Q t 7 N b d B V l x 6 n T B 6 6 c 8 f f D 8 o d O r v H 8 u r k j E + d 7 B F Y q 4 C v H r 8 Q n y s g c B 4 i D g U G U w Q C g 5 I g 1 e j h l y V Y T T 3 P j f G 8 p Q 0 M s E S a U o l 8 v L M 6 K U + Q e p d Y 8 b A a G u 3 7 x H X o + T 8 r m s a C t s m I n P h Z b C E + R v T H h E G + G m h 7 w i v H o s x X y O / D 4 3 / f 2 v / l p f a 3 O i a U 0 + g 3 O n e 7 h h 8 N 3 R 3 O l Y U G G q o 6 v u g l W N Z e 7 A 6 i 5 c a U C 6 M e 0 V q N 8 j E U 0 e / E Y Q B Q 3 f W g a q H C q e U o S s k R A P e K B 9 1 F g S P q O q i Z g 4 l b g S O C E g c / E y n T 5 1 l A 4 d G q H 2 U D s N D P T L 5 8 v M B z 7 v J p O p t o 6 Y S A i Z T N j c t N n J B D Q 9 o Y D z p 2 F S 6 H 4 T Q i O S V p V e b U A Q b j T 6 b l s h k w m b H N X f I F R C U P l t l Q e a 4 X e j D I w Y s m n i H e 2 F + 7 t I r 1 6 + k i f A B 7 F 2 S Y g G q Z J O i K X T m W y J O v x M F N Y 6 e I w o z D w r 6 W 6 8 c g r p l B n O U j H 3 u N / E 6 f / 2 D 8 1 P J s D x 7 d P m N v k M V l Z y d P f B I p t 6 a p A X o R n 0 r Z h / M P v E 9 O M 0 T L + K G W h M Q J P G J 9 r P F F y X 8 C C L J l B t C B J V x Z x n 1 c w w 8 X A 2 C I P j H 4 6 l a f z 5 u G g Y l 9 s t x 9 X N B 9 o J 5 F M a y 5 A M e R A M y M 7 P z c s A L 1 z j 0 H i Y U X 5 7 0 k H p H N K K R G L q c b 8 X O 8 D C C f G X f / M L 6 u l 7 s 2 f 3 2 g V N O Q 7 V S I J B H 7 U F X a r S 9 F 2 w c j d E 5 e J u q i t Z a S m r q I Z h 9 X b J X V w 3 Q D t A r k X F l O h r U 6 T g 6 w d B 0 P A l x L W r s P L b k K 6 c V y f I 5 9 + N + P s H 0 t z o C 3 o 2 u J v L y 3 w G y o 9 D F p R j N q d N P 5 b F J P e R c j l K J p K 0 s L h E E x M T c k 6 O y X R j w k E Z Q y a I m H / K 7 E P e 4 L 4 + J p O 9 N 1 7 Z j D i + e z p p j x a z T f j m 6 g s q l q G N z H Q k C G s k O C e 0 p q o 4 K b S 2 q m q p a p x f U D w 6 j k + W F 0 t U p Q 1 q s 2 q P v R l A G B 2 t x E E m S V l C e V W h n K R C c 1 M w 8 d p j I J Q l z u G H o 2 k m x K R M h M X y C i G T E E 6 d i / D l k o M G Q n l O F 2 m F i e V x F G V F L w Z 9 p d + 1 t E R F h 4 8 e L X g 1 g Z h 4 m k C V q U W c 9 n p d 9 I / / / H e 4 6 j 2 D P U c o 4 M o 3 4 1 R i 5 S t k 0 h 4 / q + d P w o r J h 7 w q m Y R I N S R T 5 F A h j k u S A x N X G T p b o S Z h U J + 5 f r F L u z f n V A K O y D 9 e 5 F V C y R F S 6 L M Q k T T O q U t b h B l h S X P f q S d P n Y G s z B z H 0 z e U Z l I k q h A L W k q H 8 X S Z A u 4 C J Z N J m Z d n L A B o q W f x C J t 9 b B o K k W D 6 I Y S Z p 8 i E p w / + 4 7 / 8 X a V 8 9 w o c 3 z 3 b e 4 Q C v r z y n J s S k 0 X 3 o 6 C h F J l U X 8 o Q C x U K c n F C i M U Z / F 9 P K B 3 K v z 4 H X y L H d J 6 B J f p a r F H y 3 L x 1 R I X y q l / k G P 7 l G I i g 8 8 2 5 C F m E J O p E F d d S T d e S C e G P h t N 0 5 8 5 d O n n q R E U b V Y j E Y a X v h G P Q O l q w M h d u d c T R Z / r 2 W Y G L B t t / w Q P I R G I t J Y O 2 0 F B M K B c X 9 z / / 7 7 + X 6 9 1 r Y E J N q Z r Y g / j 8 i 8 c Y o N I k q h L L a C o 1 N o W 4 J p B O V 4 i k Q y F M X R y Q c 1 S k y i N z T F 4 N a l M K 1 W K v x L h R G 3 A z r x w Q I q i Y P k U R Q W I I W c z 5 K l 8 d r x z T x 1 U e H A / I 1 o Q C U f Q 5 l 5 l Q W C R 4 C o Q S E o F A I J I m F g v S E m e y Z P M l + v 7 7 R 3 T 0 y A i n S 9 x n K t C t C R e T p 9 p / h T Z S D g i l o e A e / 5 f / 8 9 + r Z b f H s K c J h b v l l 1 e e c u U p T a U 8 g C w O C 7 F A I J C O K x j E A i F U H i o c J L I S T H L k H G k O y J N z k A B q 4 5 s D m r w E G m j k K p R X l U B E n 4 e Q Y / K P F 5 y v Q / x J 1 J q G K C + e i q u 0 6 k O V a H + 4 Q E M d O b p + / Y b s T 1 6 j o S x i C G W 0 0 4 M X y 7 S Y d J D b r z S U 0 l x w O i h C q e l E K k S R / g O b e Z j v t 1 f h u L q H C Q V g o 8 Q v v n r E v x Q a C U S y E E u I p D W U R T s Z j Q V 2 1 B B K E 6 Y a R 4 g o x 3 V o I D n V 5 N r Q p c / N W k U A b u w S 1 M Q 5 V B k 6 C y E i K l 2 N S 0 J C l Y d k V Q t V p U o u B x X p g w N Z y r E 5 h v V N M u 7 E x y s e P k t c C A X S I M 4 3 r O u v W C N B G y E f m q k E r a Q 0 U 5 V Q 8 B g 6 6 V f / 4 2 / J 5 9 + 7 Z A L 2 P K E M f v / H + 9 w w m C y G U O K w 4 F C 0 k T H 7 V B x E M d r K S i h F E h U H a k M c k 3 8 V r w l 0 p A G 4 S e s Y o x L V u d z Y q 4 G J I w Q R J K X S 8 o 8 X l a 6 e Y 0 l X 4 l Z y K Q 1 1 c X + G X E w q P N u p o 6 N j F Y k M k W D 6 i R b S I c a a Q C g Q R 2 k m F a L f J H P z O I 2 B W 5 / P Q / / 8 P / d m n 6 k e j q v P 3 w 1 C A b / 7 3 R 0 q c d N R D g l o K e 1 S l 7 Q x / 2 q J V R V D M N B D M c c Q S Q J N G p W n I e d u D G j z I E E F a P A 6 W o l X 8 h Q h k J A c 5 C O t 8 1 U c 2 S C P C h E x x w y R 8 H e 6 P 0 t B T 1 G e m d v b 2 y v H G x L K E A l p j m d Z 8 9 + a h O M B a W g o J p T 0 l 3 S / S f e d / D 4 f / d P / + q 9 y P e 8 C m F D T q v T f E X z 9 9 U N K J L O K U K y l l H b S B L O Q y Z h 9 V g 3 F L 7 V x x S p F G k s o g U o h o l G J N I C u g k p g T e s U i K B D y T P H E J F / E 1 f h q r S I R T s x M U a 6 8 t T b l p e n a g w P H x T C 1 P e d r H 0 m h L G V M o 0 v E m U w s K u J p E w 9 R S j j i M B U s I H B P v q r X / 5 n X O g 7 g 3 e O U M C t W 0 9 p Z j Z R J R I c F O K o U I Q y G q u W U F V i V Q i F E N Q R r l R D 9 S 8 J B X V g f U g t q K p Q 0 W q 1 C D E q o S U O Y q i E p C V l 4 l p w v t F G V o / e s Z 4 c h f 2 K C M v L M Q q H Q o p E f M y Q y R A J 5 L k z p Q d 5 h U Q q N I Q y D g i j l f g L 6 N j x Q / T p n 3 6 E q 3 u n 4 L j 2 D h I K W F 5 O 0 h X W V s w c J p D W V E I s K 6 F W a y p + 0 X F E d V o Y p C m E P A l U y D E d V g 6 t g r T 7 C n Q C 3 K j E d U y f K K R Q J + i Q X + W Y C i W u w 1 o x h C r R J e 4 3 c Y R e v H w p g 7 i 4 + k o / y Y R s z o F w 1 1 / h G U 3 Y 5 0 E R r K K V Q C h N L B A J e X A + / P U v / 4 L 6 + v f G 3 L z N w n F t / N 0 k F I A 7 7 W 9 + c 4 M b D R q 7 I R J M P 0 0 o k A z k q S M V Q n 7 R c Q u B k A a B J E t i l b h B N V Z F b Q W A D C Z m 4 h L j w B K y q C h C n d b 5 I j j T m j b 9 J g 7 9 7 h K d 4 r 4 T 9 i s f 2 j 8 k 5 Q C y i O Y B a V j G F 5 0 y F 2 8 5 Z T S W J p K Q S D k g R D O J V w 8 m X o m C b Q H 6 1 T / 9 U q Y s v Z s g + v + J H k a K M w e q q Q A A A A B J R U 5 E r k J g g g =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5 c 7 5 d 3 5 8 - d 5 3 8 - 4 9 d 4 - b 7 e 7 - 5 b b f 4 a d d 7 f 6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 - 9 0 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B Z S U R B V H h e 7 X 0 H d 1 t J d u Z F D i Q A 5 i B K Y l D O o d U 9 o 5 l u d 0 / P j G f t 9 Z 7 j c M Y + 6 9 0 z 9 t o + G 3 6 g 1 + u Z 6 Q n u o A 7 K s Z U p i T m B S E Q G 9 n 6 3 q o A H E K R I i h Q f K H z k R Y X 3 A D x U 1 f f u r V v h O f 7 1 y 6 t l a o F c n g C 5 Q i c p n y 9 S o V C g c r k s M t y R p 0 M 9 e X 0 W S V 4 + n y e P x y P p l V S K / I E A 5 b J Z 8 v n 9 k l f g 4 7 l c j o J t b f J Z R R Y c K x a L 5 H K 5 5 B w r y u U S v 6 d A 2 W y G 2 k N h n a u Q X l m h Q D C o U 6 u R y 2 X J 6 / X p l A I + x + d T 1 2 J F K p U k B 4 f z + Q 4 K u o s U y 7 h p M u a i Q g m 5 j e F w V I 8 h b h W 3 2 8 3 l 4 K J i 4 j 4 V 8 2 l 9 1 r u N F q E Y 4 X 3 v c W M r S + M v l U o i Q q b O P B 3 u U e R C X j q 9 Q m 1 t 7 f p d J A S Z i H n p Y G d B 0 j j P 2 g D r A a K 5 N R H X A r 7 H 6 X T q l E J 6 J c W k a t O p W s R j y x Q K R 3 Q K 1 1 k W 0 p r r L R W K 1 B 4 O c z z D Z C o z + Y P 0 2 e P V Z D N Y 6 / p N v j X E d U J A r L Y 2 B 8 W n r s m x d x l M q G v v N K H 8 P R c p k 6 k l E q T T l 6 V z + 3 L k 5 M a Z S a d F C 1 m R j M e p L R T S K Q V o J a / X q 1 O r 8 T r C A Y 3 O w X X h s / 2 s 5 b K Z D H n 4 O 0 B m o y U N r M R D H O T B Z + H 9 k 3 E P D b Z n 6 Y / P 2 p l W r 8 d a 1 2 n y E R o x x P L 7 3 Z R Z u C 7 H 3 1 U 4 / v W r d 5 N Q n k A X l b 3 D r J W K 0 j g N m e S Y s 0 R / c i i r y M X 5 D o v G M O d s F u Z 9 + C 5 o E t U Q l S b h g 5 K P c 4 z Z W A + Y j f w m O U c 1 a o R O H V e f n 2 G N 5 P M H 5 D P r y Q Z 8 / c J H y W x j o q w F 8 / l W m D x r C E J B M 7 r d L n L k X l A + v S T H 3 j U 4 U S T v m r T 3 n 6 e i + y D f 9 f M V M w 8 N 0 s i H Y x k J g Q z 3 R w B z D M j p P C u S i T g t L c x L / w q w n p 9 g b W b i a H Q u J p L L 5 Z a G K G k 2 m b w + n y a T O s 8 K a K d E M q E b r F u 9 h 9 + P R o z P M A 1 a y M n v N 2 Q y 1 4 B 8 f M a l o Z T k b w b W 3 2 F g 8 q y C 7 0 B Z o k x R t m 1 9 5 x u W / V 6 X W m P 9 H U C g 9 6 L 0 l 9 D w j W a q J x Q K x s D P d / w V N p + s Q G O u B 5 w J X T 2 9 l c Z s G j o Q b A v W N H 6 r x q s H f / 0 q 5 P M 5 C v H n 4 9 p A 3 G r j z b K 5 m q Y U k w 1 x J 1 8 X T E I 4 J Q D z f f h u m K J l B x N 3 t U 9 k Q z B l Y 4 X J g 5 h y R J m i b F d W u L / G 5 v S 7 B s f / / e p 6 g y r c e 3 D w X d 3 b c b b S X z I m l m k k J g R + d r S q l Q z Q U L l 1 k o 8 1 S T 3 W 8 8 T h u 9 C g r Y g t L 4 s 2 A v l w D F 4 + f B U 0 T z 3 q + 2 U g E r S U g d X R g d 9 k i G s Q X V q k z q 5 u u j f r o e n Y F t l U B + v n G 5 g 8 Q 2 L 8 F l y L z + e m f P Q 2 / z 6 Y u n s f X P r 8 u s c F Z H K H F Z n Q I N c j k 0 F 9 H g i A / k E j + A N r e 8 3 Q r 6 l H p K N D H A x o d G h 8 6 E s Z M s 1 O T f L d f U X c 8 Z D 4 c l T y D Q q F q g s f g P P B w H w e t J Z B 0 d d L v 3 3 k 2 z Y y A e u V F 0 I I y h h l n c 3 y D S B y h r U y f 3 + D u t l r s u d N P q f b K 2 T K 5 W q J Z G 0 A 9 S g 1 y A M a m X p 4 P 5 w D a 8 H l X u 0 c W A + h j k 4 K s r b D G B Y E f S s r 6 s e c Q p E O H a s C Z m q x W K K v n v v o 5 i S 0 G 2 p 7 e 9 G o 3 K x l a g R l n s s X y R U 6 y 6 R a 2 w O 6 V + D 4 t y t 7 2 + R z R S 6 o j n I d m S D 1 s O Z F / G U 6 P Z i n g E f 1 r 1 L J J P e T a t 3 k g B n k x d 0 Y p h 8 0 C N I Y W H W 6 4 P l a T c L 1 g O t s Z P o Z v G 6 g 1 + B 3 j / 1 8 Y 9 C J H Y Y x 9 6 w w p p 8 R / C b 5 X c l b + o y 9 C S b U j T 1 J K K f b R 4 6 2 E 0 I m 0 2 G 2 E q m e U P V p o C d 7 k 7 o i b d w g u B 1 k H V R I R 6 m 9 P S Q N h N / B 9 3 0 H p d g s 6 + r u o g 4 2 4 z L c z x o f f 0 F H j x 4 R L b M V Z N l c g + v b i l z R Q f l s i j V P k F J M K F a 2 F A j w d b F i D H r K 4 p C A e S g N l / t X B f 7 N V x f 2 6 X e / H a g y q c K k E U L Q n 4 K 4 + C b j W H l E 5 V J W j u 8 1 O P 7 t 6 7 1 J K H f k P N v v m 9 d M V p w e y N N A u E j / 8 d Q n j d o 4 K 6 y w T k M C Q N x r 1 2 7 Q + + + / J 2 Y X p v t A e 4 V Y u 1 n P a 4 R s w U E v Z l d o q d B B n Y G S T H l y W 6 z J / 3 j q 5 + v Q C Y 3 u t h L 5 3 W W Z Q n R x K E d d n A Z u s K m 3 m H q 7 F n 0 9 q Q B D K C P Q U k 4 H 3 4 z S 9 / U Z e w t 7 k l C e j v O s L a p u c a A R m d Y i k s G + S I F O 9 h e 4 U 6 + c D p 8 e y a i B O w v w G f U N 6 f H j J 0 w 0 e B O L d P z 4 M b m O m z d v 0 Q c f v L / q X C C d d 8 i g K / N v T b j 4 b c U N 1 N R Z N l P 7 Q o p 1 n / F 1 7 0 b l 1 v 9 G Q y b A a C p M g 3 J l H 0 j e X s K e c 0 r 4 u q C Z q o O 1 w F b I B J T 0 p N E w 9 6 d A p O W V 2 u J K x G M N C X L k y G E a 6 O + l 0 6 d P i Y s b r v b D n L e 4 u K j P U M A V / P G J n 7 5 8 v j 6 Z g I 2 Q C R i P V v t s H 4 3 t j l n V q K x N n o k j W f Q d k 7 y 9 B G 4 n e + f P 3 3 W K N V P t V C J r Z R r U p 9 f C T M J F X z z z 0 X s H s k w c o r s z V Z M N n + F e w + G A g d W u 7 m 6 d U n D w + Y 8 f P h S X O I A r u D L u o / x r i L R Z p H M 6 w v C y K Y i b w W 6 g U Z k b k b r h P N y w i p 5 R S w 0 2 / 9 + e 0 V C d B 8 5 R J u v a N j I B 3 H 8 m n 5 v N J z b d A P S j f q 9 n a k M z e X x W N 7 D l c + v c a / j O Q j 5 H Y 4 f H W E s t y f X N x J 2 0 k l u t 3 d 4 U e W 6 k 3 7 2 s u t a P 9 d W O W 7 1 N N C p 7 I y g D 3 K W K Z T e V / U f 0 G c 2 P P T G w 6 2 v v p m i 0 u v z C V F o 9 G u W 9 D s f 7 S 5 Q p u r k v p R o m T K / b U x 5 K J p P i k D A o s c 2 G 7 4 c Z 6 A s E 1 M w K j Y X 5 O e o b G K T + / k E m f J 7 u 3 r l H T 2 9 9 T o n Y g j 5 j e x H L O O j q K 0 V 2 j 3 P z v 3 k 7 s V Y 9 V O r I 4 a R M r k h l Z 3 h V v T a j 7 A k N V X D t r 5 D J E A p o V J m b A f o 1 3 7 z w M o G 8 1 K 8 7 + k A 8 4 y R / s J 0 C g a B 4 8 R Y X 5 m S Z B / p L W J u E a 7 H O G s c A L c a x g E g 4 R G f P n S E a + p R C k R 7 J 2 w k s p 5 1 0 d 9 p D q T x q 2 j 6 w 1 o 1 o K d 0 S M + V O y W 9 2 N P 1 s c 1 / X O Z k F Y c h k U E + m N y F X S p t m x s O X K T j E m Y A w F l 2 i 7 p 4 + d U A D U 5 S m p y Y l j k V + 0 c U F a m t v p 9 h y l D q 7 F I n w 3 p 3 G 0 o q T b s l M C Q V T Z m 8 b 6 9 U F 6 g w z T U p l B 6 2 U D t T U b T M K a 6 h G 2 c 0 h w e 4 x y m T U R F d D J l T W d p L J A G Y U 3 O g G + E R M 7 d m 3 / y D N z 0 6 r T A 2 s m h 3 c N y T x 5 a V F m Y W O 6 4 O m A n Z q B g N K B f 0 + C I A + n x X 4 2 h 3 6 6 t e i U Z 2 Y P I 5 V S J W j X s 6 p r e d m k q b u Q 6 V z I T G v T O V Y K 8 m g P r 1 V o K P f 3 1 6 i M 4 O W f h N / 9 L c v v d T L f S P M C g e W m E A Y Z w H g 0 R s c O i D T k J K J B H k 8 S l s k s z t j a e O X R v w l N k 8 L d G E o T w c 7 C j L w 2 8 C z v y t o V D e S h 2 x c J E s m 7 6 m p 4 2 a T n a n Z t w B f 1 1 k 9 e L q 9 T o j 1 g I m m z x a x M F B n M N C f e h l 1 i R c P 6 5 Y S s V j l e n A e 8 j A 7 o D 3 U L g 6 L 6 a k J m l r c m Q 1 N z g / l q K e t S F M x N z 2 e d 9 N I d 5 G J l a O f H s n Q a F e B Q j 5 1 T b u J h v W k Q 2 i p M j f J e L Z f 5 z Q f H P / + 7 a 3 t b X V v A d 6 2 H s q U B k Q 7 w d w z D b i + s h p V 3 k 7 A 7 S r T J 4 e y a l O U U l F 2 Q A J K B T Z D + Z a F G e J q 2 p G D N V W M e v o G K r M v N o u A B 7 8 T j b B E 2 U L j S b Q n + 3 N 0 f 9 Z L b m d Z d j T y 8 P V h B g V C P 1 / G z U m P O C 1 2 C / W D 4 S a N d W H F Q p 7 K x Q K 1 e e J 8 v a u X v t g d j l 9 / e 7 v p C E X t Z y i b z Y l 2 W k t D v S 0 y G f x 4 N E s + Z 4 F m Z q Z l / 4 f 9 B 4 d p c X 6 e y d M n 6 5 O w 5 g k T X z 1 M L q y F A q H Q 1 3 n d D A n g Z H e M 9 n V X x 5 a w g t j r C 9 A f n m 5 + A u 7 l k S y 1 e b m 8 O H 5 / x k P T 8 S o p 0 a z f V q k 1 I h X q r M R k K h U V q b q C O z O s s J N o O p P P 1 3 G Y t d L a A 7 f A 2 y Z T m 7 d E z l K G l q N L t G 9 o P x 0 Y H p F 9 J L x 6 4 B d L L p a j U X G p p 5 J x m n g x T h e H V j Z E J q A z 7 K f Z 6 S m J z 8 / O i L v + y + e 1 M 9 I 3 C s z O A J k n 2 E w 9 N Z C X C b 9 D E T U k 8 D Z L r V E d g W J C N D H 9 Y E 7 X 7 l H Y D G g 6 p 0 S 2 4 K + M O Z l K e d s E q s d A q C T z 9 e D N A + b n Z i k c i V C Y C Y Q V u z A D e 3 p x r E z Z d I b 6 B g e p M + i g I 7 1 V r + F a Q P u C m d c / u I 9 m p i a p t 5 9 N X T b j M C N i K z C u / 4 f z H l k z 9 f k z H + W Y 2 L 3 t i l Q e v b A 2 r 5 0 s b w t S h 1 p r G V K J S Y u s J p K m 0 l D + 7 j P c y d + + q U X b h a e L b r r 7 I k X L y 1 H R U p U 9 I L h h Y O l 3 Z 2 e 3 X N f 0 5 C T 1 9 P e T 2 + 2 R / t Z w Z 0 H I U g 8 H 9 4 8 A H M M M d w M 4 N 9 L p t P S N t g q r y x 5 x L B m Z T 7 h o P q l M P y 5 e M Q v 3 l e / S x 2 N J j u 8 c s R r W H R N J i W q h C / H m 0 l K O X 3 9 3 Z + u 1 8 x b h c L q p 5 D 8 u 7 u m 1 H B H 1 F b Q b + P h Q R u 7 y I B Z W 7 6 6 k V q i 9 v Z 0 i n Z 0 y B a l / Y J 9 s n L k c X Z Q G j f E q 3 J H / 8 M R P z n K W 9 n e 6 a D B S o t j C B P V y / 8 u 6 v P 7 2 r Z v 8 H j e r k 4 u 0 l N 7 c S m A D n 7 s s k s m z l i t i E U U V X U H + 3 g w 2 j S H q S X 9 H p 0 6 d F B I j j Y n C 6 H P t R A n X 9 6 f Q j 4 J z A t O 0 0 J / q C y f 5 n J 3 4 5 u 2 H 4 z d N Q i h f 9 2 l K J N Q m K 2 u Z e 3 Y g l I H X m a e P D h X V j V Y D 1 4 1 t w M K W f S B e j j + j S E e X b N w S i y 0 L C f 2 + g I T l s o O + / u Z b G h 0 d E R M M A 8 Y H j p y h a x N b 8 x A a w C t 5 o K N I z 1 m z w g Q 0 W g t r r l C E A W + Z E r F 5 + u G Y i 2 7 N d 4 k 1 A z P T z Y 0 6 w y Q 8 1 J 2 n R N Y l g 9 3 Q c G + K e k J h c 9 F C g X + v E C t H j n K R + j s 2 v 6 f g b q B p + l B 8 U 6 8 h E m B X M g G 5 k u q j o K 8 C 7 z m A A d / 6 T T I P j o x J f w s D v 5 i i 1 N 3 d K 9 O U I h 2 d / L 4 i H T g w R I c O j d G x 4 8 d Y O 5 S p Y 2 s r 6 2 t Q Y F K A T I D V B M T E X 1 w q p l o 5 A 3 3 0 3 X S X E A b T p P A b Q C b g 6 a K H 5 p L o 4 6 j 0 m 2 J V P f L H K p I p K e I i q 0 l b S 1 P 0 o T y R Y z W a y Y j d g S t 8 F X X J v L / f s 1 x 7 w X f / B p v + F 0 p O C r a H q I / N Q Y O V l T T f o a H h n P T y x U v 5 v S i D 6 6 / W X 0 a / n S h L K 9 k 4 j M N j e 8 D 9 T 5 C K B d c x u 1 S d k 2 h n O H 5 z 1 f 4 m X z l 4 W j Z b Q Y N q R K h m I J c V c C p g z w h c 9 U L K M g 7 E 7 e e T w x k x v T 7 / / E s 6 f u I Y t Q W D M i i M m e y v J i Y p l y / T c j F C w T A c H U Q j n U U 2 0 U q s V Z w U Z x P s w e z b I 9 x 2 Q 2 k l 1 C 1 r S p h 7 L J i B o g Z 7 8 7 S / z / 4 b u 8 C d w o F 9 x c 2 m B z b 0 t 2 q n Z g f 6 I / N M J C u Z A P w 0 L G C M J n P k c X u o u 6 t L d k 8 C o f D 7 X 4 y P U 0 c 4 S J e O h G V 9 F s a R 2 n w l L q U y 5 V M L 5 C / M 0 b n O C Y p H Z / U n N i N Q 7 9 X Q q q X S M g e y 2 j b s K E 5 9 v b a V k r u v 4 t U z a G b t t B F 8 / d x D g Y 7 e y i R b / E b s R 4 H Z I Y G A e n C b A e K z s 7 M U i 8 X l f C w d G R k I 6 a O 7 g x C T f C u o q U u p f 9 U I 8 I f / + S j M Q N U u b C u / v X b X 1 i 2 y 4 D s p r n L c o S H A X i e U A e b e 9 Q R L 5 C 3 M U z Y + R a M j w 7 K j U j Q a o 7 N n T 1 M 2 k 6 U n T 5 5 Q d 0 8 X n T h x o k L A r c 4 T 3 E 5 w 2 x K T d r M A i V C n G A x H H x L m H j x + C E s c j u z b G l n f F m x N K H / X C Y r F 1 d L y R i b f X i a T F b l c R l z J 4 f Y A j X U X a H l x T j T R 3 I t 7 d P n y D 6 R / Z Y A S w f Z h u 4 2 t E g r A n R 6 a F 6 Q q 5 k G o v B q X Y k K 5 n U U 6 M K B P t C F s 3 Y d K y y D j 3 u g 3 v Q m 8 X j / 5 / E F x U 8 P p M F 0 Y o m j G T R c v n q 8 h E 4 C S s w P e p M Z q q h v s q g Q O y h d w s N p G 7 C b K R r A h H C 4 8 9 l L t O 4 A C f t d J V Y 8 k 9 d D D q N q H w T r J F p t m b i c w e w J w v e X N X q T f p K G 8 f y z 8 j 3 a Q z 9 u 3 L d j W K e G N Y F a 5 c U a o A r S S q k U w t W f E N y 9 8 9 N m 9 D N 2 b U B N t Z + P b c 4 / E m F K f P 0 7 h z P c y Q 9 7 X Y K Y T + n h r A d O b 3 g j c C L Q 7 Q g G N Q l I O e j W d r 2 k r d h L b a i i s 0 T P 9 p h b W R i L r o E H v P E 3 c / w P 9 + / / 7 N W U W H l A q v r X n 2 + L B A / s j R T q 3 L 0 + f H F o h W n 5 I j 5 J D F A m 3 i 6 b 6 c D Q r x w 0 w F 3 A t v M k s i t V 1 X v t Z M n P C p n B 8 d v 2 + L a 8 u 7 1 U T Y d 9 F 7 9 5 m c W l / l j v r J f I 6 c z I A P p P 0 0 X h 8 c 6 7 z d l + Z f n B Q 7 Z A L z M 7 O c d x B K + 4 B G u 4 q 1 j R p b A M A a f d i b p + a y r S d k L p l E a d E A f M 3 1 U R Z P K 0 R n j 4 4 J 4 6 N 7 b 7 j p R F s q a F c w Y G K d j L E a Z F p b X w / 7 6 V C 2 U V 5 8 s v M 9 r E + N x V S M 5 T N b H w J O Y r U k A m Y m p q i M G u m Z 4 s e S m R q C Q N P I 5 a V X G I C f n w o K z M 7 Y C J i 3 w q k Y e 7 h H b X v 2 h y 4 5 n W s C v N 5 O D K 3 Y M 9 Z E 7 b s Q 5 G 7 s 2 X u b Q J 4 d h V 2 i s V q 3 H v T m H r E d / f p r + n i E D d u l 9 L u a O S H e r j B H 8 7 Q h f 0 5 W Q Z v g K U R I I l B J p O l p a U l L n + H D N J + 3 2 A 6 E w i E R + 2 g u n 7 C 5 A L B 8 P n o V x 3 m z 5 I n g O D g F i B t Y N W b O c 3 / 5 q q j s V y l v d h J b K m h s M N x i 0 x b w 3 T C R U 8 W P L K w s T f i o Q 8 P 5 e j j s a w 8 i Q P 9 G k z U n e V z 3 j + Q p Y 7 C M / I 7 s 9 I 3 s u 6 M 6 / V 6 6 N K l S / T g / g N 6 / 2 C O 3 h / e 3 C L D Q e 5 n Y b u 1 T w 6 t f p 7 W x l B 1 R l g 1 F W I m f 6 P b B 7 x t 6 H u M v Q T u c q u p Z y V X i 2 i v x 4 u o m 2 Z X 2 u n 3 T 4 O U z n H j d J b F I z i x r O Y O T s X Y P O R + z 8 E e N 3 V 5 l i s b Y x p g x k U k E q Z Q O C R 7 u K N W N g P U U H T F Q Y m s U / b b 2 A p A p N q a 5 p T 6 V 4 I 4 a 9 B G 7 W c 3 x Z Y a q p E T o o W N A 8 6 E g W M / 5 t B J X 7 E Z i N X A Q Y u J B 3 z 1 K E 0 P H z 6 m g 9 0 u M d 0 a Q S 3 l R 0 N Z G 5 j o e 4 f N T J D 0 8 b x H N v H E O z q D Z e o I l G Q J / Z m u 2 p 1 1 N 4 x K / d e 1 A 0 m W 5 W H Y d o P j d z c f 2 K r V e j u O U y x W u z K 3 p a G 2 H 7 n M C v W G i N 4 f X f u e i v 0 r v v j i K 9 m A p r e 3 l 7 q 7 O q m 3 r 1 c I a z A T d 8 n m m u 7 a i f M V 3 L p 9 l 8 6 d P S 0 L G b H g c q P A P D 7 j 5 Y O H r + L t K + T 0 k o 4 c u R x F O n m 8 S 7 / D H p A 1 Y X Y S b L Z T T 6 I W t h 9 e f 5 B i + S C X s 8 5 o g E A g Q D / 9 6 U / o 8 u U P a H j 4 I P d b i h S N R m U 4 A 9 t M J 5 I r 8 g z i t c g E J B J x C d H Q 1 h s I r o U y + C p / a 7 w t X 1 D u f D u J 7 U w + v j F V y N Q i 1 V s A W s E 6 Q H 8 K e 7 I H g w E a G B i g F y 9 e 0 m 3 W O k + f P q M r V 7 7 R Z z V G n r X K p f c u 6 h Q 2 s M l S 2 P t 6 B 0 e l 2 i v V r 4 h l M k z M j s 2 D C V X P s d 0 V d J / W I l K L Y N s L U + o b B U y 9 C x f O 0 6 V L F + n o 0 S P U 0 b m + u e V x u 1 m L J S m r t 6 Y G R o I z 9 P F Y S j y L 8 D T m V + p m d a C O j Y A 2 H F q i L J W I x O 3 m m L C d h q o n T Y t E O 4 c 3 K 1 m H r B 5 + H S Y n J u n m z d s S x 9 z M 6 e k Z f i f 2 W C 9 T w J W l y y N 5 O q 6 f D g n g m i r C L + o a r b l V 4 D j 2 a b Q T b L X r k T v Q K Q Q y 0 s L O A t O N t j o t z u N x S z / K C g w G x 2 I x c S j F 4 3 E a H 3 8 h T 2 y E h k o k k u L k c E Y O k V M / 7 B s E 8 / t 9 M j 9 w p E s N L E u 9 G w G B d C i v e K m L Z 3 P 8 v g Z t a b f E V k 6 J 9 c y 9 F r Y f m G E B 2 Q r Q t y o z G 0 E S A x B k a m q a r l 6 9 x n 2 s p 9 T Z 2 U G j Y 2 N 0 7 t x Z I R r W b i 0 l s q r R M e C W n 5 9 X D w T w p s c l B O S G i r 9 K K J l 4 q Y s z o b K F h m 1 p t 8 R W f S i U U 4 t Q b w 9 e F 1 H Y v 7 X y x p A G n A 7 W + o J r H R 7 A H / 7 w B 9 z X u k C R S E T y 8 Y w s u N v x 1 J E D 7 T E 5 B 8 C u t C 9 f v Z I 4 d t O t j o e h I V S j a B h C L t V A Q C W d x n Z r + K z G 7 W k 3 x F Z 9 K H d Q P a u 2 R a q d B 3 Z N + m h s q 1 O D Q J K 8 T J 7 F 7 H Y r o H V m Z m Z 0 S i E D p 4 S u 0 7 H R U T Y N l 0 V j P X r 8 m M 6 e O S P j S / 3 9 f T T c m Z d m C R g C i V T Y x f m I V 5 J l S i S 3 / h t 2 A r b q Q 7 V M v r e D Y i 5 F Y Z 9 a p L c Z Q C t N T k 7 S w 4 e P 6 N 6 9 + 9 w v S t G d 2 3 f 0 U Q X 0 i V Z Y 2 x g t B P S x 5 l p c V N 4 8 E O n q 1 a t 0 6 9 Z t G m A S P f z + I X 3 7 z V X Z L u 1 g J 2 s 8 R R k G i I M Y Q t U u l C B Z j a e h o e r a 0 W 6 K r T Q U x q B a 2 F m g / z L c t k Q 3 r 3 4 t j X s z Q B 8 J z o U + N t / O n D k t e 1 r M L y w I e V K p F E 1 P T V E 0 u i x a C O c a Q G v B M Q E i Y j u 0 P / u z X 9 C H H / 5 Y H v c z N j Z M P / r x Z T H / 4 P 0 7 2 i M z o z V h j O i V B x Y x x 0 p I 2 w i O P 9 5 + Z J s r K g W O c M X s n R 1 i 7 Y a + 9 h K d 3 a c 0 B z x 0 T 5 4 8 p c H B Q X I y y 9 D o Q 6 H 1 F y V i W c e j h w + 5 1 T j o 7 N k z k r e 8 v E y 3 b t 6 m d n 7 v y M i w T K q F 8 w F 1 W L M b E 9 c d P H + m X 2 U F z E f 1 l I 8 y P V t 0 0 p M 5 J x M S U 8 / M 1 C O O y y 6 y Z q G h m n q E k E p 5 u v y D Q / q T d h + 2 0 l A t v r w 9 w M Q 6 d u w o N 2 S 2 + p k g N 2 7 e o v m 5 u R q v X T 1 A w v 0 H 9 t O R I 4 d 1 D l F H R w d 9 / M m f 0 H v v X a D u 7 q 4 K i U A Q A x A F p M H i x 0 Y w 7 8 F 5 f v f a 2 k j + r G k t d o K 9 n r 7 R Q g 1 8 L v U s p + 0 q m u P 9 1 X 4 N I E 9 d 7 O o S O X f 2 r M w + R 9 8 I m q Q R s B f g o 0 e P 9 Q O 4 1 w d I a h o 7 + l 7 Q g N Z J t f X A u X h s a k + w S K N d u V r C a J M P b n q O W I 5 p 8 l n b 0 C 6 L r T R U C 7 X A I 2 Q g 2 3 E P j v i 5 U a 8 z i T U U a p c G j 4 e s X b t 2 Q / p C 9 Q i H w z K f D / 2 l 1 0 G Z Z 2 p P + p m E p z K A L A R o A D y H u K O z k 9 t k m f a F C + K B H O 7 M 1 m g l l I S E O l 3 N t w + Y U A 1 o t m v S g h X F M p 6 N t D 3 l M t q 9 t s c H j R J 9 o a 7 u b p l h j t 1 o 7 9 y 5 2 1 B T Y c 8 E q z m 3 F t y s x d C P A k k L / D v u z X h k M H h p Y b 5 C A g Q m H m A T V B G k R H g 6 C R 6 L u j + c p / 5 2 0 5 + G N q o T 0 V h 8 x 1 n V j n Z P b D V T A t L C z s C 7 x t I J N F b s c P T 8 + T j 3 j V T n H g O w 2 D s d z 6 W a n 5 + X / d T x Q A K Q L s e a Z y M m H 4 D P A a G G O 9 W S e K C 7 V z 3 8 A Z q L v 1 3 y A E W a W s H e 7 U d 6 c h R m 7 c o Z N c c k r T V W o 3 a 0 W 9 I y + d 4 R f P v S S 9 / P u u W h 1 A a J R I K + + u q K m H D n z 5 + r 8 c r B 2 R B s C 0 r D x w w I H J u a m q E 5 J p / 1 v K 0 g l 8 u K t j I w J M E j T 6 2 h 2 + M W t / j p / i w d 6 0 n T S Q 5 r z u V r 8 z X a g X M X Y S u n B P q s 6 3 V c W 9 g 6 s N n + 3 E J U H q g N Y N b 3 g w c P 6 f y F 8 / L I 0 U Z m 3 N j Y G P X 3 9 z O 5 I t T W 1 i Y a q s Q m l p U M W 4 G Y a h Y Y k i h T T h O G x a H n C y I / 4 i 9 S y F s i j 7 P W 7 P O i Y 2 h p Q 7 s t 9 t J Q + X k J W q T a f h z p i N K g V z 2 I L Z P J C D l O n T o h T 0 j c C L B S 1 + l w i k f w T e s n y O Q 0 U N p G b W a K + I N Z j E e V K B 5 b F g 2 E O L Q R 7 r Y g 8 6 H u X I V k O L + t z V 4 b X n I f y j 5 / o H i L T N u P Y 3 1 5 m W q E / h C I E Y v H h R j Q O q 8 D Z l P c v 3 d f N F q k I y x z 7 t 4 E I L O p Y 6 O N j I A 4 A y H V v w q 2 t Y u W Q p 4 a 2 G U C c T z g y l N X s K D I x t L Z 0 V Z p P 3 b 4 s 5 W G c h I e 0 t w i 1 H Z j L u G i S D g s y y h e v Z q k e 3 f v y y D s e k A D f / z 4 s S z H O D h 8 U N 5 7 4 s R x f l + 3 P m N r s P a / h E S a T E Z C 3 g J N 8 3 d y Q m s i P K y 7 K A 4 I a C j s a z E U N u N U M P n s 9 U x h e / W h y k m O c M i k M s R q E e z N E U 3 j U a E e 0 U h n z p y i j z 7 6 8 L W O B c y K w B 0 X J M I M h 4 2 4 y j c C 8 7 3 G x I O W q Z p 8 y r z r 6 e 1 h 4 n B c 0 p B i x T O I 8 a r Y 8 q I 6 n y U U D l T a j x 3 E h l 6 + x u 7 d F r a O s I 8 b n 4 7 j B o X V t q 8 D X O n 9 A / 0 6 t T 3 A m i f A a K N 6 U d p K X a v k M b m y 2 Q y T m a + X M 5 H 2 B 4 K U o i 5 1 H s u b O k i 2 G 3 w 1 D W i 2 m 8 I F u Z Z W a m m r r S G e d c r T 5 T M b f B i b 9 L O 4 7 / S m 7 v F 6 K C 1 k I Z B o H 6 W V I N A 4 K 6 k V R R 4 + j v l / 0 K z m P N m + L J W k K E 7 h N A i F z T x X t a F d F P s N 7 K K Q E G f y t A i 0 f c B d / 4 v n v g 3 t C T 4 z M 0 v 7 h w Y 3 p M k 2 A 6 Z M D a G q w o S B M E n g g E B 6 a X 6 e M p m 0 I h O n s Q g R 2 s j r 9 V E m B w J i T z 5 7 D e p C 7 D U 5 l g U c M u Z J C 9 u P K y 9 8 O r Y 2 M B M C p h W 0 Q z a T E V M N p h f 6 L 6 8 D t A r m 8 T W C 3 x + o k E g 0 k j W u 0 1 6 f X 9 K h S I e c D z L h G P L S 6 R X Z O L M A j x / n e 8 z j P 2 w k t u t D t b s n l J Z q a a c d A c y + V / q h A W t h a G g f P X r 4 W O I + v 5 / J F S A f N 3 T M t 7 O u x K 0 H j k G L Y B 5 f M p G g R D x G y 9 E l i n M I Q g I g B b S O a C V o H 6 2 B E J p J t 5 K n n R A g 5 9 M 5 d Y v F 5 8 c K I W 4 e R Z E f f X h W 8 u 0 E + 1 G c B X c q 6 K k W q X Y G r 6 L r m 3 K Y I I v + U 4 r 7 K w b Y I g z A M o z Y c l Q m v h r A T I P m w D H j D c S C w 1 A o L J t h I s T u s 6 K B 2 G T L M z F A M p h 0 y W S C 4 s v L 8 l 3 Q j C A a B M d B K J g s e I I i 4 k 6 n i y a X s R k q t F Z J l t v X t 5 3 d F t t p K I E U q r o r 1 f e l W i R 7 c 6 y w l n r d Y z z 7 + v v o 2 b N x c V A 8 f / 6 C v v n 6 O 3 2 E K N L R K Y Q D E V 6 9 e k W f f f Z 7 r p c G T Y n r y t Q j Q i N O J l 1 b W 7 u Q D K Z l W 3 t I 1 m a h Q Y p 2 Y m l j Q m K x I + L i Q m d Z W P F W H i I g f S g b t g X b O S W U q I J v Y e c w l 1 r / X j o 4 O E D D I 8 O 0 t B i l S C T E m k Y t X U e 9 o H F P T 0 / T 4 6 f P q b O z k 0 Z H R 0 W 7 1 M N o M S u Z 1 P u r o v p O M P e S E i K v C M 8 J V z 8 + 0 x B M v j P u Z P M Q 5 l 6 J A j 5 P g 3 Z j A / n y w T P b t d y V X D s l s 3 5 y O N 0 1 F W F g j b e w N W A 5 B 5 5 q u J G b P B r z b 3 / 7 O 9 E Y I E B b e z t d u n R B y A R g S h P 2 o 8 B y D Q N V Z 0 Q p N g W D f L 4 h B Q Z o Q R g T N 4 O 2 m P k O L Y V Z E T A J i 0 w u x N G H g q M j n c 3 T t R d Y u J g V O X X y I B 0 + c l B / m 3 1 g y z 5 U 0 J v i y l C 2 t E H L 7 N t e 5 N j k w / j U R g B H w 8 9 + 9 i n 9 4 h c / p 5 O n j t P P f / 5 p h U x A P J 6 Q O X p W K E I x K c Q 8 q 2 q Z t Q Q A 0 T C 1 C B t o Y u 4 e z D u Y e y D c j Q k X n 6 c I C I f E 2 C G Q q b b d 2 E H s 2 Y c C Q C g U N F d M i 0 A 7 g + 9 e 4 g m F G w N I B S e A L D K s 8 / Q d O L C f X r 6 c o H t 3 7 + m H X S s L A i E c C Q g V c Y y 1 o W 6 W E D M B F s 4 M f C 5 c 9 H y G O h / H 5 X 2 q L a i Q C c X 5 2 K n J j r A t o V x c Y K b w u G p U Z g v b j q n 4 Z u b o O c j t 4 r 5 L 3 Q 0 O 3 r 3 T p 0 / S y O i I P D / q + r U b 4 s G D 1 o I Z a M h k y F E j r I m W F r G / O d / d X c r l D p M P b n b R W K y d 5 h N q T 0 B s J Q a t 1 d 3 Z e P c k O w B b B I g d b T f p b o + r Q T 0 R d b E t s 2 / 7 8 X Q B / V S d e A 2 k U X N 9 N H J A Q I N h a z L M S h 8 d G 6 G 7 d + / T r V t 3 + L O 1 8 0 H X p S K W R T g P X j 6 r N u L a F U + g j F n x d 8 4 x o X B z V c e L 9 M H l s z V t x U 5 i W w 3 l d H L B o h C 5 Q J W W a m E n k C 0 4 Z G e l j Q A a Z 2 h o S K d q o U w 5 J d g d C U v q 4 V A w J D B k q c Y R F m X 2 B R q i 6 j O V K J f N k Y O t E 2 g n z N R I s 6 a L p 3 E M b a H A X 1 S k Q M B e i w q t s K V T w o j f o 8 h U N f 1 a 2 A m k N z h p 9 t m z 5 9 T V V X V G G B g i g S g m j l k P X d 1 d r H m q x 6 x a C S F I o 1 z j 6 v j y c l Q 0 n U k L i c j N c U U + t I P B g R 7 + x t V t x S 5 i X 6 c E o z u S V a o e B S s F W j s l q W X 2 b Q + u T X g p / 5 q B X j R w 7 E + u B m C r M A Q y o o i j l l X g + V B w h 8 M L q P J R j y C K O k e l m V g c Q j B 3 D 2 a l E c w j v D v N B G P N Z L Z j / s G P z u t v t i d s N z l 2 l c j d T J M K 2 o o r r Y X t B f b + w 0 x 0 m H 9 r 4 Q + P 3 f Q 8 1 s 7 l r z M Y F S J Z 4 y w g C 8 a O s A Q k l U x q 8 l h J h H E n T C 3 S Z E L d M s l Q 3 0 I m 7 G f O k k q n + X N w X J G J j 5 L L h h N i r W L T m R J V 6 e 3 k w u R C h 3 Y S 4 Q q z o q W l t g d o z 5 8 / 8 4 m 2 S u V W l y k G g S O O q P R 3 A E M e i e t 6 M W S C Q J P t 3 7 9 f d q C F O x z u 9 k Q 8 L i u B 8 / m C T D m y E q 2 g S W X S G H + a T D G B J V + R 8 N L 7 p x q 2 E T u J v e n O E v B x p e G u h r t U C Z t z K H K 1 s D O I r j j p y r i P b k 1 h o q r O Z G B P 8 5 9 8 9 J 7 E r c R Z S 8 z 8 u + H h Y d n g B b M r / M E g e b z e i k a C d k q x S W i I h H w Q S w Q a L o U 8 p Z 3 K x T y N j t l z M N c q t u 5 D G X g 9 q E B z B + O w Z f r t O O a T L v r s s Z / L W m 2 I i f E l q C e j i Y y A C C Z U o v N 0 G v 0 u L A c x a Q i 8 e B i n y v E x r 9 + v y Q c t x C H I x O b e w z k z M 0 I R K h w J N o U 1 0 h S E G u r j W i 2 r w l V 3 L M T h + W u R a q f x 6 7 t 5 u n v 3 n m z T D K 1 R T y a I m Z u n p C j 9 p 0 Q y Q V E 2 8 / D w a p h / c o 4 W a C L s E 4 G 5 e n H u Z 2 E n 2 S L m 7 W n t F F 2 O U y K N v l R e + l I g 1 J / / x a f 6 i u w N + z s l t M D 0 A 5 G U y V f t U 7 W w s 3 D 7 2 u n y 5 R / K j A c s 5 b A S q i q K T N B G d 5 h 8 T 5 4 8 Y / I V a H J i S r Y r q 5 K t K i A d p h s F u C + F B 7 m Z O X v Q W s 9 i 4 c p N E 2 T q H + h s 2 C b s K K x 8 m + N v q N / F B F L e H 2 N X F 8 U c U J t 1 4 / e 0 s A N g I w A E 6 O j o t L i / q 6 K I o J 4 I f / v 2 X T p x / B i N H R q l Y L B N x q z C k Y j 0 l Y w 3 D w L P H 2 D S b i Y W 6 h V u 8 o m Y e v q h 0 k 5 5 r t 8 8 / f T n H 1 b a g d 3 / m s L k M 3 A 5 Y G Z o M o F U F X K x x t L n t L B 9 g P b x u R V x 8 H S O n p 4 e R S K Y b Z p Q R p N g c 0 o 8 d 1 f y 5 T i b b q z R + E P k H E M e C B w T F e c D C / p T 0 U S O v p / z 0 m y M 3 2 v q l Q n V F l R P 8 G g W N B W h D o 9 4 x d y r m A N 1 g s o T a e G N Y c y 5 n q D q N + 3 b N y B 9 H a W Z u L y l D r R 2 Y v M O 2 g v n q e N K 4 D L H w 9 v m 5 u b 1 u R h / i o u G y u h 5 e k K y s o c e z n t o J a s / 1 9 w w + e b 5 V 7 / 8 T / q K m g O O r x + / b K o W O D O X p 6 V Y g R x O j 0 y g R O c W S w S c O o Q H S d 3 R W k b g V q H I p L x 3 B y N 5 G u v G 7 O + s a K n R 0 R G 6 f + 8 B r a T T M s s c i w 4 x d y 8 U g o m n + k t K S z F R J C z R k 8 d P 6 O D I Q Y k X Q B Y 4 I + J x 8 v p 8 9 P 0 0 U T T F 5 2 o H R E E / j L q Y z 9 L J U 2 P 0 3 g f 2 2 4 h l P d h + Y L d e B v s 8 2 i G h T D 1 1 p 6 y K H G s p q a 2 h Q i R F J p Q l y I Q 4 + j X Y + e j + / Q d 0 4 u R x u n D h v O T B z B t h s o y P v x T n g m g n i 0 m I / f R g 1 u H h a T A D j Z c P j 6 q 5 P + 2 k W B p a T W s q 9 J H F h M d 4 Y 4 E u M Z k a t Q E 7 i + 0 H d h v J 4 e G g F L o x D c T m 1 n Y 3 K k a O g V z S Q F r s q o U q k 0 Z i X U K B 8 u t p w 3 N y F Q E w N w 8 b X 0 J D m e M n m V i w B j D 2 d P z 4 M b p 2 9 b o M 4 k I L G X M O k 2 N D 4 Z C 8 3 + o a f 7 b o p f g K N J O p O + W E E C n m 6 L / 8 5 c / 5 W h v X v 5 2 l q f p Q B n 6 / k 7 x u e J 8 U q V C 5 t a I a h f V u 2 4 L G q q L Q h E J 5 1 U i Z h j u h n V C W 2 G Q y I 3 t H Y K e i a v l W + 0 y Y N f 7 e p Q t i B m K B Y W o F f S Q m I 5 N o c X F R y A W t t b K S k u l H y 0 Y z m T q E M L H g 1 Q u 1 B 6 m r u 0 N f X 3 O h K Q k F H D s c o j J X g t J Q 6 s 5 m v H 7 G b M B d U t 1 9 V e W 3 Y O G T l A u I B K m 9 E Z k b U 8 C l t M z V a 9 c k f f T o E Q m V 1 j K i z h F t x O / F E z 4 O H N x P L u 7 P I g / 9 L g w I p 5 h I W N 7 u 5 r 7 u g 7 k A 1 5 e p N / S b 2 C w U y Y l n 7 2 / + 9 s / 1 R T Y f m m Z g t 5 E M 7 2 + T O 5 q Y C x Z y g U x V Y n F F s + C u i w p / p 4 h l S G M R l a f K Q Z X J a i I h 7 u B z F F F K T I S M 9 J 8 q 5 B F S N Y i z g D g B v e X y q 4 k J C r O 5 1 9 f X J 8 S F e Z j L F y i T M 3 W l 6 k u E S Y f w k 5 / 9 q G F d N 4 s 4 v n 0 y 0 d Q t 7 N b d B V l x 6 n T B 6 6 c 8 f f D 8 o d O r v H 8 u r k j E + d 7 B F Y q 4 C v H r 8 Q n y s g c B 4 i D g U G U w Q C g 5 I g 1 e j h l y V Y T T 3 P j f G 8 p Q 0 M s E S a U o l 8 v L M 6 K U + Q e p d Y 8 b A a G u 3 7 x H X o + T 8 r m s a C t s m I n P h Z b C E + R v T H h E G + G m h 7 w i v H o s x X y O / D 4 3 / f 2 v / l p f a 3 O i a U 0 + g 3 O n e 7 h h 8 N 3 R 3 O l Y U G G q o 6 v u g l W N Z e 7 A 6 i 5 c a U C 6 M e 0 V q N 8 j E U 0 e / E Y Q B Q 3 f W g a q H C q e U o S s k R A P e K B 9 1 F g S P q O q i Z g 4 l b g S O C E g c / E y n T 5 1 l A 4 d G q H 2 U D s N D P T L 5 8 v M B z 7 v J p O p t o 6 Y S A i Z T N j c t N n J B D Q 9 o Y D z p 2 F S 6 H 4 T Q i O S V p V e b U A Q b j T 6 b l s h k w m b H N X f I F R C U P l t l Q e a 4 X e j D I w Y s m n i H e 2 F + 7 t I r 1 6 + k i f A B 7 F 2 S Y g G q Z J O i K X T m W y J O v x M F N Y 6 e I w o z D w r 6 W 6 8 c g r p l B n O U j H 3 u N / E 6 f / 2 D 8 1 P J s D x 7 d P m N v k M V l Z y d P f B I p t 6 a p A X o R n 0 r Z h / M P v E 9 O M 0 T L + K G W h M Q J P G J 9 r P F F y X 8 C C L J l B t C B J V x Z x n 1 c w w 8 X A 2 C I P j H 4 6 l a f z 5 u G g Y l 9 s t x 9 X N B 9 o J 5 F M a y 5 A M e R A M y M 7 P z c s A L 1 z j 0 H i Y U X 5 7 0 k H p H N K K R G L q c b 8 X O 8 D C C f G X f / M L 6 u l 7 s 2 f 3 2 g V N O Q 7 V S I J B H 7 U F X a r S 9 F 2 w c j d E 5 e J u q i t Z a S m r q I Z h 9 X b J X V w 3 Q D t A r k X F l O h r U 6 T g 6 w d B 0 P A l x L W r s P L b k K 6 c V y f I 5 9 + N + P s H 0 t z o C 3 o 2 u J v L y 3 w G y o 9 D F p R j N q d N P 5 b F J P e R c j l K J p K 0 s L h E E x M T c k 6 O y X R j w k E Z Q y a I m H / K 7 E P e 4 L 4 + J p O 9 N 1 7 Z j D i + e z p p j x a z T f j m 6 g s q l q G N z H Q k C G s k O C e 0 p q o 4 K b S 2 q m q p a p x f U D w 6 j k + W F 0 t U p Q 1 q s 2 q P v R l A G B 2 t x E E m S V l C e V W h n K R C c 1 M w 8 d p j I J Q l z u G H o 2 k m x K R M h M X y C i G T E E 6 d i / D l k o M G Q n l O F 2 m F i e V x F G V F L w Z 9 p d + 1 t E R F h 4 8 e L X g 1 g Z h 4 m k C V q U W c 9 n p d 9 I / / / H e 4 6 j 2 D P U c o 4 M o 3 4 1 R i 5 S t k 0 h 4 / q + d P w o r J h 7 w q m Y R I N S R T 5 F A h j k u S A x N X G T p b o S Z h U J + 5 f r F L u z f n V A K O y D 9 e 5 F V C y R F S 6 L M Q k T T O q U t b h B l h S X P f q S d P n Y G s z B z H 0 z e U Z l I k q h A L W k q H 8 X S Z A u 4 C J Z N J m Z d n L A B o q W f x C J t 9 b B o K k W D 6 I Y S Z p 8 i E p w / + 4 7 / 8 X a V 8 9 w o c 3 z 3 b e 4 Q C v r z y n J s S k 0 X 3 o 6 C h F J l U X 8 o Q C x U K c n F C i M U Z / F 9 P K B 3 K v z 4 H X y L H d J 6 B J f p a r F H y 3 L x 1 R I X y q l / k G P 7 l G I i g 8 8 2 5 C F m E J O p E F d d S T d e S C e G P h t N 0 5 8 5 d O n n q R E U b V Y j E Y a X v h G P Q O l q w M h d u d c T R Z / r 2 W Y G L B t t / w Q P I R G I t J Y O 2 0 F B M K B c X 9 z / / 7 7 + X 6 9 1 r Y E J N q Z r Y g / j 8 i 8 c Y o N I k q h L L a C o 1 N o W 4 J p B O V 4 i k Q y F M X R y Q c 1 S k y i N z T F 4 N a l M K 1 W K v x L h R G 3 A z r x w Q I q i Y P k U R Q W I I W c z 5 K l 8 d r x z T x 1 U e H A / I 1 o Q C U f Q 5 l 5 l Q W C R 4 C o Q S E o F A I J I m F g v S E m e y Z P M l + v 7 7 R 3 T 0 y A i n S 9 x n K t C t C R e T p 9 p / h T Z S D g i l o e A e / 5 f / 8 9 + r Z b f H s K c J h b v l l 1 e e c u U p T a U 8 g C w O C 7 F A I J C O K x j E A i F U H i o c J L I S T H L k H G k O y J N z k A B q 4 5 s D m r w E G m j k K p R X l U B E n 4 e Q Y / K P F 5 y v Q / x J 1 J q G K C + e i q u 0 6 k O V a H + 4 Q E M d O b p + / Y b s T 1 6 j o S x i C G W 0 0 4 M X y 7 S Y d J D b r z S U 0 l x w O i h C q e l E K k S R / g O b e Z j v t 1 f h u L q H C Q V g o 8 Q v v n r E v x Q a C U S y E E u I p D W U R T s Z j Q V 2 1 B B K E 6 Y a R 4 g o x 3 V o I D n V 5 N r Q p c / N W k U A b u w S 1 M Q 5 V B k 6 C y E i K l 2 N S 0 J C l Y d k V Q t V p U o u B x X p g w N Z y r E 5 h v V N M u 7 E x y s e P k t c C A X S I M 4 3 r O u v W C N B G y E f m q k E r a Q 0 U 5 V Q 8 B g 6 6 V f / 4 2 / J 5 9 + 7 Z A L 2 P K E M f v / H + 9 w w m C y G U O K w 4 F C 0 k T H 7 V B x E M d r K S i h F E h U H a k M c k 3 8 V r w l 0 p A G 4 S e s Y o x L V u d z Y q 4 G J I w Q R J K X S 8 o 8 X l a 6 e Y 0 l X 4 l Z y K Q 1 1 c X + G X E w q P N u p o 6 N j F Y k M k W D 6 i R b S I c a a Q C g Q R 2 k m F a L f J H P z O I 2 B W 5 / P Q / / 8 P / d m n 6 k e j q v P 3 w 1 C A b / 7 3 R 0 q c d N R D g l o K e 1 S l 7 Q x / 2 q J V R V D M N B D M c c Q S Q J N G p W n I e d u D G j z I E E F a P A 6 W o l X 8 h Q h k J A c 5 C O t 8 1 U c 2 S C P C h E x x w y R 8 H e 6 P 0 t B T 1 G e m d v b 2 y v H G x L K E A l p j m d Z 8 9 + a h O M B a W g o J p T 0 l 3 S / S f e d / D 4 f / d P / + q 9 y P e 8 C m F D T q v T f E X z 9 9 U N K J L O K U K y l l H b S B L O Q y Z h 9 V g 3 F L 7 V x x S p F G k s o g U o h o l G J N I C u g k p g T e s U i K B D y T P H E J F / E 1 f h q r S I R T s x M U a 6 8 t T b l p e n a g w P H x T C 1 P e d r H 0 m h L G V M o 0 v E m U w s K u J p E w 9 R S j j i M B U s I H B P v q r X / 5 n X O g 7 g 3 e O U M C t W 0 9 p Z j Z R J R I c F O K o U I Q y G q u W U F V i V Q i F E N Q R r l R D 9 S 8 J B X V g f U g t q K p Q 0 W q 1 C D E q o S U O Y q i E p C V l 4 l p w v t F G V o / e s Z 4 c h f 2 K C M v L M Q q H Q o p E f M y Q y R A J 5 L k z p Q d 5 h U Q q N I Q y D g i j l f g L 6 N j x Q / T p n 3 6 E q 3 u n 4 L j 2 D h I K W F 5 O 0 h X W V s w c J p D W V E I s K 6 F W a y p + 0 X F E d V o Y p C m E P A l U y D E d V g 6 t g r T 7 C n Q C 3 K j E d U y f K K R Q J + i Q X + W Y C i W u w 1 o x h C r R J e 4 3 c Y R e v H w p g 7 i 4 + k o / y Y R s z o F w 1 1 / h G U 3 Y 5 0 E R r K K V Q C h N L B A J e X A + / P U v / 4 L 6 + v f G 3 L z N w n F t / N 0 k F I A 7 7 W 9 + c 4 M b D R q 7 I R J M P 0 0 o k A z k q S M V Q n 7 R c Q u B k A a B J E t i l b h B N V Z F b Q W A D C Z m 4 h L j w B K y q C h C n d b 5 I j j T m j b 9 J g 7 9 7 h K d 4 r 4 T 9 i s f 2 j 8 k 5 Q C y i O Y B a V j G F 5 0 y F 2 8 5 Z T S W J p K Q S D k g R D O J V w 8 m X o m C b Q H 6 1 T / 9 U q Y s v Z s g + v + J H k a K M w e q q Q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 G u i d = " 3 7 5 9 9 1 5 8 - a 6 8 e - 4 9 5 c - 9 1 1 4 - 3 2 c e 4 2 a 0 6 5 2 9 "   R e v = " 1 "   R e v G u i d = " e b 6 3 3 d e 7 - 3 8 1 0 - 4 a f 9 - a 3 9 c - 7 7 a 5 0 2 0 4 7 1 f e " 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5BC2A00-3AF8-4109-A193-8C3D1BA91977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7D3C6A6-CE83-441C-ADC9-B5EEBD1743DA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 Sosa</dc:creator>
  <cp:lastModifiedBy>Kendal Sosa</cp:lastModifiedBy>
  <dcterms:created xsi:type="dcterms:W3CDTF">2015-06-05T18:19:34Z</dcterms:created>
  <dcterms:modified xsi:type="dcterms:W3CDTF">2020-05-16T03:36:28Z</dcterms:modified>
</cp:coreProperties>
</file>