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kenda\Desktop\"/>
    </mc:Choice>
  </mc:AlternateContent>
  <xr:revisionPtr revIDLastSave="0" documentId="13_ncr:1_{714061AA-D32B-4AE8-B3B2-5A0D37959810}" xr6:coauthVersionLast="45" xr6:coauthVersionMax="45" xr10:uidLastSave="{00000000-0000-0000-0000-000000000000}"/>
  <bookViews>
    <workbookView xWindow="645" yWindow="135" windowWidth="15300" windowHeight="9690" xr2:uid="{00000000-000D-0000-FFFF-FFFF00000000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J3" i="1"/>
  <c r="N3" i="1" s="1"/>
  <c r="J4" i="1"/>
  <c r="J5" i="1"/>
  <c r="J6" i="1"/>
  <c r="J7" i="1"/>
  <c r="N7" i="1" s="1"/>
  <c r="J8" i="1"/>
  <c r="J9" i="1"/>
  <c r="J10" i="1"/>
  <c r="J11" i="1"/>
  <c r="N11" i="1" s="1"/>
  <c r="J12" i="1"/>
  <c r="J13" i="1"/>
  <c r="J14" i="1"/>
  <c r="J15" i="1"/>
  <c r="N15" i="1" s="1"/>
  <c r="M2" i="1"/>
  <c r="L2" i="1"/>
  <c r="K2" i="1"/>
  <c r="J2" i="1"/>
  <c r="N2" i="1" s="1"/>
  <c r="N14" i="1" l="1"/>
  <c r="N10" i="1"/>
  <c r="N6" i="1"/>
  <c r="N16" i="1" s="1"/>
  <c r="N13" i="1"/>
  <c r="N9" i="1"/>
  <c r="N5" i="1"/>
  <c r="N12" i="1"/>
  <c r="N8" i="1"/>
  <c r="N4" i="1"/>
</calcChain>
</file>

<file path=xl/sharedStrings.xml><?xml version="1.0" encoding="utf-8"?>
<sst xmlns="http://schemas.openxmlformats.org/spreadsheetml/2006/main" count="112" uniqueCount="60">
  <si>
    <t>GID_0</t>
  </si>
  <si>
    <t>NAME_0</t>
  </si>
  <si>
    <t>GID_1</t>
  </si>
  <si>
    <t>NAME_1</t>
  </si>
  <si>
    <t>TYPE_1</t>
  </si>
  <si>
    <t>ENGTYPE_1</t>
  </si>
  <si>
    <t>HASC_1</t>
  </si>
  <si>
    <t>SLV</t>
  </si>
  <si>
    <t>El Salvador</t>
  </si>
  <si>
    <t>SLV.1_1</t>
  </si>
  <si>
    <t>Ahuachapán</t>
  </si>
  <si>
    <t>Departamento</t>
  </si>
  <si>
    <t>Department</t>
  </si>
  <si>
    <t>SV.AH</t>
  </si>
  <si>
    <t>SLV.2_1</t>
  </si>
  <si>
    <t>Cabañas</t>
  </si>
  <si>
    <t>SV.CA</t>
  </si>
  <si>
    <t>SLV.3_1</t>
  </si>
  <si>
    <t>Chalatenango</t>
  </si>
  <si>
    <t>SV.CH</t>
  </si>
  <si>
    <t>SLV.4_1</t>
  </si>
  <si>
    <t>Cuscatlán</t>
  </si>
  <si>
    <t>SV.CU</t>
  </si>
  <si>
    <t>SLV.5_1</t>
  </si>
  <si>
    <t>La Libertad</t>
  </si>
  <si>
    <t>SV.LI</t>
  </si>
  <si>
    <t>SLV.6_1</t>
  </si>
  <si>
    <t>La Paz</t>
  </si>
  <si>
    <t>SV.PA</t>
  </si>
  <si>
    <t>SLV.7_1</t>
  </si>
  <si>
    <t>La Unión</t>
  </si>
  <si>
    <t>SV.UN</t>
  </si>
  <si>
    <t>SLV.8_1</t>
  </si>
  <si>
    <t>Morazán</t>
  </si>
  <si>
    <t>SV.MO</t>
  </si>
  <si>
    <t>SLV.9_1</t>
  </si>
  <si>
    <t>San Miguel</t>
  </si>
  <si>
    <t>SV.SM</t>
  </si>
  <si>
    <t>SLV.10_1</t>
  </si>
  <si>
    <t>San Salvador</t>
  </si>
  <si>
    <t>SV.SS</t>
  </si>
  <si>
    <t>SLV.11_1</t>
  </si>
  <si>
    <t>San Vicente</t>
  </si>
  <si>
    <t>SV.SV</t>
  </si>
  <si>
    <t>SLV.12_1</t>
  </si>
  <si>
    <t>Santa Ana</t>
  </si>
  <si>
    <t>SV.SA</t>
  </si>
  <si>
    <t>SLV.13_1</t>
  </si>
  <si>
    <t>Sonsonate</t>
  </si>
  <si>
    <t>SV.SO</t>
  </si>
  <si>
    <t>SLV.14_1</t>
  </si>
  <si>
    <t>Usulután</t>
  </si>
  <si>
    <t>SV.US</t>
  </si>
  <si>
    <t>UID</t>
  </si>
  <si>
    <t>PCT_POPULATION</t>
  </si>
  <si>
    <t>S</t>
  </si>
  <si>
    <t>I</t>
  </si>
  <si>
    <t>R</t>
  </si>
  <si>
    <t>F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</si>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</sst>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6"/>
  <sheetViews>
    <sheetView tabSelected="1" topLeftCell="C1" workbookViewId="0">
      <selection activeCell="J1" sqref="J1:J1048576"/>
    </sheetView>
  </sheetViews>
  <sheetFormatPr baseColWidth="10" defaultColWidth="9.140625" defaultRowHeight="15" x14ac:dyDescent="0.25"/>
  <cols>
    <col min="1" max="1" width="4.140625" bestFit="1" customWidth="1"/>
    <col min="2" max="2" width="6.140625" bestFit="1" customWidth="1"/>
    <col min="3" max="3" width="10.5703125" bestFit="1" customWidth="1"/>
    <col min="4" max="4" width="8.7109375" bestFit="1" customWidth="1"/>
    <col min="5" max="5" width="13.140625" bestFit="1" customWidth="1"/>
    <col min="6" max="6" width="13.85546875" bestFit="1" customWidth="1"/>
    <col min="7" max="7" width="11.7109375" bestFit="1" customWidth="1"/>
    <col min="8" max="8" width="7.7109375" bestFit="1" customWidth="1"/>
    <col min="9" max="9" width="17" bestFit="1" customWidth="1"/>
    <col min="10" max="11" width="9.28515625" bestFit="1" customWidth="1"/>
    <col min="12" max="12" width="9.5703125" bestFit="1" customWidth="1"/>
    <col min="13" max="13" width="9.28515625" bestFit="1" customWidth="1"/>
  </cols>
  <sheetData>
    <row r="1" spans="1:14" x14ac:dyDescent="0.25">
      <c r="A1" t="s">
        <v>53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54</v>
      </c>
      <c r="J1" t="s">
        <v>55</v>
      </c>
      <c r="K1" t="s">
        <v>56</v>
      </c>
      <c r="L1" t="s">
        <v>57</v>
      </c>
      <c r="M1" t="s">
        <v>58</v>
      </c>
      <c r="N1" t="s">
        <v>59</v>
      </c>
    </row>
    <row r="2" spans="1:14" x14ac:dyDescent="0.25">
      <c r="A2">
        <v>1</v>
      </c>
      <c r="B2" t="s">
        <v>7</v>
      </c>
      <c r="C2" t="s">
        <v>8</v>
      </c>
      <c r="D2" t="s">
        <v>9</v>
      </c>
      <c r="E2" t="s">
        <v>10</v>
      </c>
      <c r="F2" t="s">
        <v>11</v>
      </c>
      <c r="G2" t="s">
        <v>12</v>
      </c>
      <c r="H2" t="s">
        <v>13</v>
      </c>
      <c r="I2">
        <v>5.563217846426332E-2</v>
      </c>
      <c r="J2" s="1">
        <f>$J$16*I2</f>
        <v>36.160916001771156</v>
      </c>
      <c r="K2" s="1">
        <f>$K$16*I2</f>
        <v>29.651951121452349</v>
      </c>
      <c r="L2" s="1">
        <f>$L$16*I2</f>
        <v>452.45650744985358</v>
      </c>
      <c r="M2" s="1">
        <f>$M$16*I2</f>
        <v>37.996777891091845</v>
      </c>
      <c r="N2" s="1">
        <f>SUM(J2:M2)</f>
        <v>556.26615246416895</v>
      </c>
    </row>
    <row r="3" spans="1:14" x14ac:dyDescent="0.25">
      <c r="A3">
        <v>7</v>
      </c>
      <c r="B3" t="s">
        <v>7</v>
      </c>
      <c r="C3" t="s">
        <v>8</v>
      </c>
      <c r="D3" t="s">
        <v>14</v>
      </c>
      <c r="E3" t="s">
        <v>15</v>
      </c>
      <c r="F3" t="s">
        <v>11</v>
      </c>
      <c r="G3" t="s">
        <v>12</v>
      </c>
      <c r="H3" t="s">
        <v>16</v>
      </c>
      <c r="I3">
        <v>2.6000790857533686E-2</v>
      </c>
      <c r="J3" s="1">
        <f>$J$16*I3</f>
        <v>16.900514057396897</v>
      </c>
      <c r="K3" s="1">
        <f>$K$16*I3</f>
        <v>13.858421527065454</v>
      </c>
      <c r="L3" s="1">
        <f>$L$16*I3</f>
        <v>211.46443204432146</v>
      </c>
      <c r="M3" s="1">
        <f>$M$16*I3</f>
        <v>17.758540155695506</v>
      </c>
      <c r="N3" s="1">
        <f t="shared" ref="N3:N15" si="0">SUM(J3:M3)</f>
        <v>259.98190778447935</v>
      </c>
    </row>
    <row r="4" spans="1:14" x14ac:dyDescent="0.25">
      <c r="A4">
        <v>8</v>
      </c>
      <c r="B4" t="s">
        <v>7</v>
      </c>
      <c r="C4" t="s">
        <v>8</v>
      </c>
      <c r="D4" t="s">
        <v>17</v>
      </c>
      <c r="E4" t="s">
        <v>18</v>
      </c>
      <c r="F4" t="s">
        <v>11</v>
      </c>
      <c r="G4" t="s">
        <v>12</v>
      </c>
      <c r="H4" t="s">
        <v>19</v>
      </c>
      <c r="I4">
        <v>3.3568437297203463E-2</v>
      </c>
      <c r="J4" s="1">
        <f>$J$16*I4</f>
        <v>21.819484243182252</v>
      </c>
      <c r="K4" s="1">
        <f>$K$16*I4</f>
        <v>17.891977079409447</v>
      </c>
      <c r="L4" s="1">
        <f>$L$16*I4</f>
        <v>273.01210053815578</v>
      </c>
      <c r="M4" s="1">
        <f>$M$16*I4</f>
        <v>22.927242673989966</v>
      </c>
      <c r="N4" s="1">
        <f t="shared" si="0"/>
        <v>335.65080453473746</v>
      </c>
    </row>
    <row r="5" spans="1:14" x14ac:dyDescent="0.25">
      <c r="A5">
        <v>9</v>
      </c>
      <c r="B5" t="s">
        <v>7</v>
      </c>
      <c r="C5" t="s">
        <v>8</v>
      </c>
      <c r="D5" t="s">
        <v>20</v>
      </c>
      <c r="E5" t="s">
        <v>21</v>
      </c>
      <c r="F5" t="s">
        <v>11</v>
      </c>
      <c r="G5" t="s">
        <v>12</v>
      </c>
      <c r="H5" t="s">
        <v>22</v>
      </c>
      <c r="I5">
        <v>4.0305526617614461E-2</v>
      </c>
      <c r="J5" s="1">
        <f>$J$16*I5</f>
        <v>26.198592301449398</v>
      </c>
      <c r="K5" s="1">
        <f>$K$16*I5</f>
        <v>21.482845687188508</v>
      </c>
      <c r="L5" s="1">
        <f>$L$16*I5</f>
        <v>327.8048479810584</v>
      </c>
      <c r="M5" s="1">
        <f>$M$16*I5</f>
        <v>27.528674679830676</v>
      </c>
      <c r="N5" s="1">
        <f t="shared" si="0"/>
        <v>403.01496064952698</v>
      </c>
    </row>
    <row r="6" spans="1:14" x14ac:dyDescent="0.25">
      <c r="A6">
        <v>10</v>
      </c>
      <c r="B6" t="s">
        <v>7</v>
      </c>
      <c r="C6" t="s">
        <v>8</v>
      </c>
      <c r="D6" t="s">
        <v>23</v>
      </c>
      <c r="E6" t="s">
        <v>24</v>
      </c>
      <c r="F6" t="s">
        <v>11</v>
      </c>
      <c r="G6" t="s">
        <v>12</v>
      </c>
      <c r="H6" t="s">
        <v>25</v>
      </c>
      <c r="I6">
        <v>0.11503337986426572</v>
      </c>
      <c r="J6" s="1">
        <f>$J$16*I6</f>
        <v>74.771696911772722</v>
      </c>
      <c r="K6" s="1">
        <f>$K$16*I6</f>
        <v>61.312791467653632</v>
      </c>
      <c r="L6" s="1">
        <f>$L$16*I6</f>
        <v>935.56647843607311</v>
      </c>
      <c r="M6" s="1">
        <f>$M$16*I6</f>
        <v>78.567798447293484</v>
      </c>
      <c r="N6" s="1">
        <f t="shared" si="0"/>
        <v>1150.2187652627929</v>
      </c>
    </row>
    <row r="7" spans="1:14" x14ac:dyDescent="0.25">
      <c r="A7">
        <v>11</v>
      </c>
      <c r="B7" t="s">
        <v>7</v>
      </c>
      <c r="C7" t="s">
        <v>8</v>
      </c>
      <c r="D7" t="s">
        <v>26</v>
      </c>
      <c r="E7" t="s">
        <v>27</v>
      </c>
      <c r="F7" t="s">
        <v>11</v>
      </c>
      <c r="G7" t="s">
        <v>12</v>
      </c>
      <c r="H7" t="s">
        <v>28</v>
      </c>
      <c r="I7">
        <v>5.3644413249701858E-2</v>
      </c>
      <c r="J7" s="1">
        <f>$J$16*I7</f>
        <v>34.868868612306208</v>
      </c>
      <c r="K7" s="1">
        <f>$K$16*I7</f>
        <v>28.592472262091089</v>
      </c>
      <c r="L7" s="1">
        <f>$L$16*I7</f>
        <v>436.29001295982522</v>
      </c>
      <c r="M7" s="1">
        <f>$M$16*I7</f>
        <v>36.639134249546366</v>
      </c>
      <c r="N7" s="1">
        <f t="shared" si="0"/>
        <v>536.3904880837689</v>
      </c>
    </row>
    <row r="8" spans="1:14" x14ac:dyDescent="0.25">
      <c r="A8">
        <v>12</v>
      </c>
      <c r="B8" t="s">
        <v>7</v>
      </c>
      <c r="C8" t="s">
        <v>8</v>
      </c>
      <c r="D8" t="s">
        <v>29</v>
      </c>
      <c r="E8" t="s">
        <v>30</v>
      </c>
      <c r="F8" t="s">
        <v>11</v>
      </c>
      <c r="G8" t="s">
        <v>12</v>
      </c>
      <c r="H8" t="s">
        <v>31</v>
      </c>
      <c r="I8">
        <v>4.1478579722949126E-2</v>
      </c>
      <c r="J8" s="1">
        <f>$J$16*I8</f>
        <v>26.961076819916933</v>
      </c>
      <c r="K8" s="1">
        <f>$K$16*I8</f>
        <v>22.108082992331884</v>
      </c>
      <c r="L8" s="1">
        <f>$L$16*I8</f>
        <v>337.34528888674527</v>
      </c>
      <c r="M8" s="1">
        <f>$M$16*I8</f>
        <v>28.329869950774253</v>
      </c>
      <c r="N8" s="1">
        <f t="shared" si="0"/>
        <v>414.74431864976833</v>
      </c>
    </row>
    <row r="9" spans="1:14" x14ac:dyDescent="0.25">
      <c r="A9">
        <v>13</v>
      </c>
      <c r="B9" t="s">
        <v>7</v>
      </c>
      <c r="C9" t="s">
        <v>8</v>
      </c>
      <c r="D9" t="s">
        <v>32</v>
      </c>
      <c r="E9" t="s">
        <v>33</v>
      </c>
      <c r="F9" t="s">
        <v>11</v>
      </c>
      <c r="G9" t="s">
        <v>12</v>
      </c>
      <c r="H9" t="s">
        <v>34</v>
      </c>
      <c r="I9">
        <v>3.0371227690530588E-2</v>
      </c>
      <c r="J9" s="1">
        <f>$J$16*I9</f>
        <v>19.741297998844882</v>
      </c>
      <c r="K9" s="1">
        <f>$K$16*I9</f>
        <v>16.187864359052803</v>
      </c>
      <c r="L9" s="1">
        <f>$L$16*I9</f>
        <v>247.00919480708527</v>
      </c>
      <c r="M9" s="1">
        <f>$M$16*I9</f>
        <v>20.74354851263239</v>
      </c>
      <c r="N9" s="1">
        <f t="shared" si="0"/>
        <v>303.68190567761536</v>
      </c>
    </row>
    <row r="10" spans="1:14" x14ac:dyDescent="0.25">
      <c r="A10">
        <v>14</v>
      </c>
      <c r="B10" t="s">
        <v>7</v>
      </c>
      <c r="C10" t="s">
        <v>8</v>
      </c>
      <c r="D10" t="s">
        <v>35</v>
      </c>
      <c r="E10" t="s">
        <v>36</v>
      </c>
      <c r="F10" t="s">
        <v>11</v>
      </c>
      <c r="G10" t="s">
        <v>12</v>
      </c>
      <c r="H10" t="s">
        <v>37</v>
      </c>
      <c r="I10">
        <v>7.5569031746261145E-2</v>
      </c>
      <c r="J10" s="1">
        <f>$J$16*I10</f>
        <v>49.119870635069745</v>
      </c>
      <c r="K10" s="1">
        <f>$K$16*I10</f>
        <v>40.278293920757193</v>
      </c>
      <c r="L10" s="1">
        <f>$L$16*I10</f>
        <v>614.60293519234187</v>
      </c>
      <c r="M10" s="1">
        <f>$M$16*I10</f>
        <v>51.613648682696365</v>
      </c>
      <c r="N10" s="1">
        <f t="shared" si="0"/>
        <v>755.61474843086523</v>
      </c>
    </row>
    <row r="11" spans="1:14" x14ac:dyDescent="0.25">
      <c r="A11">
        <v>2</v>
      </c>
      <c r="B11" t="s">
        <v>7</v>
      </c>
      <c r="C11" t="s">
        <v>8</v>
      </c>
      <c r="D11" t="s">
        <v>38</v>
      </c>
      <c r="E11" t="s">
        <v>39</v>
      </c>
      <c r="F11" t="s">
        <v>11</v>
      </c>
      <c r="G11" t="s">
        <v>12</v>
      </c>
      <c r="H11" t="s">
        <v>40</v>
      </c>
      <c r="I11">
        <v>0.27287475320526272</v>
      </c>
      <c r="J11" s="1">
        <f>$J$16*I11</f>
        <v>177.36858958342077</v>
      </c>
      <c r="K11" s="1">
        <f>$K$16*I11</f>
        <v>145.44224345840502</v>
      </c>
      <c r="L11" s="1">
        <f>$L$16*I11</f>
        <v>2219.2903678184016</v>
      </c>
      <c r="M11" s="1">
        <f>$M$16*I11</f>
        <v>186.37345643919443</v>
      </c>
      <c r="N11" s="1">
        <f t="shared" si="0"/>
        <v>2728.4746572994218</v>
      </c>
    </row>
    <row r="12" spans="1:14" x14ac:dyDescent="0.25">
      <c r="A12">
        <v>3</v>
      </c>
      <c r="B12" t="s">
        <v>7</v>
      </c>
      <c r="C12" t="s">
        <v>8</v>
      </c>
      <c r="D12" t="s">
        <v>41</v>
      </c>
      <c r="E12" t="s">
        <v>42</v>
      </c>
      <c r="F12" t="s">
        <v>11</v>
      </c>
      <c r="G12" t="s">
        <v>12</v>
      </c>
      <c r="H12" t="s">
        <v>43</v>
      </c>
      <c r="I12">
        <v>2.797166633612699E-2</v>
      </c>
      <c r="J12" s="1">
        <f>$J$16*I12</f>
        <v>18.181583118482543</v>
      </c>
      <c r="K12" s="1">
        <f>$K$16*I12</f>
        <v>14.908898157155686</v>
      </c>
      <c r="L12" s="1">
        <f>$L$16*I12</f>
        <v>227.49356231172081</v>
      </c>
      <c r="M12" s="1">
        <f>$M$16*I12</f>
        <v>19.104648107574736</v>
      </c>
      <c r="N12" s="1">
        <f t="shared" si="0"/>
        <v>279.68869169493377</v>
      </c>
    </row>
    <row r="13" spans="1:14" x14ac:dyDescent="0.25">
      <c r="A13">
        <v>4</v>
      </c>
      <c r="B13" t="s">
        <v>7</v>
      </c>
      <c r="C13" t="s">
        <v>8</v>
      </c>
      <c r="D13" t="s">
        <v>44</v>
      </c>
      <c r="E13" t="s">
        <v>45</v>
      </c>
      <c r="F13" t="s">
        <v>11</v>
      </c>
      <c r="G13" t="s">
        <v>12</v>
      </c>
      <c r="H13" t="s">
        <v>46</v>
      </c>
      <c r="I13">
        <v>9.1179326684581397E-2</v>
      </c>
      <c r="J13" s="1">
        <f>$J$16*I13</f>
        <v>59.266562344977906</v>
      </c>
      <c r="K13" s="1">
        <f>$K$16*I13</f>
        <v>48.598581122881882</v>
      </c>
      <c r="L13" s="1">
        <f>$L$16*I13</f>
        <v>741.56146392570054</v>
      </c>
      <c r="M13" s="1">
        <f>$M$16*I13</f>
        <v>62.275480125569096</v>
      </c>
      <c r="N13" s="1">
        <f t="shared" si="0"/>
        <v>911.70208751912935</v>
      </c>
    </row>
    <row r="14" spans="1:14" x14ac:dyDescent="0.25">
      <c r="A14">
        <v>5</v>
      </c>
      <c r="B14" t="s">
        <v>7</v>
      </c>
      <c r="C14" t="s">
        <v>8</v>
      </c>
      <c r="D14" t="s">
        <v>47</v>
      </c>
      <c r="E14" t="s">
        <v>48</v>
      </c>
      <c r="F14" t="s">
        <v>11</v>
      </c>
      <c r="G14" t="s">
        <v>12</v>
      </c>
      <c r="H14" t="s">
        <v>49</v>
      </c>
      <c r="I14">
        <v>7.643214949053069E-2</v>
      </c>
      <c r="J14" s="1">
        <f>$J$16*I14</f>
        <v>49.68089716884495</v>
      </c>
      <c r="K14" s="1">
        <f>$K$16*I14</f>
        <v>40.738335678452856</v>
      </c>
      <c r="L14" s="1">
        <f>$L$16*I14</f>
        <v>621.6226718064861</v>
      </c>
      <c r="M14" s="1">
        <f>$M$16*I14</f>
        <v>52.203158102032461</v>
      </c>
      <c r="N14" s="1">
        <f t="shared" si="0"/>
        <v>764.24506275581643</v>
      </c>
    </row>
    <row r="15" spans="1:14" x14ac:dyDescent="0.25">
      <c r="A15">
        <v>6</v>
      </c>
      <c r="B15" t="s">
        <v>7</v>
      </c>
      <c r="C15" t="s">
        <v>8</v>
      </c>
      <c r="D15" t="s">
        <v>50</v>
      </c>
      <c r="E15" t="s">
        <v>51</v>
      </c>
      <c r="F15" t="s">
        <v>11</v>
      </c>
      <c r="G15" t="s">
        <v>12</v>
      </c>
      <c r="H15" t="s">
        <v>52</v>
      </c>
      <c r="I15">
        <v>5.993853877317485E-2</v>
      </c>
      <c r="J15" s="1">
        <f>$J$16*I15</f>
        <v>38.96005020256365</v>
      </c>
      <c r="K15" s="1">
        <f>$K$16*I15</f>
        <v>31.947241166102195</v>
      </c>
      <c r="L15" s="1">
        <f>$L$16*I15</f>
        <v>487.48013584223105</v>
      </c>
      <c r="M15" s="1">
        <f>$M$16*I15</f>
        <v>40.938021982078425</v>
      </c>
      <c r="N15" s="1">
        <f t="shared" si="0"/>
        <v>599.32544919297538</v>
      </c>
    </row>
    <row r="16" spans="1:14" x14ac:dyDescent="0.25">
      <c r="J16">
        <v>650</v>
      </c>
      <c r="K16">
        <v>533</v>
      </c>
      <c r="L16">
        <v>8133</v>
      </c>
      <c r="M16">
        <v>683</v>
      </c>
      <c r="N16" s="1">
        <f>SUM(N2:N15)</f>
        <v>9998.9999999999982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Kendal Sosa</dc:creator>
  <cp:lastModifiedBy>Kendal Sosa</cp:lastModifiedBy>
  <dcterms:created xsi:type="dcterms:W3CDTF">2015-06-05T18:19:34Z</dcterms:created>
  <dcterms:modified xsi:type="dcterms:W3CDTF">2020-06-03T22:14:40Z</dcterms:modified>
</cp:coreProperties>
</file>