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6DA26EB7-EA04-4FE6-A15F-E0587BC1989E}" xr6:coauthVersionLast="47" xr6:coauthVersionMax="47" xr10:uidLastSave="{00000000-0000-0000-0000-000000000000}"/>
  <bookViews>
    <workbookView xWindow="-120" yWindow="-120" windowWidth="29040" windowHeight="15720" xr2:uid="{00000000-000D-0000-FFFF-FFFF00000000}"/>
  </bookViews>
  <sheets>
    <sheet name="DeI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2" i="1"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AS63" i="1"/>
  <c r="AS15" i="1"/>
  <c r="AS93" i="1"/>
  <c r="AS47" i="1"/>
  <c r="AS87" i="1"/>
  <c r="AS32" i="1"/>
  <c r="AS41" i="1"/>
  <c r="AS95" i="1"/>
  <c r="AS88" i="1"/>
  <c r="AS2" i="1"/>
  <c r="AS36" i="1"/>
  <c r="AS8" i="1"/>
  <c r="AS85" i="1"/>
  <c r="AS75" i="1"/>
  <c r="AS60" i="1"/>
  <c r="AS51" i="1"/>
  <c r="AS43" i="1"/>
  <c r="AS86" i="1"/>
  <c r="AS33" i="1"/>
  <c r="AS16" i="1"/>
  <c r="AS20" i="1"/>
  <c r="AS66" i="1"/>
  <c r="AS3" i="1"/>
  <c r="AS39" i="1"/>
  <c r="AS18" i="1"/>
  <c r="AS25" i="1"/>
  <c r="AS38" i="1"/>
  <c r="AS97" i="1"/>
  <c r="AS76" i="1"/>
  <c r="AS27" i="1"/>
  <c r="AS65" i="1"/>
  <c r="AS26" i="1"/>
  <c r="AS34" i="1"/>
  <c r="AS13" i="1"/>
  <c r="AS55" i="1"/>
  <c r="AS42" i="1"/>
  <c r="AS29" i="1"/>
  <c r="AS7" i="1"/>
  <c r="AS9" i="1"/>
  <c r="AS11" i="1"/>
  <c r="AS12" i="1"/>
  <c r="AS94" i="1"/>
  <c r="AS22" i="1"/>
  <c r="AS19" i="1"/>
  <c r="AS52" i="1"/>
  <c r="AS37" i="1"/>
  <c r="AS30" i="1"/>
  <c r="AS44" i="1"/>
  <c r="AS45" i="1"/>
  <c r="AS23" i="1"/>
  <c r="AS64" i="1"/>
  <c r="AS4" i="1"/>
  <c r="AS17" i="1"/>
  <c r="AS61" i="1"/>
  <c r="AS24" i="1"/>
  <c r="AS99" i="1"/>
  <c r="AS10" i="1"/>
  <c r="AS90" i="1"/>
  <c r="AS50" i="1"/>
  <c r="AS77" i="1"/>
  <c r="AS5" i="1"/>
  <c r="AS35" i="1"/>
  <c r="AS71" i="1"/>
  <c r="AS83" i="1"/>
  <c r="AS53" i="1"/>
  <c r="AS49" i="1"/>
  <c r="AS31" i="1"/>
  <c r="AS48" i="1"/>
  <c r="AS57" i="1"/>
  <c r="AS56" i="1"/>
  <c r="AS58" i="1"/>
  <c r="AS84" i="1"/>
  <c r="AS72" i="1"/>
  <c r="AS68" i="1"/>
  <c r="AS78" i="1"/>
  <c r="AS14" i="1"/>
  <c r="AS74" i="1"/>
  <c r="AS40" i="1"/>
  <c r="AS70" i="1"/>
  <c r="AS67" i="1"/>
  <c r="AS21" i="1"/>
  <c r="AS69" i="1"/>
  <c r="AS28" i="1"/>
  <c r="AS54" i="1"/>
  <c r="AS62" i="1"/>
  <c r="AS6" i="1"/>
  <c r="AS89" i="1"/>
  <c r="AS80" i="1"/>
  <c r="AS98" i="1"/>
  <c r="AS81" i="1"/>
  <c r="AS46" i="1"/>
  <c r="AS91" i="1"/>
  <c r="AS59" i="1"/>
  <c r="AS79" i="1"/>
  <c r="AS92" i="1"/>
  <c r="AS96" i="1"/>
  <c r="AS73" i="1"/>
  <c r="AS100" i="1"/>
  <c r="AS82" i="1"/>
  <c r="AS101" i="1"/>
  <c r="AQ63" i="1"/>
  <c r="AQ15" i="1"/>
  <c r="AQ93" i="1"/>
  <c r="AQ47" i="1"/>
  <c r="AQ87" i="1"/>
  <c r="AQ32" i="1"/>
  <c r="AQ41" i="1"/>
  <c r="AQ95" i="1"/>
  <c r="AQ88" i="1"/>
  <c r="AQ2" i="1"/>
  <c r="AQ36" i="1"/>
  <c r="AQ8" i="1"/>
  <c r="AQ85" i="1"/>
  <c r="AQ75" i="1"/>
  <c r="AQ60" i="1"/>
  <c r="AQ51" i="1"/>
  <c r="AQ43" i="1"/>
  <c r="AQ86" i="1"/>
  <c r="AQ33" i="1"/>
  <c r="AQ16" i="1"/>
  <c r="AQ20" i="1"/>
  <c r="AQ66" i="1"/>
  <c r="AQ3" i="1"/>
  <c r="AQ39" i="1"/>
  <c r="AQ18" i="1"/>
  <c r="AQ25" i="1"/>
  <c r="AQ38" i="1"/>
  <c r="AQ97" i="1"/>
  <c r="AQ76" i="1"/>
  <c r="AQ27" i="1"/>
  <c r="AQ65" i="1"/>
  <c r="AQ26" i="1"/>
  <c r="AQ34" i="1"/>
  <c r="AQ13" i="1"/>
  <c r="AQ55" i="1"/>
  <c r="AQ42" i="1"/>
  <c r="AQ29" i="1"/>
  <c r="AQ7" i="1"/>
  <c r="AQ9" i="1"/>
  <c r="AQ11" i="1"/>
  <c r="AQ12" i="1"/>
  <c r="AQ94" i="1"/>
  <c r="AQ22" i="1"/>
  <c r="AQ19" i="1"/>
  <c r="AQ52" i="1"/>
  <c r="AQ37" i="1"/>
  <c r="AQ30" i="1"/>
  <c r="AQ44" i="1"/>
  <c r="AQ45" i="1"/>
  <c r="AQ23" i="1"/>
  <c r="AQ64" i="1"/>
  <c r="AQ4" i="1"/>
  <c r="AQ17" i="1"/>
  <c r="AQ61" i="1"/>
  <c r="AQ24" i="1"/>
  <c r="AQ99" i="1"/>
  <c r="AQ10" i="1"/>
  <c r="AQ90" i="1"/>
  <c r="AQ50" i="1"/>
  <c r="AQ77" i="1"/>
  <c r="AQ5" i="1"/>
  <c r="AQ35" i="1"/>
  <c r="AQ71" i="1"/>
  <c r="AQ83" i="1"/>
  <c r="AQ53" i="1"/>
  <c r="AQ49" i="1"/>
  <c r="AQ31" i="1"/>
  <c r="AQ48" i="1"/>
  <c r="AQ57" i="1"/>
  <c r="AQ56" i="1"/>
  <c r="AQ58" i="1"/>
  <c r="AQ84" i="1"/>
  <c r="AQ72" i="1"/>
  <c r="AQ68" i="1"/>
  <c r="AQ78" i="1"/>
  <c r="AQ14" i="1"/>
  <c r="AQ74" i="1"/>
  <c r="AQ40" i="1"/>
  <c r="AQ70" i="1"/>
  <c r="AQ67" i="1"/>
  <c r="AQ21" i="1"/>
  <c r="AQ69" i="1"/>
  <c r="AQ28" i="1"/>
  <c r="AQ54" i="1"/>
  <c r="AQ62" i="1"/>
  <c r="AQ6" i="1"/>
  <c r="AQ89" i="1"/>
  <c r="AQ80" i="1"/>
  <c r="AQ98" i="1"/>
  <c r="AQ81" i="1"/>
  <c r="AQ46" i="1"/>
  <c r="AQ91" i="1"/>
  <c r="AQ59" i="1"/>
  <c r="AQ79" i="1"/>
  <c r="AQ92" i="1"/>
  <c r="AQ96" i="1"/>
  <c r="AQ73" i="1"/>
  <c r="AQ100" i="1"/>
  <c r="AQ82" i="1"/>
  <c r="AQ101" i="1"/>
  <c r="AO63" i="1"/>
  <c r="AO15" i="1"/>
  <c r="AO93" i="1"/>
  <c r="AO47" i="1"/>
  <c r="AO87" i="1"/>
  <c r="AO32" i="1"/>
  <c r="AO41" i="1"/>
  <c r="AO95" i="1"/>
  <c r="AO88" i="1"/>
  <c r="AO36" i="1"/>
  <c r="AO8" i="1"/>
  <c r="AO85" i="1"/>
  <c r="AO75" i="1"/>
  <c r="AO60" i="1"/>
  <c r="AO51" i="1"/>
  <c r="AO43" i="1"/>
  <c r="AO86" i="1"/>
  <c r="AO33" i="1"/>
  <c r="AO16" i="1"/>
  <c r="AO20" i="1"/>
  <c r="AO66" i="1"/>
  <c r="AO3" i="1"/>
  <c r="AO39" i="1"/>
  <c r="AO18" i="1"/>
  <c r="AO25" i="1"/>
  <c r="AO38" i="1"/>
  <c r="AO97" i="1"/>
  <c r="AO76" i="1"/>
  <c r="AO27" i="1"/>
  <c r="AO65" i="1"/>
  <c r="AO26" i="1"/>
  <c r="AO34" i="1"/>
  <c r="AO13" i="1"/>
  <c r="AO55" i="1"/>
  <c r="AO42" i="1"/>
  <c r="AO29" i="1"/>
  <c r="AO7" i="1"/>
  <c r="AO9" i="1"/>
  <c r="AO11" i="1"/>
  <c r="AO12" i="1"/>
  <c r="AO94" i="1"/>
  <c r="AO22" i="1"/>
  <c r="AO19" i="1"/>
  <c r="AO52" i="1"/>
  <c r="AO37" i="1"/>
  <c r="AO30" i="1"/>
  <c r="AO44" i="1"/>
  <c r="AO45" i="1"/>
  <c r="AO23" i="1"/>
  <c r="AO64" i="1"/>
  <c r="AO4" i="1"/>
  <c r="AO17" i="1"/>
  <c r="AO61" i="1"/>
  <c r="AO24" i="1"/>
  <c r="AO99" i="1"/>
  <c r="AO10" i="1"/>
  <c r="AO90" i="1"/>
  <c r="AO50" i="1"/>
  <c r="AO77" i="1"/>
  <c r="AO5" i="1"/>
  <c r="AO35" i="1"/>
  <c r="AO71" i="1"/>
  <c r="AO83" i="1"/>
  <c r="AO53" i="1"/>
  <c r="AO49" i="1"/>
  <c r="AO31" i="1"/>
  <c r="AO48" i="1"/>
  <c r="AO57" i="1"/>
  <c r="AO56" i="1"/>
  <c r="AO58" i="1"/>
  <c r="AO84" i="1"/>
  <c r="AO72" i="1"/>
  <c r="AO68" i="1"/>
  <c r="AO78" i="1"/>
  <c r="AO14" i="1"/>
  <c r="AO74" i="1"/>
  <c r="AO40" i="1"/>
  <c r="AO70" i="1"/>
  <c r="AO67" i="1"/>
  <c r="AO21" i="1"/>
  <c r="AO69" i="1"/>
  <c r="AO28" i="1"/>
  <c r="AO54" i="1"/>
  <c r="AO62" i="1"/>
  <c r="AO6" i="1"/>
  <c r="AO89" i="1"/>
  <c r="AO80" i="1"/>
  <c r="AO98" i="1"/>
  <c r="AO81" i="1"/>
  <c r="AO46" i="1"/>
  <c r="AO91" i="1"/>
  <c r="AO59" i="1"/>
  <c r="AO79" i="1"/>
  <c r="AO92" i="1"/>
  <c r="AO96" i="1"/>
  <c r="AO73" i="1"/>
  <c r="AO100" i="1"/>
  <c r="AO82" i="1"/>
  <c r="AO101" i="1"/>
  <c r="C102" i="1"/>
  <c r="AT102" i="1"/>
</calcChain>
</file>

<file path=xl/sharedStrings.xml><?xml version="1.0" encoding="utf-8"?>
<sst xmlns="http://schemas.openxmlformats.org/spreadsheetml/2006/main" count="3752" uniqueCount="589">
  <si>
    <t>EndDate</t>
  </si>
  <si>
    <t>Progress</t>
  </si>
  <si>
    <t>Duration (in seconds)</t>
  </si>
  <si>
    <t>Finished</t>
  </si>
  <si>
    <t>RecordedDate</t>
  </si>
  <si>
    <t>ResponseId</t>
  </si>
  <si>
    <t>LocationLatitude</t>
  </si>
  <si>
    <t>LocationLongitude</t>
  </si>
  <si>
    <t>DistributionChannel</t>
  </si>
  <si>
    <t>UserLanguage</t>
  </si>
  <si>
    <t>Last Eight Items _1</t>
  </si>
  <si>
    <t>Last Eight Items _2</t>
  </si>
  <si>
    <t>Last Eight Items _3</t>
  </si>
  <si>
    <t>Last Eight Items _4</t>
  </si>
  <si>
    <t>Last Eight Items _5</t>
  </si>
  <si>
    <t>Last Eight Items _6</t>
  </si>
  <si>
    <t>Last Eight Items _7</t>
  </si>
  <si>
    <t>Last 10 Items _1</t>
  </si>
  <si>
    <t>Last 10 Items _2</t>
  </si>
  <si>
    <t>Last 10 Items _3</t>
  </si>
  <si>
    <t>Last 10 Items _4</t>
  </si>
  <si>
    <t>Last 10 Items _5</t>
  </si>
  <si>
    <t>Last 10 Items _6</t>
  </si>
  <si>
    <t>Last 10 Items _7</t>
  </si>
  <si>
    <t>Last 10 Items _8</t>
  </si>
  <si>
    <t>Last 10 Items _9</t>
  </si>
  <si>
    <t>Last 10 Items _10</t>
  </si>
  <si>
    <t xml:space="preserve">QQ1 </t>
  </si>
  <si>
    <t>QQ2</t>
  </si>
  <si>
    <t>QQ3</t>
  </si>
  <si>
    <t xml:space="preserve">Future Study </t>
  </si>
  <si>
    <t>Start Date</t>
  </si>
  <si>
    <t>End Date</t>
  </si>
  <si>
    <t>Recorded Date</t>
  </si>
  <si>
    <t>Response ID</t>
  </si>
  <si>
    <t>Location Latitude</t>
  </si>
  <si>
    <t>Location Longitude</t>
  </si>
  <si>
    <t>Distribution Channel</t>
  </si>
  <si>
    <t>User Language</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</si>
  <si>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Evidence of alien contact is being concealed from the public.</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</si>
  <si>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Technology with mind-control capacities is used on people without their knowledge.</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</si>
  <si>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New and advanced technology which would harm current industry is being suppressed.</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</si>
  <si>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regularly uses people as patsies to hide its involvement in criminal activity.</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</si>
  <si>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Most significant events have been the result of the activity of a small group who secretly manipulate world events.</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</si>
  <si>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Some UFO sightings and rumors are planned or staged in order to distract the public from real alien contact.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</si>
  <si>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Experiments involving new drugs or technologies are routinely carried out on the public without their knowledge or consent.</t>
  </si>
  <si>
    <t>Please categorize the following news headlines as either 'Fake News' or 'Real News'.
*NOTE: Please consider the following items in the context of American government, media, institutions, etc. - Certain Vaccines Are Loaded with Dangerous Chemicals and Toxins</t>
  </si>
  <si>
    <t>Please categorize the following news headlines as either 'Fake News' or 'Real News'.
*NOTE: Please consider the following items in the context of American government, media, institutions, etc. - New Study: Clear Relationship Between Eye Color and Intelligence</t>
  </si>
  <si>
    <t>Please categorize the following news headlines as either 'Fake News' or 'Real News'.
*NOTE: Please consider the following items in the context of American government, media, institutions, etc. - The Government Is Knowingly Spreading Disease Through the Airwaves and Food Supply</t>
  </si>
  <si>
    <t>Please categorize the following news headlines as either 'Fake News' or 'Real News'.
*NOTE: Please consider the following items in the context of American government, media, institutions, etc. - Ebola Virus 'Caused by US Nuclear Weapons Testing', New Study Says</t>
  </si>
  <si>
    <t>Please categorize the following news headlines as either 'Fake News' or 'Real News'.
*NOTE: Please consider the following items in the context of American government, media, institutions, etc. - Government Officials Have Illegally Manipulated the Weather to Cause Devastating Storms</t>
  </si>
  <si>
    <t>Please categorize the following news headlines as either 'Fake News' or 'Real News'.
*NOTE: Please consider the following items in the context of American government, media, institutions, etc. - Morocco’s King Appoints Committee Chief to Fight Poverty and Inequality</t>
  </si>
  <si>
    <t>Please categorize the following news headlines as either 'Fake News' or 'Real News'.
*NOTE: Please consider the following items in the context of American government, media, institutions, etc. - Republicans Divided in Views of Trump’s Conduct, Democrats Are Broadly Critical</t>
  </si>
  <si>
    <t>Please categorize the following news headlines as either 'Fake News' or 'Real News'.
*NOTE: Please consider the following items in the context of American government, media, institutions, etc. - Democrats More Supportive than Republicans of Federal Spending for Scientific Research</t>
  </si>
  <si>
    <t>Please categorize the following news headlines as either 'Fake News' or 'Real News'.
*NOTE: Please consider the following items in the context of American government, media, institutions, etc. - Global Warming Age Gap: Younger Americans Most Worried</t>
  </si>
  <si>
    <t>Please categorize the following news headlines as either 'Fake News' or 'Real News'.
*NOTE: Please consider the following items in the context of American government, media, institutions, etc. - US Support for Legal Marijuana Steady in Past Year</t>
  </si>
  <si>
    <t>Please categorize the following news headlines as either 'Fake News' or 'Real News'.
*NOTE: Please consider the following items in the context of American government, media, institutions, etc. - Pfizer’s COVID-19 Vaccine Contains Aborted Fetal Cells</t>
  </si>
  <si>
    <t>Please categorize the following news headlines as either 'Fake News' or 'Real News'.
*NOTE: Please consider the following items in the context of American government, media, institutions, etc. - Studies Show that Women with Big Butts Are Smarter and Healthier</t>
  </si>
  <si>
    <t>Please categorize the following news headlines as either 'Fake News' or 'Real News'.
*NOTE: Please consider the following items in the context of American government, media, institutions, etc. - Researchers Discover that Octopus Genomes Contain Alien DNA</t>
  </si>
  <si>
    <t>Please categorize the following news headlines as either 'Fake News' or 'Real News'.
*NOTE: Please consider the following items in the context of American government, media, institutions, etc. - Democrats Are Trying to Change ‘Mother’s Day’ to ‘Birthing People’s Day'</t>
  </si>
  <si>
    <t>Please categorize the following news headlines as either 'Fake News' or 'Real News'.
*NOTE: Please consider the following items in the context of American government, media, institutions, etc. - Scientists Show Quartz Crystal is 'Neither a Solid nor a Liquid'</t>
  </si>
  <si>
    <t>Please categorize the following news headlines as either 'Fake News' or 'Real News'.
*NOTE: Please consider the following items in the context of American government, media, institutions, etc. - Most Americans Believe CEOs are Vastly Overpaid</t>
  </si>
  <si>
    <t>Please categorize the following news headlines as either 'Fake News' or 'Real News'.
*NOTE: Please consider the following items in the context of American government, media, institutions, etc. - Favorable Views of Supreme Court Fall to Historic Low</t>
  </si>
  <si>
    <t>Please categorize the following news headlines as either 'Fake News' or 'Real News'.
*NOTE: Please consider the following items in the context of American government, media, institutions, etc. - Gen Z Voted at a Higher Rate in Its First Midterm Election than Previous Generations Did at that Age</t>
  </si>
  <si>
    <t>Please categorize the following news headlines as either 'Fake News' or 'Real News'.
*NOTE: Please consider the following items in the context of American government, media, institutions, etc. - New Survey Shows Readers Overwhelmingly Prefer Physical Books</t>
  </si>
  <si>
    <t>Please categorize the following news headlines as either 'Fake News' or 'Real News'.
*NOTE: Please consider the following items in the context of American government, media, institutions, etc. - Two in Five Americans Say a Civil War is at Least Somewhat Likely in the Next Decade</t>
  </si>
  <si>
    <t>What are some reasons you think people are attracted to radical groups?</t>
  </si>
  <si>
    <t>What are some reasons you think people believe false ideas circulating online?</t>
  </si>
  <si>
    <t>Describe a situation in which supporting friends would be more important than telling the truth.</t>
  </si>
  <si>
    <t>In a potential future study, we are considering organizing conversations between people with differing world views and political beliefs. Using the scale below, please indicate how willing you would be to participate in such a conversation.
(Note: your answer will not affect in any way your participation in this current study).</t>
  </si>
  <si>
    <t>True</t>
  </si>
  <si>
    <t>R_5qfFNlcyLim9iVi</t>
  </si>
  <si>
    <t>37.3028</t>
  </si>
  <si>
    <t>-121.9982</t>
  </si>
  <si>
    <t>email</t>
  </si>
  <si>
    <t>EN</t>
  </si>
  <si>
    <t>Definitely Not True</t>
  </si>
  <si>
    <t>Not Sure/Cannot Decide</t>
  </si>
  <si>
    <t>Probably Not True</t>
  </si>
  <si>
    <t>Fake News</t>
  </si>
  <si>
    <t>Real News</t>
  </si>
  <si>
    <t xml:space="preserve">They want to belong. </t>
  </si>
  <si>
    <t xml:space="preserve">People are desperate for answers and lack critical thought. </t>
  </si>
  <si>
    <t xml:space="preserve">If someone’s life was at stake. </t>
  </si>
  <si>
    <t>Very Willing</t>
  </si>
  <si>
    <t>R_1Ett0mYVJOAU2pt</t>
  </si>
  <si>
    <t>32.2123</t>
  </si>
  <si>
    <t>-110.879</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</si>
  <si>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</si>
  <si>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</si>
  <si>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</si>
  <si>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Slightly Willing</t>
  </si>
  <si>
    <t>R_6VjT0ZBIi8jnqe4</t>
  </si>
  <si>
    <t>32.2503</t>
  </si>
  <si>
    <t>-110.945</t>
  </si>
  <si>
    <t>Ignorance, finding a sense of belonging</t>
  </si>
  <si>
    <t>Ignorance</t>
  </si>
  <si>
    <t>I always support the truth, even if it means going against friends</t>
  </si>
  <si>
    <t>R_51Xdkv0UVizKMLM</t>
  </si>
  <si>
    <t>39.9111</t>
  </si>
  <si>
    <t>-74.1469</t>
  </si>
  <si>
    <t>Probably True</t>
  </si>
  <si>
    <t>Definitely True</t>
  </si>
  <si>
    <t>Wanting to feel like they belong and like their radical beliefs are legitimate.</t>
  </si>
  <si>
    <t>Want to be right.</t>
  </si>
  <si>
    <t xml:space="preserve">If my friend was in serious trouble. </t>
  </si>
  <si>
    <t>Slightly Unwilling</t>
  </si>
  <si>
    <t>R_6uU04D7E5hSNQ4x</t>
  </si>
  <si>
    <t>Don’t knwo</t>
  </si>
  <si>
    <t>The title</t>
  </si>
  <si>
    <t>Talking to someone they are talking to</t>
  </si>
  <si>
    <t>R_18ZJS5BHZbdDCJw</t>
  </si>
  <si>
    <t>30.6032</t>
  </si>
  <si>
    <t>-96.3136</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</si>
  <si>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</si>
  <si>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</si>
  <si>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</si>
  <si>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R_7JF8ffEDtFs2ZKu</t>
  </si>
  <si>
    <t>hate</t>
  </si>
  <si>
    <t>propaganda</t>
  </si>
  <si>
    <t>going to jail</t>
  </si>
  <si>
    <t>R_7dWX9Bx5JIOTaFP</t>
  </si>
  <si>
    <t>Lack of empathy, ignorance, stupidity, racism</t>
  </si>
  <si>
    <t xml:space="preserve">They are ignorant, either by choice or due to their upbringing. They also lack critical thinking skills </t>
  </si>
  <si>
    <t>Helping your friend get a job by giving a fake reference to a potential employer</t>
  </si>
  <si>
    <t>Very Unwilling</t>
  </si>
  <si>
    <t>R_7xj3FKcCCmoXn3j</t>
  </si>
  <si>
    <t>32.7015</t>
  </si>
  <si>
    <t>-114.643</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</si>
  <si>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</si>
  <si>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</si>
  <si>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</si>
  <si>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R_32vqj7UjMYjgG9b</t>
  </si>
  <si>
    <t>33.4917</t>
  </si>
  <si>
    <t>-111.9837</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</si>
  <si>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</si>
  <si>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</si>
  <si>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</si>
  <si>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R_334lo0qZXLRoh73</t>
  </si>
  <si>
    <t>Because they are much more secure and agreeable than forulating your own opinions</t>
  </si>
  <si>
    <t>Because people belive anything, and social media is not natural.</t>
  </si>
  <si>
    <t>When my Friend is in danger and didn’t do something bad</t>
  </si>
  <si>
    <t>R_3r1CejnxrV2hkDR</t>
  </si>
  <si>
    <t>32.2699</t>
  </si>
  <si>
    <t>-110.9853</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</si>
  <si>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</si>
  <si>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</si>
  <si>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</si>
  <si>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R_7j0HyiftGGxSi0F</t>
  </si>
  <si>
    <t>because thy think it will bring change.</t>
  </si>
  <si>
    <t>because they are too lazy to find out the truth</t>
  </si>
  <si>
    <t>Maybe in a school setting?</t>
  </si>
  <si>
    <t>R_6siAGexXPqPZwGT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</si>
  <si>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</si>
  <si>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</si>
  <si>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</si>
  <si>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R_6t3cciOoJ4jgUhz</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</si>
  <si>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</si>
  <si>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</si>
  <si>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</si>
  <si>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R_5FJMwX6WowtwnUR</t>
  </si>
  <si>
    <t>32.185</t>
  </si>
  <si>
    <t>-110.8171</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</si>
  <si>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</si>
  <si>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</si>
  <si>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</si>
  <si>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R_3qXxxCzZZadzI5S</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</si>
  <si>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</si>
  <si>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</si>
  <si>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</si>
  <si>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R_1nJIeS4kWj3Jgnv</t>
  </si>
  <si>
    <t>32.2448</t>
  </si>
  <si>
    <t>-111.0214</t>
  </si>
  <si>
    <t>They are very intense about certain views</t>
  </si>
  <si>
    <t>They think it is trustworthy just because it is the internet</t>
  </si>
  <si>
    <t xml:space="preserve">if he has a dream he wants to pursue I would not want to shut him down
</t>
  </si>
  <si>
    <t>R_3v8JIVFoizsJB3r</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</si>
  <si>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</si>
  <si>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</si>
  <si>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</si>
  <si>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R_3pX2A6fgnJ02PKY</t>
  </si>
  <si>
    <t>36.102</t>
  </si>
  <si>
    <t>-115.1447</t>
  </si>
  <si>
    <t>The people who vouch for those radical groups.</t>
  </si>
  <si>
    <t>The people who support those ideas have an impact on that.</t>
  </si>
  <si>
    <t>If they’re going through a traumatic event.</t>
  </si>
  <si>
    <t>R_1y9YGuEmATUlNEB</t>
  </si>
  <si>
    <t>People like the passion behind the radical group.</t>
  </si>
  <si>
    <t>People are naive and gullible. Especially the older generation that doesn't know better.</t>
  </si>
  <si>
    <t>If the truth would hurt them and not help the situation.</t>
  </si>
  <si>
    <t>R_50liZhVt0IHk7Pb</t>
  </si>
  <si>
    <t>34.0297</t>
  </si>
  <si>
    <t>-84.1469</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</si>
  <si>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</si>
  <si>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</si>
  <si>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</si>
  <si>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R_5pscCkdmQMIANwo</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</si>
  <si>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</si>
  <si>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</si>
  <si>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</si>
  <si>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R_7fk9UtmrwhtO9Uh</t>
  </si>
  <si>
    <t>They get hyper-fixated on they're views and want to be around others with those views.</t>
  </si>
  <si>
    <t>There's so much misinformation that is online.</t>
  </si>
  <si>
    <t>When your friend is going through something, you can't tell them the truth because it would make them feel worse.</t>
  </si>
  <si>
    <t>R_73DpyKLHSJtaKZP</t>
  </si>
  <si>
    <t>35.0265</t>
  </si>
  <si>
    <t>-110.6902</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</si>
  <si>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</si>
  <si>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</si>
  <si>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</si>
  <si>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R_6IXX8KTxYLI08wt</t>
  </si>
  <si>
    <t>34.1958</t>
  </si>
  <si>
    <t>-84.0947</t>
  </si>
  <si>
    <t>Sense of identity in such a niche area.</t>
  </si>
  <si>
    <t>Lack of verifying information and fact checking.</t>
  </si>
  <si>
    <t>If your friend messed up in an unintentional way towards you and they felt awful about it, you could lie and say you didn't even notice to spare their feelings.</t>
  </si>
  <si>
    <t>R_6K0a6suJo6vZvSV</t>
  </si>
  <si>
    <t>35.7633</t>
  </si>
  <si>
    <t>-78.71</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</si>
  <si>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</si>
  <si>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</si>
  <si>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</si>
  <si>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R_7rNZPhHEbhW2YQo</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</si>
  <si>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</si>
  <si>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</si>
  <si>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</si>
  <si>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R_3nhkkiOS2QKCISt</t>
  </si>
  <si>
    <t>34.0032</t>
  </si>
  <si>
    <t>-117.9617</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</si>
  <si>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</si>
  <si>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</si>
  <si>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</si>
  <si>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R_6rjOJ0jQ5E4fR5h</t>
  </si>
  <si>
    <t>32.246</t>
  </si>
  <si>
    <t>-110.9177</t>
  </si>
  <si>
    <t>comfortability and not liking/ wanting change.</t>
  </si>
  <si>
    <t>because they don't care to dig deeper and learn more so they believe the first thing that they see or read.</t>
  </si>
  <si>
    <t>to help a friend being caught in an embarrassing rumor</t>
  </si>
  <si>
    <t>R_7s8Xg0HaIKhVOpP</t>
  </si>
  <si>
    <t>They gain acceptance</t>
  </si>
  <si>
    <t>When a friend is cheated on, you shouldn't tell the truth. You should comfort her</t>
  </si>
  <si>
    <t>R_1F4Z93Y4S9U8cID</t>
  </si>
  <si>
    <t>33.8578</t>
  </si>
  <si>
    <t>-117.7869</t>
  </si>
  <si>
    <t>For a sense of belonging.</t>
  </si>
  <si>
    <t>This can be a result of lack of education or access to researching questions people may have, so running with what they can find online.</t>
  </si>
  <si>
    <t>Supporting a friend who failed a class that is very upset, not telling them it was their fault for not studying enough.</t>
  </si>
  <si>
    <t>R_5Q4UGmocoB5V5DE</t>
  </si>
  <si>
    <t>41.8874</t>
  </si>
  <si>
    <t>-87.6318</t>
  </si>
  <si>
    <t>Because of the large divide in our country.</t>
  </si>
  <si>
    <t xml:space="preserve">Because people will belive what they want to hear even if it's fake. </t>
  </si>
  <si>
    <t>It is ok to tell a little white lie to your friend to make them feel better if they are fixating on something.</t>
  </si>
  <si>
    <t>R_5PSjvQkzTZzh597</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</si>
  <si>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</si>
  <si>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</si>
  <si>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</si>
  <si>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R_1j83pAnYvSDTcbd</t>
  </si>
  <si>
    <t xml:space="preserve">it is a sense of community. </t>
  </si>
  <si>
    <t xml:space="preserve">the fake news is very convincing for people who are not as educated </t>
  </si>
  <si>
    <t>Small disagreement about a mutual friend maybe</t>
  </si>
  <si>
    <t>R_73kKD7AqHiEFN4t</t>
  </si>
  <si>
    <t>32.2163</t>
  </si>
  <si>
    <t>-110.9241</t>
  </si>
  <si>
    <t xml:space="preserve">Racism/ biases. </t>
  </si>
  <si>
    <t xml:space="preserve">Fear. Paranoia. </t>
  </si>
  <si>
    <t xml:space="preserve">Someone needs emotional support. </t>
  </si>
  <si>
    <t>R_34iWUaZQF9SHeVm</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</si>
  <si>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</si>
  <si>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</si>
  <si>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</si>
  <si>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R_5okbAWk7jJejagP</t>
  </si>
  <si>
    <t>36.1472</t>
  </si>
  <si>
    <t>-115.1175</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</si>
  <si>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</si>
  <si>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</si>
  <si>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</si>
  <si>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R_5PaDrYATOBZvZqp</t>
  </si>
  <si>
    <t>32.1453</t>
  </si>
  <si>
    <t>-110.9456</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</si>
  <si>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</si>
  <si>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</si>
  <si>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</si>
  <si>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R_5Nl9gtB0QC8J2F6</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</si>
  <si>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</si>
  <si>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</si>
  <si>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</si>
  <si>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R_5Du8MOuquFtLg1u</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</si>
  <si>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</si>
  <si>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</si>
  <si>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</si>
  <si>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R_1pVl1rGigZOVaP2</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</si>
  <si>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</si>
  <si>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</si>
  <si>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</si>
  <si>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R_1J3pzBQkuaqtsNn</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</si>
  <si>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</si>
  <si>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</si>
  <si>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</si>
  <si>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R_7LKZb8p1YxgzdJL</t>
  </si>
  <si>
    <t>33.4475</t>
  </si>
  <si>
    <t>-112.0866</t>
  </si>
  <si>
    <t>People are taken advantage of or they’re poorly informed of what’s going on around them.</t>
  </si>
  <si>
    <t xml:space="preserve">Loaded words, personal prejudice, personal agendas </t>
  </si>
  <si>
    <t>Small opinions.</t>
  </si>
  <si>
    <t>R_3lJ056l1Qt3DJBf</t>
  </si>
  <si>
    <t>36.0557</t>
  </si>
  <si>
    <t>-94.1567</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</si>
  <si>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</si>
  <si>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</si>
  <si>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</si>
  <si>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R_3OxR7TZyPev5EOd</t>
  </si>
  <si>
    <t>33.4656</t>
  </si>
  <si>
    <t>-111.9956</t>
  </si>
  <si>
    <t xml:space="preserve">sense of belonging </t>
  </si>
  <si>
    <t xml:space="preserve">social media, it is difficult to desipher what is real or not </t>
  </si>
  <si>
    <t>safety!!!!</t>
  </si>
  <si>
    <t>R_39iUyJUJlmT9tga</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</si>
  <si>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</si>
  <si>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</si>
  <si>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</si>
  <si>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R_5psCgoNQC3OIExj</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</si>
  <si>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</si>
  <si>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</si>
  <si>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</si>
  <si>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R_6mn0gt1Or5HQOPY</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</si>
  <si>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</si>
  <si>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</si>
  <si>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</si>
  <si>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R_1zCl3ztJdRXceTR</t>
  </si>
  <si>
    <t>Some people are drawn to radical groups because of the thrill.</t>
  </si>
  <si>
    <t>False ideas can be well dressed up to look like real news</t>
  </si>
  <si>
    <t>It would be more important to support a friend during a tough time than to tell them the truth.</t>
  </si>
  <si>
    <t>R_3HhkmNriAKwFI4j</t>
  </si>
  <si>
    <t>32.1943</t>
  </si>
  <si>
    <t>-110.9767</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</si>
  <si>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</si>
  <si>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</si>
  <si>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</si>
  <si>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R_1yS6imlNk5pjkid</t>
  </si>
  <si>
    <t>They may not have friends.</t>
  </si>
  <si>
    <t xml:space="preserve">People just want to spread fake news to scare people </t>
  </si>
  <si>
    <t xml:space="preserve">In a fight </t>
  </si>
  <si>
    <t>R_7pGTMo09aXJbFBi</t>
  </si>
  <si>
    <t>32.0989</t>
  </si>
  <si>
    <t>-110.727</t>
  </si>
  <si>
    <t xml:space="preserve">Because people fear being left out </t>
  </si>
  <si>
    <t xml:space="preserve">Because the headlines are very misleading and we live in a click generation </t>
  </si>
  <si>
    <t>When people are going through a hard time</t>
  </si>
  <si>
    <t>R_7KCKkDfKAUUsqgd</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</si>
  <si>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</si>
  <si>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</si>
  <si>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</si>
  <si>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R_7JLcMU47G8zWmoa</t>
  </si>
  <si>
    <t>32.413</t>
  </si>
  <si>
    <t>-110.942</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</si>
  <si>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</si>
  <si>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</si>
  <si>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</si>
  <si>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R_7MSsCh5ntXcc4H6</t>
  </si>
  <si>
    <t>32.9616</t>
  </si>
  <si>
    <t>-96.8107</t>
  </si>
  <si>
    <t>They want to be apart of something.</t>
  </si>
  <si>
    <t>People have nothing to believe and they want a community.</t>
  </si>
  <si>
    <t>Anything where I am protecting my friends feelings</t>
  </si>
  <si>
    <t>R_1Glr9SQjWB5sh21</t>
  </si>
  <si>
    <t>33.5088</t>
  </si>
  <si>
    <t>-112.1392</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</si>
  <si>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</si>
  <si>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</si>
  <si>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</si>
  <si>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R_7TWeRKap8gw9pF7</t>
  </si>
  <si>
    <t>32.4154</t>
  </si>
  <si>
    <t>-110.9809</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</si>
  <si>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</si>
  <si>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</si>
  <si>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</si>
  <si>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R_6kL2GID7T09VGXk</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</si>
  <si>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</si>
  <si>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</si>
  <si>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When my friend faced a very close competition, instead of telling her the truth, "You're probably going to lose," I preferred to give her enough support to make her feel motivated and reassured rather than lost and isolated.</t>
  </si>
  <si>
    <t>R_3xXYjvoYu6oXtJY</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</si>
  <si>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</si>
  <si>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</si>
  <si>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</si>
  <si>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R_5SktWC9CEbVx4oU</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</si>
  <si>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</si>
  <si>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</si>
  <si>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</si>
  <si>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R_1V9DtfJDhKTC4LH</t>
  </si>
  <si>
    <t>32.2506</t>
  </si>
  <si>
    <t>-110.884</t>
  </si>
  <si>
    <t>Because it aligns with their ideologies</t>
  </si>
  <si>
    <t>Because it is dramatic and interesting</t>
  </si>
  <si>
    <t>If it motivates friends and makes them optimistic</t>
  </si>
  <si>
    <t>R_5jcUzK7WpWMZddo</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</si>
  <si>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</si>
  <si>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</si>
  <si>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</si>
  <si>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R_72HPPtSzsacJib7</t>
  </si>
  <si>
    <t>31.3764</t>
  </si>
  <si>
    <t>-110.9507</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</si>
  <si>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</si>
  <si>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</si>
  <si>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</si>
  <si>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R_1JaHQBjiXmooJJT</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</si>
  <si>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</si>
  <si>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</si>
  <si>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</si>
  <si>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R_7jUs8yUjqrhJjYj</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</si>
  <si>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</si>
  <si>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</si>
  <si>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</si>
  <si>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R_7CI1P7Bj6J9QZ0c</t>
  </si>
  <si>
    <t>36.5742</t>
  </si>
  <si>
    <t>-79.4421</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</si>
  <si>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</si>
  <si>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</si>
  <si>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</si>
  <si>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R_1bp1lrz33P33Z2F</t>
  </si>
  <si>
    <t>39.6327</t>
  </si>
  <si>
    <t>-75.6998</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</si>
  <si>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</si>
  <si>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</si>
  <si>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</si>
  <si>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R_6DHGExSrilZ073p</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</si>
  <si>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</si>
  <si>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</si>
  <si>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</si>
  <si>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R_7QQgOpVeGjkUw2n</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</si>
  <si>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</si>
  <si>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</si>
  <si>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</si>
  <si>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R_3NEyp1uGzQx2pd2</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</si>
  <si>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</si>
  <si>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</si>
  <si>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</si>
  <si>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R_1davOYudnLIC7Cp</t>
  </si>
  <si>
    <t>It matches their false views and reinforces their stereotypical beliefs.</t>
  </si>
  <si>
    <t>Because people don't fact check.</t>
  </si>
  <si>
    <t>White lie</t>
  </si>
  <si>
    <t>R_72FPzthaPxNRtHM</t>
  </si>
  <si>
    <t>32.3381</t>
  </si>
  <si>
    <t>-110.9814</t>
  </si>
  <si>
    <t>idk</t>
  </si>
  <si>
    <t>odk</t>
  </si>
  <si>
    <t>R_5yCzyzhYX34dkBj</t>
  </si>
  <si>
    <t>32.213</t>
  </si>
  <si>
    <t>-110.8279</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</si>
  <si>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</si>
  <si>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</si>
  <si>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</si>
  <si>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R_7UZN6WIu0b34B1f</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</si>
  <si>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</si>
  <si>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</si>
  <si>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</si>
  <si>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R_3vRAgzVA4EZgD6N</t>
  </si>
  <si>
    <t>33.3124</t>
  </si>
  <si>
    <t>-111.9195</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</si>
  <si>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</si>
  <si>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</si>
  <si>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</si>
  <si>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R_7qf0rLvp31oWsCu</t>
  </si>
  <si>
    <t>61.2034</t>
  </si>
  <si>
    <t>-149.7595</t>
  </si>
  <si>
    <t xml:space="preserve">Overexposure to a bad environment </t>
  </si>
  <si>
    <t>It’s easier to agree with the mass opinion</t>
  </si>
  <si>
    <t>For safety</t>
  </si>
  <si>
    <t>R_4z33r5xiHJyZ5pn</t>
  </si>
  <si>
    <t>24.4542</t>
  </si>
  <si>
    <t>54.406</t>
  </si>
  <si>
    <t>they have some sort of the same thinking</t>
  </si>
  <si>
    <t>because they trust the source that may put a fake news or info</t>
  </si>
  <si>
    <t>sometimes lying to a friend might encourage them and have them motivated</t>
  </si>
  <si>
    <t>R_4H5lsNXIGf13yHh</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</si>
  <si>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</si>
  <si>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</si>
  <si>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R_6q7gKTkMtbJqvLT</t>
  </si>
  <si>
    <t>gl</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</si>
  <si>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</si>
  <si>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</si>
  <si>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</si>
  <si>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R_7DYm4Njw38UVTA2</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</si>
  <si>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</si>
  <si>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</si>
  <si>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</si>
  <si>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R_3mlXQHD13MJ0ZCN</t>
  </si>
  <si>
    <t>33.6069</t>
  </si>
  <si>
    <t>-112.2822</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</si>
  <si>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</si>
  <si>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</si>
  <si>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</si>
  <si>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R_54pBCxIUfRr6Ocx</t>
  </si>
  <si>
    <t>unsure</t>
  </si>
  <si>
    <t xml:space="preserve">social media </t>
  </si>
  <si>
    <t xml:space="preserve">if your friends hurt </t>
  </si>
  <si>
    <t>R_3jUhHNISTR4TUAF</t>
  </si>
  <si>
    <t>32.3463</t>
  </si>
  <si>
    <t>-111.1686</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</si>
  <si>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</si>
  <si>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</si>
  <si>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</si>
  <si>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R_1MZoIQ9vUjAhdqO</t>
  </si>
  <si>
    <t>Not sure</t>
  </si>
  <si>
    <t xml:space="preserve">Fake news </t>
  </si>
  <si>
    <t>I cannot think of a time</t>
  </si>
  <si>
    <t>R_1o5snadOM9BQ26Y</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</si>
  <si>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</si>
  <si>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</si>
  <si>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</si>
  <si>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R_5QRj6UKUT8BUud7</t>
  </si>
  <si>
    <t>34.4398</t>
  </si>
  <si>
    <t>-119.7315</t>
  </si>
  <si>
    <t>emotional traps</t>
  </si>
  <si>
    <t>confirmation bias</t>
  </si>
  <si>
    <t>mental health crisis or life or death</t>
  </si>
  <si>
    <t>R_3MsBzRShHJNqDlW</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</si>
  <si>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</si>
  <si>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</si>
  <si>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</si>
  <si>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R_3BjSMox80oIwp1L</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</si>
  <si>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</si>
  <si>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</si>
  <si>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</si>
  <si>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R_1OwB4CWzFRGHlNy</t>
  </si>
  <si>
    <t>32.1765</t>
  </si>
  <si>
    <t>-110.8712</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</si>
  <si>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</si>
  <si>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</si>
  <si>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</si>
  <si>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R_7dWamnw3PQRebf3</t>
  </si>
  <si>
    <t>Maybe they agree with some of their ideas</t>
  </si>
  <si>
    <t>If they get a lot of likes or clicks people might believe them to be true</t>
  </si>
  <si>
    <t>If I had a friend who was an illegal immigrant I would not go to the government and out them or tell others</t>
  </si>
  <si>
    <t>R_7veoFQ2nQunIJfy</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</si>
  <si>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</si>
  <si>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</si>
  <si>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</si>
  <si>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R_3jFgLbqIg4g4AQ9</t>
  </si>
  <si>
    <t>33.774</t>
  </si>
  <si>
    <t>-111.9117</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</si>
  <si>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</si>
  <si>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</si>
  <si>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</si>
  <si>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R_1Sl856BlW1cCazC</t>
  </si>
  <si>
    <t>28.0036</t>
  </si>
  <si>
    <t>-82.5592</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</si>
  <si>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</si>
  <si>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</si>
  <si>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</si>
  <si>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R_7Betb0OUCQ95dS3</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</si>
  <si>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</si>
  <si>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</si>
  <si>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</si>
  <si>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R_3OrEAbLnJyHyb7F</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</si>
  <si>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</si>
  <si>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</si>
  <si>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</si>
  <si>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R_3gVbOzdt6JqOwj7</t>
  </si>
  <si>
    <t>33.4342</t>
  </si>
  <si>
    <t>-111.8454</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</si>
  <si>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</si>
  <si>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</si>
  <si>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</si>
  <si>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R_3II35uNyUb9D8qJ</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</si>
  <si>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</si>
  <si>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</si>
  <si>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</si>
  <si>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R_3QCBO9K4HNqPsel</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</si>
  <si>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</si>
  <si>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</si>
  <si>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</si>
  <si>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Last 10 Items _12</t>
  </si>
  <si>
    <t>Last 10 Items _23</t>
  </si>
  <si>
    <t>Last 10 Items _34</t>
  </si>
  <si>
    <t>Last 10 Items _45</t>
  </si>
  <si>
    <t>Last 10 Items _56</t>
  </si>
  <si>
    <t>Last 10 Items _67</t>
  </si>
  <si>
    <t>Last 10 Items _78</t>
  </si>
  <si>
    <t>Last 10 Items _89</t>
  </si>
  <si>
    <t>Last 10 Items _910</t>
  </si>
  <si>
    <t>Last 10 Items _1011</t>
  </si>
  <si>
    <t>Total</t>
  </si>
  <si>
    <t>Minutes</t>
  </si>
  <si>
    <t>Start_Date</t>
  </si>
  <si>
    <t>Duration_in_seconds</t>
  </si>
  <si>
    <t>QQ1_Character_Count</t>
  </si>
  <si>
    <t>QQ2_Character_Count</t>
  </si>
  <si>
    <t>QQ3_Character_Count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</si>
</sst>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h:mm:ss"/>
    <numFmt numFmtId="165" formatCode="000"/>
    <numFmt numFmtId="166" formatCode="0000"/>
    <numFmt numFmtId="167" formatCode="00000"/>
    <numFmt numFmtId="168" formatCode="00"/>
    <numFmt numFmtId="169" formatCode="000000"/>
  </numFmts>
  <fonts count="5" x14ac:knownFonts="1">
    <font>
      <sz val="10"/>
      <color rgb="FF000000"/>
      <name val="Arial"/>
      <scheme val="minor"/>
    </font>
    <font>
      <sz val="10"/>
      <color theme="1"/>
      <name val="Arial"/>
      <family val="2"/>
      <scheme val="minor"/>
    </font>
    <font>
      <sz val="10"/>
      <color theme="0"/>
      <name val="Arial"/>
      <family val="2"/>
      <scheme val="minor"/>
    </font>
    <font>
      <sz val="10"/>
      <color rgb="FF000000"/>
      <name val="Arial"/>
      <family val="2"/>
      <scheme val="minor"/>
    </font>
    <font>
      <sz val="8"/>
      <name val="Arial"/>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3">
    <xf numFmtId="0" fontId="0" fillId="0" borderId="0" xfId="0"/>
    <xf numFmtId="0" fontId="1" fillId="0" borderId="0" xfId="0" applyFont="1" applyAlignment="1">
      <alignment horizontal="center"/>
    </xf>
    <xf numFmtId="0" fontId="0" fillId="0" borderId="0" xfId="0"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0" fontId="1" fillId="0" borderId="0" xfId="0" quotePrefix="1" applyFont="1" applyAlignment="1">
      <alignment horizontal="center"/>
    </xf>
    <xf numFmtId="166" fontId="1" fillId="0" borderId="0" xfId="0" applyNumberFormat="1" applyFont="1" applyAlignment="1">
      <alignment horizontal="center"/>
    </xf>
    <xf numFmtId="167" fontId="1" fillId="0" borderId="0" xfId="0" applyNumberFormat="1" applyFont="1" applyAlignment="1">
      <alignment horizontal="center"/>
    </xf>
    <xf numFmtId="168" fontId="1" fillId="0" borderId="0" xfId="0" applyNumberFormat="1" applyFont="1" applyAlignment="1">
      <alignment horizontal="center"/>
    </xf>
    <xf numFmtId="169" fontId="1" fillId="0" borderId="0" xfId="0" applyNumberFormat="1" applyFont="1" applyAlignment="1">
      <alignment horizontal="center"/>
    </xf>
    <xf numFmtId="0" fontId="2"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xf>
    <xf numFmtId="2" fontId="0" fillId="0" borderId="0" xfId="0" applyNumberFormat="1" applyAlignment="1">
      <alignment horizontal="center"/>
    </xf>
    <xf numFmtId="0" fontId="1" fillId="2" borderId="0" xfId="0" applyFont="1" applyFill="1" applyAlignment="1">
      <alignment horizontal="center"/>
    </xf>
    <xf numFmtId="0" fontId="2" fillId="0" borderId="0" xfId="0" applyFont="1" applyAlignment="1">
      <alignment horizontal="left" wrapText="1"/>
    </xf>
    <xf numFmtId="0" fontId="1" fillId="0" borderId="0" xfId="0" applyFont="1" applyAlignment="1">
      <alignment horizontal="left" wrapText="1"/>
    </xf>
    <xf numFmtId="0" fontId="0" fillId="0" borderId="0" xfId="0" applyAlignment="1">
      <alignment horizontal="left" wrapText="1"/>
    </xf>
    <xf numFmtId="0" fontId="2" fillId="0" borderId="0" xfId="0" applyFont="1" applyAlignment="1">
      <alignment horizontal="center" wrapText="1"/>
    </xf>
    <xf numFmtId="0" fontId="1" fillId="0" borderId="0" xfId="0" applyFont="1" applyAlignment="1">
      <alignment horizontal="center" wrapText="1"/>
    </xf>
    <xf numFmtId="0" fontId="0" fillId="0" borderId="0" xfId="0" applyAlignment="1">
      <alignment horizontal="center" wrapText="1"/>
    </xf>
    <xf numFmtId="164" fontId="1" fillId="0" borderId="1" xfId="0" applyNumberFormat="1" applyFont="1" applyBorder="1" applyAlignment="1">
      <alignment horizontal="center"/>
    </xf>
    <xf numFmtId="0" fontId="3" fillId="0" borderId="0" xfId="0" applyFont="1" applyAlignment="1">
      <alignment wrapText="1"/>
    </xf>
    <xf numFmtId="165" fontId="1" fillId="0" borderId="1" xfId="0" applyNumberFormat="1" applyFont="1" applyBorder="1" applyAlignment="1">
      <alignment horizontal="center"/>
    </xf>
    <xf numFmtId="166" fontId="1" fillId="0" borderId="1" xfId="0" applyNumberFormat="1" applyFont="1" applyBorder="1" applyAlignment="1">
      <alignment horizontal="center"/>
    </xf>
    <xf numFmtId="2" fontId="1" fillId="0" borderId="1" xfId="0" applyNumberFormat="1" applyFont="1" applyBorder="1" applyAlignment="1">
      <alignment horizontal="center"/>
    </xf>
    <xf numFmtId="2" fontId="3" fillId="0" borderId="0" xfId="0" applyNumberFormat="1" applyFont="1" applyAlignment="1">
      <alignment wrapText="1"/>
    </xf>
    <xf numFmtId="0" fontId="1" fillId="0" borderId="1" xfId="0" quotePrefix="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wrapText="1"/>
    </xf>
    <xf numFmtId="0" fontId="3" fillId="0" borderId="0" xfId="0" applyFont="1" applyAlignment="1">
      <alignment horizontal="left" wrapText="1"/>
    </xf>
    <xf numFmtId="0" fontId="1" fillId="0" borderId="1" xfId="0" applyFont="1" applyBorder="1" applyAlignment="1">
      <alignment horizontal="center" wrapText="1"/>
    </xf>
    <xf numFmtId="0" fontId="3" fillId="0" borderId="0" xfId="0" applyFont="1" applyAlignment="1">
      <alignment horizontal="center" wrapText="1"/>
    </xf>
  </cellXfs>
  <cellStyles count="1">
    <cellStyle name="Normal" xfId="0" builtinId="0"/>
  </cellStyles>
  <dxfs count="95">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5"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5"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0"/>
        <name val="Arial"/>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C8D5C9-8A03-425B-BB3A-C8916CFCD8EF}" name="Table1" displayName="Table1" ref="A1:AT102" totalsRowCount="1" headerRowDxfId="94" dataDxfId="93" totalsRowDxfId="92">
  <autoFilter ref="A1:AT101" xr:uid="{1EC8D5C9-8A03-425B-BB3A-C8916CFCD8EF}"/>
  <sortState xmlns:xlrd2="http://schemas.microsoft.com/office/spreadsheetml/2017/richdata2" ref="A2:AT101">
    <sortCondition descending="1" ref="AO1:AO101"/>
  </sortState>
  <tableColumns count="46">
    <tableColumn id="1" xr3:uid="{B07C09F2-AA72-4E28-89FD-207F55425A97}" name="Start_Date" totalsRowLabel="Total" dataDxfId="91" totalsRowDxfId="90"/>
    <tableColumn id="2" xr3:uid="{0D5C57F5-A8D5-458C-A450-F22C5FC1F9B2}" name="EndDate" dataDxfId="89" totalsRowDxfId="88"/>
    <tableColumn id="3" xr3:uid="{75870054-1959-40DC-86A0-E40B099E7E0E}" name="Progress" totalsRowFunction="count" dataDxfId="87" totalsRowDxfId="86"/>
    <tableColumn id="4" xr3:uid="{69CA3D29-1931-46DD-8D6A-9DC9DFEDEF7E}" name="Duration_in_seconds" dataDxfId="85" totalsRowDxfId="84"/>
    <tableColumn id="47" xr3:uid="{EB589486-7F11-41D0-91D3-41D4DAB555CC}" name="Minutes" dataDxfId="83" totalsRowDxfId="82">
      <calculatedColumnFormula>Table1[[#This Row],[Duration_in_seconds]]/60</calculatedColumnFormula>
    </tableColumn>
    <tableColumn id="5" xr3:uid="{24361C55-59A8-4DBA-88B2-AC33BE0E0C8A}" name="Finished" dataDxfId="81" totalsRowDxfId="80"/>
    <tableColumn id="6" xr3:uid="{9E7B6277-5BBA-465D-8DDA-F5682E7D81B5}" name="RecordedDate" dataDxfId="79" totalsRowDxfId="78"/>
    <tableColumn id="7" xr3:uid="{9C5F94B3-CADB-4B06-A3B9-B155EAECF42B}" name="ResponseId" dataDxfId="77" totalsRowDxfId="76"/>
    <tableColumn id="8" xr3:uid="{C34367D4-3DD3-4CED-9795-1361556E1849}" name="LocationLatitude" dataDxfId="75" totalsRowDxfId="74"/>
    <tableColumn id="9" xr3:uid="{E2DB46DA-857F-41DB-9159-A5A5B94F6FB3}" name="LocationLongitude" dataDxfId="73" totalsRowDxfId="72"/>
    <tableColumn id="10" xr3:uid="{4E872C86-AAAC-4CF7-A254-70AD4503DBD6}" name="DistributionChannel" dataDxfId="71" totalsRowDxfId="70"/>
    <tableColumn id="11" xr3:uid="{963124D0-812A-47A9-92B5-74B4C0C8EE5D}" name="UserLanguage" dataDxfId="69" totalsRowDxfId="68"/>
    <tableColumn id="12" xr3:uid="{1A993B38-47FA-4CAA-BB10-F70CCE4478DA}" name="Last Eight Items _1" dataDxfId="67" totalsRowDxfId="66"/>
    <tableColumn id="13" xr3:uid="{C83A108D-B5EF-4F60-97BF-E02062A56588}" name="Last Eight Items _2" dataDxfId="65" totalsRowDxfId="64"/>
    <tableColumn id="14" xr3:uid="{17DC3555-889A-4555-B276-018244E8912D}" name="Last Eight Items _3" dataDxfId="63" totalsRowDxfId="62"/>
    <tableColumn id="15" xr3:uid="{A9D03C68-4208-4C30-852D-3DAC45BA8B3D}" name="Last Eight Items _4" dataDxfId="61" totalsRowDxfId="60"/>
    <tableColumn id="16" xr3:uid="{F73F073E-2DF2-4C13-B015-20FE4C921F3D}" name="Last Eight Items _5" dataDxfId="59" totalsRowDxfId="58"/>
    <tableColumn id="17" xr3:uid="{07EB2389-4FA7-4AC3-8451-3D0270EA78CD}" name="Last Eight Items _6" dataDxfId="57" totalsRowDxfId="56"/>
    <tableColumn id="18" xr3:uid="{41CA0046-BF96-47F5-B698-4AE151215B25}" name="Last Eight Items _7" dataDxfId="55" totalsRowDxfId="54"/>
    <tableColumn id="19" xr3:uid="{9882C2D3-FB80-45F1-A47A-FA27C0BD3E45}" name="Last 10 Items _1" dataDxfId="53" totalsRowDxfId="52"/>
    <tableColumn id="20" xr3:uid="{057E9186-6188-4B6D-87F0-8CF83FA0199A}" name="Last 10 Items _2" dataDxfId="51" totalsRowDxfId="50"/>
    <tableColumn id="21" xr3:uid="{1C71917F-1989-4BD7-86CA-866411EC2273}" name="Last 10 Items _3" dataDxfId="49" totalsRowDxfId="48"/>
    <tableColumn id="22" xr3:uid="{5EBFC10C-9F68-4766-9835-94309116EF2D}" name="Last 10 Items _4" dataDxfId="47" totalsRowDxfId="46"/>
    <tableColumn id="23" xr3:uid="{DD3C1A91-3B8B-476C-8F5B-9E87961CB29C}" name="Last 10 Items _5" dataDxfId="45" totalsRowDxfId="44"/>
    <tableColumn id="24" xr3:uid="{76FF7B15-CD60-4183-94DC-8371B380C88F}" name="Last 10 Items _6" dataDxfId="43" totalsRowDxfId="42"/>
    <tableColumn id="25" xr3:uid="{E06C0815-3681-482D-9D7B-B3E5C561A1A3}" name="Last 10 Items _7" dataDxfId="41" totalsRowDxfId="40"/>
    <tableColumn id="26" xr3:uid="{4B78390B-11C0-4390-8396-F5CB129693AC}" name="Last 10 Items _8" dataDxfId="39" totalsRowDxfId="38"/>
    <tableColumn id="27" xr3:uid="{74E8DC4E-8818-4EBE-AB7E-1F3DF9684A0A}" name="Last 10 Items _9" dataDxfId="37" totalsRowDxfId="36"/>
    <tableColumn id="28" xr3:uid="{394DA288-2E3E-48CF-B3E5-5CB1FBD03E36}" name="Last 10 Items _10" dataDxfId="35" totalsRowDxfId="34"/>
    <tableColumn id="29" xr3:uid="{EC4B7EE2-8DFF-4959-80B8-C38EC1404217}" name="Last 10 Items _12" dataDxfId="33" totalsRowDxfId="32"/>
    <tableColumn id="30" xr3:uid="{1F589ED7-BA15-40F9-A1B6-E26CFD9CD57F}" name="Last 10 Items _23" dataDxfId="31" totalsRowDxfId="30"/>
    <tableColumn id="31" xr3:uid="{CAFFD96E-B610-4A86-8713-0674B7760D89}" name="Last 10 Items _34" dataDxfId="29" totalsRowDxfId="28"/>
    <tableColumn id="32" xr3:uid="{EAAD289B-D8B4-40DC-98F3-C5F936296C13}" name="Last 10 Items _45" dataDxfId="27" totalsRowDxfId="26"/>
    <tableColumn id="33" xr3:uid="{BFDCC9CC-779B-4C8C-B293-EAF2873BF155}" name="Last 10 Items _56" dataDxfId="25" totalsRowDxfId="24"/>
    <tableColumn id="34" xr3:uid="{CC73196B-C6E6-4E95-ACFF-0E78565B5654}" name="Last 10 Items _67" dataDxfId="23" totalsRowDxfId="22"/>
    <tableColumn id="35" xr3:uid="{0AA5AA99-EA0C-4B2E-8684-405F2B2E5887}" name="Last 10 Items _78" dataDxfId="21" totalsRowDxfId="20"/>
    <tableColumn id="36" xr3:uid="{6772C894-684E-4261-8DD4-EF02B6F56A86}" name="Last 10 Items _89" dataDxfId="19" totalsRowDxfId="18"/>
    <tableColumn id="37" xr3:uid="{9F90717A-7DFF-4683-A92B-6B5620D4D7BC}" name="Last 10 Items _910" dataDxfId="17" totalsRowDxfId="16"/>
    <tableColumn id="38" xr3:uid="{DDFD8056-CB61-4604-9C68-1357798C19FD}" name="Last 10 Items _1011" dataDxfId="15" totalsRowDxfId="14"/>
    <tableColumn id="39" xr3:uid="{55DC6012-646E-40ED-8930-48D983A27342}" name="QQ1 " dataDxfId="13" totalsRowDxfId="12"/>
    <tableColumn id="44" xr3:uid="{F3FD61C5-C85A-4A7C-8CE3-F77C9D023B9B}" name="QQ1_Character_Count" dataDxfId="11" totalsRowDxfId="10">
      <calculatedColumnFormula>LEN(Table1[[#This Row],[QQ1 ]])</calculatedColumnFormula>
    </tableColumn>
    <tableColumn id="40" xr3:uid="{55027704-B439-42A0-A4A7-BDA88B7C7A21}" name="QQ2" dataDxfId="9" totalsRowDxfId="8"/>
    <tableColumn id="45" xr3:uid="{7F355B60-79E6-46E8-B731-D4EAB9EA1FB3}" name="QQ2_Character_Count" dataDxfId="7" totalsRowDxfId="6">
      <calculatedColumnFormula>LEN(Table1[[#This Row],[QQ2]])</calculatedColumnFormula>
    </tableColumn>
    <tableColumn id="41" xr3:uid="{867F6E9B-11C3-461B-A13F-A777BF46767A}" name="QQ3" dataDxfId="5" totalsRowDxfId="4"/>
    <tableColumn id="46" xr3:uid="{FA62FF39-21E5-4B98-B9D7-F18F727A85F2}" name="QQ3_Character_Count" dataDxfId="3" totalsRowDxfId="2">
      <calculatedColumnFormula>LEN(Table1[[#This Row],[QQ3]])</calculatedColumnFormula>
    </tableColumn>
    <tableColumn id="42" xr3:uid="{7BFD5D29-F299-43CA-82AD-B741D7BE5533}" name="Future Study " totalsRowFunction="count" dataDxfId="1" totalsRowDxfId="0"/>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102"/>
  <sheetViews>
    <sheetView tabSelected="1" topLeftCell="AS1" workbookViewId="0">
      <selection activeCell="AU1" sqref="AU1"/>
    </sheetView>
  </sheetViews>
  <sheetFormatPr defaultColWidth="12.5703125" defaultRowHeight="15.75" customHeight="1" x14ac:dyDescent="0.2"/>
  <cols>
    <col min="1" max="2" width="18.140625" style="2" bestFit="1" customWidth="1"/>
    <col min="3" max="3" width="11" style="2" customWidth="1"/>
    <col min="4" max="4" width="22.140625" style="2" customWidth="1"/>
    <col min="5" max="5" width="22.140625" style="13" customWidth="1"/>
    <col min="6" max="6" width="10.85546875" style="2" customWidth="1"/>
    <col min="7" max="7" width="18.140625" style="2" bestFit="1" customWidth="1"/>
    <col min="8" max="8" width="21.7109375" style="2" customWidth="1"/>
    <col min="9" max="9" width="18.42578125" style="2" customWidth="1"/>
    <col min="10" max="10" width="20.140625" style="2" customWidth="1"/>
    <col min="11" max="11" width="21" style="2" customWidth="1"/>
    <col min="12" max="12" width="16.28515625" style="2" customWidth="1"/>
    <col min="13" max="19" width="255.7109375" style="2" bestFit="1" customWidth="1"/>
    <col min="20" max="20" width="229.42578125" style="2" bestFit="1" customWidth="1"/>
    <col min="21" max="21" width="228" style="2" bestFit="1" customWidth="1"/>
    <col min="22" max="22" width="247" style="2" bestFit="1" customWidth="1"/>
    <col min="23" max="23" width="232.85546875" style="2" bestFit="1" customWidth="1"/>
    <col min="24" max="24" width="248" style="2" bestFit="1" customWidth="1"/>
    <col min="25" max="25" width="229.140625" style="2" bestFit="1" customWidth="1"/>
    <col min="26" max="26" width="236.140625" style="2" bestFit="1" customWidth="1"/>
    <col min="27" max="27" width="247.5703125" style="2" bestFit="1" customWidth="1"/>
    <col min="28" max="28" width="223.140625" style="2" bestFit="1" customWidth="1"/>
    <col min="29" max="29" width="215.5703125" style="2" bestFit="1" customWidth="1"/>
    <col min="30" max="30" width="214.42578125" style="2" bestFit="1" customWidth="1"/>
    <col min="31" max="31" width="230.85546875" style="2" bestFit="1" customWidth="1"/>
    <col min="32" max="32" width="228.28515625" style="2" bestFit="1" customWidth="1"/>
    <col min="33" max="33" width="229.28515625" style="2" bestFit="1" customWidth="1"/>
    <col min="34" max="34" width="225.85546875" style="2" bestFit="1" customWidth="1"/>
    <col min="35" max="35" width="216.42578125" style="2" bestFit="1" customWidth="1"/>
    <col min="36" max="36" width="219" style="2" bestFit="1" customWidth="1"/>
    <col min="37" max="37" width="255.7109375" style="2" bestFit="1" customWidth="1"/>
    <col min="38" max="38" width="230.28515625" style="2" bestFit="1" customWidth="1"/>
    <col min="39" max="39" width="102.28515625" style="2" customWidth="1"/>
    <col min="40" max="40" width="105.5703125" style="17" customWidth="1"/>
    <col min="41" max="41" width="31.140625" style="20" customWidth="1"/>
    <col min="42" max="42" width="104.5703125" style="17" customWidth="1"/>
    <col min="43" max="43" width="23.7109375" style="20" customWidth="1"/>
    <col min="44" max="44" width="127.5703125" style="17" customWidth="1"/>
    <col min="45" max="45" width="23.140625" style="20" bestFit="1" customWidth="1"/>
    <col min="46" max="46" width="66.85546875" style="2" customWidth="1"/>
    <col min="47" max="16384" width="12.5703125" style="2"/>
  </cols>
  <sheetData>
    <row r="1" spans="1:46" s="10" customFormat="1" ht="13.5" thickBot="1" x14ac:dyDescent="0.25">
      <c r="A1" s="10" t="s">
        <v>584</v>
      </c>
      <c r="B1" s="10" t="s">
        <v>0</v>
      </c>
      <c r="C1" s="10" t="s">
        <v>1</v>
      </c>
      <c r="D1" s="10" t="s">
        <v>585</v>
      </c>
      <c r="E1" s="11" t="s">
        <v>583</v>
      </c>
      <c r="F1" s="10" t="s">
        <v>3</v>
      </c>
      <c r="G1" s="10" t="s">
        <v>4</v>
      </c>
      <c r="H1" s="10" t="s">
        <v>5</v>
      </c>
      <c r="I1" s="10" t="s">
        <v>6</v>
      </c>
      <c r="J1" s="10" t="s">
        <v>7</v>
      </c>
      <c r="K1" s="10" t="s">
        <v>8</v>
      </c>
      <c r="L1" s="10" t="s">
        <v>9</v>
      </c>
      <c r="M1" s="10" t="s">
        <v>10</v>
      </c>
      <c r="N1" s="10" t="s">
        <v>11</v>
      </c>
      <c r="O1" s="10" t="s">
        <v>12</v>
      </c>
      <c r="P1" s="10" t="s">
        <v>13</v>
      </c>
      <c r="Q1" s="10" t="s">
        <v>14</v>
      </c>
      <c r="R1" s="10" t="s">
        <v>15</v>
      </c>
      <c r="S1" s="10" t="s">
        <v>16</v>
      </c>
      <c r="T1" s="10" t="s">
        <v>17</v>
      </c>
      <c r="U1" s="10" t="s">
        <v>18</v>
      </c>
      <c r="V1" s="10" t="s">
        <v>19</v>
      </c>
      <c r="W1" s="10" t="s">
        <v>20</v>
      </c>
      <c r="X1" s="10" t="s">
        <v>21</v>
      </c>
      <c r="Y1" s="10" t="s">
        <v>22</v>
      </c>
      <c r="Z1" s="10" t="s">
        <v>23</v>
      </c>
      <c r="AA1" s="10" t="s">
        <v>24</v>
      </c>
      <c r="AB1" s="10" t="s">
        <v>25</v>
      </c>
      <c r="AC1" s="10" t="s">
        <v>26</v>
      </c>
      <c r="AD1" s="10" t="s">
        <v>572</v>
      </c>
      <c r="AE1" s="10" t="s">
        <v>573</v>
      </c>
      <c r="AF1" s="10" t="s">
        <v>574</v>
      </c>
      <c r="AG1" s="10" t="s">
        <v>575</v>
      </c>
      <c r="AH1" s="10" t="s">
        <v>576</v>
      </c>
      <c r="AI1" s="10" t="s">
        <v>577</v>
      </c>
      <c r="AJ1" s="10" t="s">
        <v>578</v>
      </c>
      <c r="AK1" s="10" t="s">
        <v>579</v>
      </c>
      <c r="AL1" s="10" t="s">
        <v>580</v>
      </c>
      <c r="AM1" s="10" t="s">
        <v>581</v>
      </c>
      <c r="AN1" s="15" t="s">
        <v>27</v>
      </c>
      <c r="AO1" s="18" t="s">
        <v>586</v>
      </c>
      <c r="AP1" s="15" t="s">
        <v>28</v>
      </c>
      <c r="AQ1" s="18" t="s">
        <v>587</v>
      </c>
      <c r="AR1" s="15" t="s">
        <v>29</v>
      </c>
      <c r="AS1" s="18" t="s">
        <v>588</v>
      </c>
      <c r="AT1" s="10" t="s">
        <v>30</v>
      </c>
    </row>
    <row r="2" spans="1:46" s="10" customFormat="1" ht="77.25" thickBot="1" x14ac:dyDescent="0.25">
      <c r="A2" s="21">
        <v>45633.807326388887</v>
      </c>
      <c r="B2" s="21">
        <v>45633.8437037037</v>
      </c>
      <c r="C2" s="23">
        <v>100</v>
      </c>
      <c r="D2" s="24">
        <v>3142</v>
      </c>
      <c r="E2" s="25">
        <f>Table1[[#This Row],[Duration_in_seconds]]/60</f>
        <v>52.366666666666667</v>
      </c>
      <c r="F2" s="27" t="s">
        <v>70</v>
      </c>
      <c r="G2" s="21">
        <v>45633.843715277777</v>
      </c>
      <c r="H2" s="28" t="s">
        <v>516</v>
      </c>
      <c r="I2" s="27" t="s">
        <v>93</v>
      </c>
      <c r="J2" s="27" t="s">
        <v>94</v>
      </c>
      <c r="K2" s="28" t="s">
        <v>74</v>
      </c>
      <c r="L2" s="28" t="s">
        <v>75</v>
      </c>
      <c r="M2" s="28" t="s">
        <v>101</v>
      </c>
      <c r="N2" s="28" t="s">
        <v>101</v>
      </c>
      <c r="O2" s="28" t="s">
        <v>77</v>
      </c>
      <c r="P2" s="28" t="s">
        <v>101</v>
      </c>
      <c r="Q2" s="28" t="s">
        <v>101</v>
      </c>
      <c r="R2" s="28" t="s">
        <v>101</v>
      </c>
      <c r="S2" s="28" t="s">
        <v>101</v>
      </c>
      <c r="T2" s="28" t="s">
        <v>79</v>
      </c>
      <c r="U2" s="28" t="s">
        <v>79</v>
      </c>
      <c r="V2" s="28" t="s">
        <v>79</v>
      </c>
      <c r="W2" s="28" t="s">
        <v>79</v>
      </c>
      <c r="X2" s="28" t="s">
        <v>79</v>
      </c>
      <c r="Y2" s="28" t="s">
        <v>80</v>
      </c>
      <c r="Z2" s="28" t="s">
        <v>80</v>
      </c>
      <c r="AA2" s="28" t="s">
        <v>79</v>
      </c>
      <c r="AB2" s="28" t="s">
        <v>80</v>
      </c>
      <c r="AC2" s="28" t="s">
        <v>79</v>
      </c>
      <c r="AD2" s="28" t="s">
        <v>79</v>
      </c>
      <c r="AE2" s="28" t="s">
        <v>79</v>
      </c>
      <c r="AF2" s="28" t="s">
        <v>79</v>
      </c>
      <c r="AG2" s="28" t="s">
        <v>79</v>
      </c>
      <c r="AH2" s="28" t="s">
        <v>79</v>
      </c>
      <c r="AI2" s="28" t="s">
        <v>80</v>
      </c>
      <c r="AJ2" s="28" t="s">
        <v>79</v>
      </c>
      <c r="AK2" s="28" t="s">
        <v>80</v>
      </c>
      <c r="AL2" s="28" t="s">
        <v>80</v>
      </c>
      <c r="AM2" s="28" t="s">
        <v>79</v>
      </c>
      <c r="AN2" s="29" t="s">
        <v>517</v>
      </c>
      <c r="AO2" s="31">
        <f>LEN(Table1[[#This Row],[QQ1 ]])</f>
        <v>703</v>
      </c>
      <c r="AP2" s="29" t="s">
        <v>518</v>
      </c>
      <c r="AQ2" s="31">
        <f>LEN(Table1[[#This Row],[QQ2]])</f>
        <v>581</v>
      </c>
      <c r="AR2" s="29" t="s">
        <v>519</v>
      </c>
      <c r="AS2" s="31">
        <f>LEN(Table1[[#This Row],[QQ3]])</f>
        <v>518</v>
      </c>
      <c r="AT2" s="28" t="s">
        <v>106</v>
      </c>
    </row>
    <row r="3" spans="1:46" ht="63.75" x14ac:dyDescent="0.2">
      <c r="A3" s="3">
        <v>45593.598981481482</v>
      </c>
      <c r="B3" s="3">
        <v>45593.609502314815</v>
      </c>
      <c r="C3" s="4">
        <v>100</v>
      </c>
      <c r="D3" s="4">
        <v>909</v>
      </c>
      <c r="E3" s="12">
        <f>Table1[[#This Row],[Duration_in_seconds]]/60</f>
        <v>15.15</v>
      </c>
      <c r="F3" s="5" t="s">
        <v>70</v>
      </c>
      <c r="G3" s="3">
        <v>45593.609513888892</v>
      </c>
      <c r="H3" s="1" t="s">
        <v>317</v>
      </c>
      <c r="I3" s="5" t="s">
        <v>93</v>
      </c>
      <c r="J3" s="5" t="s">
        <v>94</v>
      </c>
      <c r="K3" s="1" t="s">
        <v>74</v>
      </c>
      <c r="L3" s="1" t="s">
        <v>75</v>
      </c>
      <c r="M3" s="1" t="s">
        <v>76</v>
      </c>
      <c r="N3" s="1" t="s">
        <v>76</v>
      </c>
      <c r="O3" s="1" t="s">
        <v>76</v>
      </c>
      <c r="P3" s="1" t="s">
        <v>101</v>
      </c>
      <c r="Q3" s="1" t="s">
        <v>76</v>
      </c>
      <c r="R3" s="1" t="s">
        <v>76</v>
      </c>
      <c r="S3" s="1" t="s">
        <v>77</v>
      </c>
      <c r="T3" s="1" t="s">
        <v>79</v>
      </c>
      <c r="U3" s="1" t="s">
        <v>79</v>
      </c>
      <c r="V3" s="1" t="s">
        <v>79</v>
      </c>
      <c r="W3" s="1" t="s">
        <v>79</v>
      </c>
      <c r="X3" s="1" t="s">
        <v>79</v>
      </c>
      <c r="Y3" s="1" t="s">
        <v>80</v>
      </c>
      <c r="Z3" s="1" t="s">
        <v>80</v>
      </c>
      <c r="AA3" s="1" t="s">
        <v>80</v>
      </c>
      <c r="AB3" s="1" t="s">
        <v>80</v>
      </c>
      <c r="AC3" s="1" t="s">
        <v>80</v>
      </c>
      <c r="AD3" s="1" t="s">
        <v>79</v>
      </c>
      <c r="AE3" s="1" t="s">
        <v>79</v>
      </c>
      <c r="AF3" s="1" t="s">
        <v>79</v>
      </c>
      <c r="AG3" s="1" t="s">
        <v>79</v>
      </c>
      <c r="AH3" s="1" t="s">
        <v>79</v>
      </c>
      <c r="AI3" s="1" t="s">
        <v>80</v>
      </c>
      <c r="AJ3" s="1" t="s">
        <v>80</v>
      </c>
      <c r="AK3" s="1" t="s">
        <v>80</v>
      </c>
      <c r="AL3" s="1" t="s">
        <v>80</v>
      </c>
      <c r="AM3" s="1" t="s">
        <v>80</v>
      </c>
      <c r="AN3" s="16" t="s">
        <v>318</v>
      </c>
      <c r="AO3" s="19">
        <f>LEN(Table1[[#This Row],[QQ1 ]])</f>
        <v>560</v>
      </c>
      <c r="AP3" s="16" t="s">
        <v>319</v>
      </c>
      <c r="AQ3" s="19">
        <f>LEN(Table1[[#This Row],[QQ2]])</f>
        <v>261</v>
      </c>
      <c r="AR3" s="16" t="s">
        <v>320</v>
      </c>
      <c r="AS3" s="19">
        <f>LEN(Table1[[#This Row],[QQ3]])</f>
        <v>248</v>
      </c>
      <c r="AT3" s="1" t="s">
        <v>91</v>
      </c>
    </row>
    <row r="4" spans="1:46" ht="51" x14ac:dyDescent="0.2">
      <c r="A4" s="3">
        <v>45615.476273148146</v>
      </c>
      <c r="B4" s="3">
        <v>45615.481666666667</v>
      </c>
      <c r="C4" s="4">
        <v>100</v>
      </c>
      <c r="D4" s="4">
        <v>466</v>
      </c>
      <c r="E4" s="12">
        <f>Table1[[#This Row],[Duration_in_seconds]]/60</f>
        <v>7.7666666666666666</v>
      </c>
      <c r="F4" s="5" t="s">
        <v>70</v>
      </c>
      <c r="G4" s="3">
        <v>45615.481689814813</v>
      </c>
      <c r="H4" s="1" t="s">
        <v>405</v>
      </c>
      <c r="I4" s="5" t="s">
        <v>93</v>
      </c>
      <c r="J4" s="5" t="s">
        <v>94</v>
      </c>
      <c r="K4" s="1" t="s">
        <v>74</v>
      </c>
      <c r="L4" s="1" t="s">
        <v>75</v>
      </c>
      <c r="M4" s="1" t="s">
        <v>101</v>
      </c>
      <c r="N4" s="1" t="s">
        <v>77</v>
      </c>
      <c r="O4" s="1" t="s">
        <v>101</v>
      </c>
      <c r="P4" s="1" t="s">
        <v>77</v>
      </c>
      <c r="Q4" s="1" t="s">
        <v>77</v>
      </c>
      <c r="R4" s="1" t="s">
        <v>101</v>
      </c>
      <c r="S4" s="1" t="s">
        <v>101</v>
      </c>
      <c r="T4" s="1" t="s">
        <v>80</v>
      </c>
      <c r="U4" s="1" t="s">
        <v>79</v>
      </c>
      <c r="V4" s="1" t="s">
        <v>79</v>
      </c>
      <c r="W4" s="1" t="s">
        <v>79</v>
      </c>
      <c r="X4" s="1" t="s">
        <v>79</v>
      </c>
      <c r="Y4" s="1" t="s">
        <v>80</v>
      </c>
      <c r="Z4" s="1" t="s">
        <v>80</v>
      </c>
      <c r="AA4" s="1" t="s">
        <v>80</v>
      </c>
      <c r="AB4" s="1" t="s">
        <v>80</v>
      </c>
      <c r="AC4" s="1" t="s">
        <v>80</v>
      </c>
      <c r="AD4" s="1" t="s">
        <v>79</v>
      </c>
      <c r="AE4" s="1" t="s">
        <v>79</v>
      </c>
      <c r="AF4" s="1" t="s">
        <v>79</v>
      </c>
      <c r="AG4" s="1" t="s">
        <v>79</v>
      </c>
      <c r="AH4" s="1" t="s">
        <v>80</v>
      </c>
      <c r="AI4" s="1" t="s">
        <v>79</v>
      </c>
      <c r="AJ4" s="1" t="s">
        <v>80</v>
      </c>
      <c r="AK4" s="1" t="s">
        <v>80</v>
      </c>
      <c r="AL4" s="1" t="s">
        <v>80</v>
      </c>
      <c r="AM4" s="1" t="s">
        <v>80</v>
      </c>
      <c r="AN4" s="16" t="s">
        <v>406</v>
      </c>
      <c r="AO4" s="19">
        <f>LEN(Table1[[#This Row],[QQ1 ]])</f>
        <v>446</v>
      </c>
      <c r="AP4" s="16" t="s">
        <v>407</v>
      </c>
      <c r="AQ4" s="19">
        <f>LEN(Table1[[#This Row],[QQ2]])</f>
        <v>373</v>
      </c>
      <c r="AR4" s="16" t="s">
        <v>408</v>
      </c>
      <c r="AS4" s="19">
        <f>LEN(Table1[[#This Row],[QQ3]])</f>
        <v>181</v>
      </c>
      <c r="AT4" s="1" t="s">
        <v>125</v>
      </c>
    </row>
    <row r="5" spans="1:46" ht="102" x14ac:dyDescent="0.2">
      <c r="A5" s="3">
        <v>45635.667118055557</v>
      </c>
      <c r="B5" s="3">
        <v>45635.6718287037</v>
      </c>
      <c r="C5" s="4">
        <v>100</v>
      </c>
      <c r="D5" s="4">
        <v>407</v>
      </c>
      <c r="E5" s="12">
        <f>Table1[[#This Row],[Duration_in_seconds]]/60</f>
        <v>6.7833333333333332</v>
      </c>
      <c r="F5" s="5" t="s">
        <v>70</v>
      </c>
      <c r="G5" s="3">
        <v>45635.671840277777</v>
      </c>
      <c r="H5" s="1" t="s">
        <v>554</v>
      </c>
      <c r="I5" s="5" t="s">
        <v>93</v>
      </c>
      <c r="J5" s="5" t="s">
        <v>94</v>
      </c>
      <c r="K5" s="1" t="s">
        <v>74</v>
      </c>
      <c r="L5" s="1" t="s">
        <v>75</v>
      </c>
      <c r="M5" s="1" t="s">
        <v>101</v>
      </c>
      <c r="N5" s="1" t="s">
        <v>101</v>
      </c>
      <c r="O5" s="1" t="s">
        <v>101</v>
      </c>
      <c r="P5" s="1" t="s">
        <v>101</v>
      </c>
      <c r="Q5" s="1" t="s">
        <v>101</v>
      </c>
      <c r="R5" s="1" t="s">
        <v>101</v>
      </c>
      <c r="S5" s="1" t="s">
        <v>101</v>
      </c>
      <c r="T5" s="1" t="s">
        <v>80</v>
      </c>
      <c r="U5" s="1" t="s">
        <v>80</v>
      </c>
      <c r="V5" s="1" t="s">
        <v>79</v>
      </c>
      <c r="W5" s="1" t="s">
        <v>80</v>
      </c>
      <c r="X5" s="1" t="s">
        <v>80</v>
      </c>
      <c r="Y5" s="1" t="s">
        <v>79</v>
      </c>
      <c r="Z5" s="1" t="s">
        <v>80</v>
      </c>
      <c r="AA5" s="1" t="s">
        <v>79</v>
      </c>
      <c r="AB5" s="1" t="s">
        <v>79</v>
      </c>
      <c r="AC5" s="1" t="s">
        <v>80</v>
      </c>
      <c r="AD5" s="1" t="s">
        <v>80</v>
      </c>
      <c r="AE5" s="1" t="s">
        <v>80</v>
      </c>
      <c r="AF5" s="1" t="s">
        <v>79</v>
      </c>
      <c r="AG5" s="1" t="s">
        <v>79</v>
      </c>
      <c r="AH5" s="1" t="s">
        <v>80</v>
      </c>
      <c r="AI5" s="1" t="s">
        <v>80</v>
      </c>
      <c r="AJ5" s="1" t="s">
        <v>80</v>
      </c>
      <c r="AK5" s="1" t="s">
        <v>80</v>
      </c>
      <c r="AL5" s="1" t="s">
        <v>79</v>
      </c>
      <c r="AM5" s="1" t="s">
        <v>80</v>
      </c>
      <c r="AN5" s="16" t="s">
        <v>555</v>
      </c>
      <c r="AO5" s="19">
        <f>LEN(Table1[[#This Row],[QQ1 ]])</f>
        <v>428</v>
      </c>
      <c r="AP5" s="16" t="s">
        <v>556</v>
      </c>
      <c r="AQ5" s="19">
        <f>LEN(Table1[[#This Row],[QQ2]])</f>
        <v>438</v>
      </c>
      <c r="AR5" s="16" t="s">
        <v>557</v>
      </c>
      <c r="AS5" s="19">
        <f>LEN(Table1[[#This Row],[QQ3]])</f>
        <v>434</v>
      </c>
      <c r="AT5" s="1" t="s">
        <v>91</v>
      </c>
    </row>
    <row r="6" spans="1:46" ht="63.75" x14ac:dyDescent="0.2">
      <c r="A6" s="3">
        <v>45625.300613425927</v>
      </c>
      <c r="B6" s="3">
        <v>45625.303414351853</v>
      </c>
      <c r="C6" s="4">
        <v>100</v>
      </c>
      <c r="D6" s="4">
        <v>241</v>
      </c>
      <c r="E6" s="12">
        <f>Table1[[#This Row],[Duration_in_seconds]]/60</f>
        <v>4.0166666666666666</v>
      </c>
      <c r="F6" s="5" t="s">
        <v>70</v>
      </c>
      <c r="G6" s="3">
        <v>45625.303425925929</v>
      </c>
      <c r="H6" s="1" t="s">
        <v>474</v>
      </c>
      <c r="I6" s="5" t="s">
        <v>469</v>
      </c>
      <c r="J6" s="5" t="s">
        <v>470</v>
      </c>
      <c r="K6" s="1" t="s">
        <v>74</v>
      </c>
      <c r="L6" s="1" t="s">
        <v>75</v>
      </c>
      <c r="M6" s="1" t="s">
        <v>101</v>
      </c>
      <c r="N6" s="1" t="s">
        <v>77</v>
      </c>
      <c r="O6" s="1" t="s">
        <v>77</v>
      </c>
      <c r="P6" s="1" t="s">
        <v>77</v>
      </c>
      <c r="Q6" s="1" t="s">
        <v>77</v>
      </c>
      <c r="R6" s="1" t="s">
        <v>78</v>
      </c>
      <c r="S6" s="1" t="s">
        <v>101</v>
      </c>
      <c r="T6" s="1" t="s">
        <v>79</v>
      </c>
      <c r="U6" s="1" t="s">
        <v>80</v>
      </c>
      <c r="V6" s="1" t="s">
        <v>79</v>
      </c>
      <c r="W6" s="1" t="s">
        <v>79</v>
      </c>
      <c r="X6" s="1" t="s">
        <v>79</v>
      </c>
      <c r="Y6" s="1" t="s">
        <v>80</v>
      </c>
      <c r="Z6" s="1" t="s">
        <v>80</v>
      </c>
      <c r="AA6" s="1" t="s">
        <v>80</v>
      </c>
      <c r="AB6" s="1" t="s">
        <v>79</v>
      </c>
      <c r="AC6" s="1" t="s">
        <v>79</v>
      </c>
      <c r="AD6" s="1" t="s">
        <v>80</v>
      </c>
      <c r="AE6" s="1" t="s">
        <v>79</v>
      </c>
      <c r="AF6" s="1" t="s">
        <v>80</v>
      </c>
      <c r="AG6" s="1" t="s">
        <v>79</v>
      </c>
      <c r="AH6" s="1" t="s">
        <v>79</v>
      </c>
      <c r="AI6" s="1" t="s">
        <v>79</v>
      </c>
      <c r="AJ6" s="1" t="s">
        <v>79</v>
      </c>
      <c r="AK6" s="1" t="s">
        <v>80</v>
      </c>
      <c r="AL6" s="1" t="s">
        <v>80</v>
      </c>
      <c r="AM6" s="1" t="s">
        <v>79</v>
      </c>
      <c r="AN6" s="16" t="s">
        <v>475</v>
      </c>
      <c r="AO6" s="19">
        <f>LEN(Table1[[#This Row],[QQ1 ]])</f>
        <v>391</v>
      </c>
      <c r="AP6" s="16" t="s">
        <v>475</v>
      </c>
      <c r="AQ6" s="19">
        <f>LEN(Table1[[#This Row],[QQ2]])</f>
        <v>391</v>
      </c>
      <c r="AR6" s="16" t="s">
        <v>476</v>
      </c>
      <c r="AS6" s="19">
        <f>LEN(Table1[[#This Row],[QQ3]])</f>
        <v>360</v>
      </c>
      <c r="AT6" s="1" t="s">
        <v>91</v>
      </c>
    </row>
    <row r="7" spans="1:46" ht="63.75" x14ac:dyDescent="0.2">
      <c r="A7" s="3">
        <v>45611.549618055556</v>
      </c>
      <c r="B7" s="3">
        <v>45611.556388888886</v>
      </c>
      <c r="C7" s="4">
        <v>100</v>
      </c>
      <c r="D7" s="4">
        <v>585</v>
      </c>
      <c r="E7" s="12">
        <f>Table1[[#This Row],[Duration_in_seconds]]/60</f>
        <v>9.75</v>
      </c>
      <c r="F7" s="5" t="s">
        <v>70</v>
      </c>
      <c r="G7" s="3">
        <v>45611.55641203704</v>
      </c>
      <c r="H7" s="1" t="s">
        <v>377</v>
      </c>
      <c r="I7" s="5" t="s">
        <v>93</v>
      </c>
      <c r="J7" s="5" t="s">
        <v>94</v>
      </c>
      <c r="K7" s="1" t="s">
        <v>74</v>
      </c>
      <c r="L7" s="1" t="s">
        <v>75</v>
      </c>
      <c r="M7" s="1" t="s">
        <v>76</v>
      </c>
      <c r="N7" s="1" t="s">
        <v>76</v>
      </c>
      <c r="O7" s="1" t="s">
        <v>78</v>
      </c>
      <c r="P7" s="1" t="s">
        <v>76</v>
      </c>
      <c r="Q7" s="1" t="s">
        <v>76</v>
      </c>
      <c r="R7" s="1" t="s">
        <v>78</v>
      </c>
      <c r="S7" s="1" t="s">
        <v>101</v>
      </c>
      <c r="T7" s="1" t="s">
        <v>79</v>
      </c>
      <c r="U7" s="1" t="s">
        <v>79</v>
      </c>
      <c r="V7" s="1" t="s">
        <v>79</v>
      </c>
      <c r="W7" s="1" t="s">
        <v>79</v>
      </c>
      <c r="X7" s="1" t="s">
        <v>79</v>
      </c>
      <c r="Y7" s="1" t="s">
        <v>80</v>
      </c>
      <c r="Z7" s="1" t="s">
        <v>80</v>
      </c>
      <c r="AA7" s="1" t="s">
        <v>79</v>
      </c>
      <c r="AB7" s="1" t="s">
        <v>80</v>
      </c>
      <c r="AC7" s="1" t="s">
        <v>80</v>
      </c>
      <c r="AD7" s="1" t="s">
        <v>79</v>
      </c>
      <c r="AE7" s="1" t="s">
        <v>79</v>
      </c>
      <c r="AF7" s="1" t="s">
        <v>79</v>
      </c>
      <c r="AG7" s="1" t="s">
        <v>79</v>
      </c>
      <c r="AH7" s="1" t="s">
        <v>80</v>
      </c>
      <c r="AI7" s="1" t="s">
        <v>80</v>
      </c>
      <c r="AJ7" s="1" t="s">
        <v>79</v>
      </c>
      <c r="AK7" s="1" t="s">
        <v>80</v>
      </c>
      <c r="AL7" s="1" t="s">
        <v>80</v>
      </c>
      <c r="AM7" s="1" t="s">
        <v>79</v>
      </c>
      <c r="AN7" s="16" t="s">
        <v>378</v>
      </c>
      <c r="AO7" s="19">
        <f>LEN(Table1[[#This Row],[QQ1 ]])</f>
        <v>375</v>
      </c>
      <c r="AP7" s="16" t="s">
        <v>379</v>
      </c>
      <c r="AQ7" s="19">
        <f>LEN(Table1[[#This Row],[QQ2]])</f>
        <v>552</v>
      </c>
      <c r="AR7" s="16" t="s">
        <v>380</v>
      </c>
      <c r="AS7" s="19">
        <f>LEN(Table1[[#This Row],[QQ3]])</f>
        <v>224</v>
      </c>
      <c r="AT7" s="1" t="s">
        <v>106</v>
      </c>
    </row>
    <row r="8" spans="1:46" ht="38.25" x14ac:dyDescent="0.2">
      <c r="A8" s="3">
        <v>45609.306435185186</v>
      </c>
      <c r="B8" s="3">
        <v>45609.335995370369</v>
      </c>
      <c r="C8" s="4">
        <v>100</v>
      </c>
      <c r="D8" s="6">
        <v>2554</v>
      </c>
      <c r="E8" s="12">
        <f>Table1[[#This Row],[Duration_in_seconds]]/60</f>
        <v>42.56666666666667</v>
      </c>
      <c r="F8" s="5" t="s">
        <v>70</v>
      </c>
      <c r="G8" s="3">
        <v>45609.336006944446</v>
      </c>
      <c r="H8" s="1" t="s">
        <v>333</v>
      </c>
      <c r="I8" s="5" t="s">
        <v>334</v>
      </c>
      <c r="J8" s="5" t="s">
        <v>335</v>
      </c>
      <c r="K8" s="1" t="s">
        <v>74</v>
      </c>
      <c r="L8" s="1" t="s">
        <v>75</v>
      </c>
      <c r="M8" s="1" t="s">
        <v>77</v>
      </c>
      <c r="N8" s="1" t="s">
        <v>78</v>
      </c>
      <c r="O8" s="1" t="s">
        <v>101</v>
      </c>
      <c r="P8" s="1" t="s">
        <v>78</v>
      </c>
      <c r="Q8" s="1" t="s">
        <v>78</v>
      </c>
      <c r="R8" s="1" t="s">
        <v>78</v>
      </c>
      <c r="S8" s="1" t="s">
        <v>78</v>
      </c>
      <c r="T8" s="1" t="s">
        <v>79</v>
      </c>
      <c r="U8" s="1" t="s">
        <v>79</v>
      </c>
      <c r="V8" s="1" t="s">
        <v>79</v>
      </c>
      <c r="W8" s="1" t="s">
        <v>79</v>
      </c>
      <c r="X8" s="1" t="s">
        <v>79</v>
      </c>
      <c r="Y8" s="1" t="s">
        <v>80</v>
      </c>
      <c r="Z8" s="1" t="s">
        <v>80</v>
      </c>
      <c r="AA8" s="1" t="s">
        <v>80</v>
      </c>
      <c r="AB8" s="1" t="s">
        <v>80</v>
      </c>
      <c r="AC8" s="1" t="s">
        <v>80</v>
      </c>
      <c r="AD8" s="1" t="s">
        <v>79</v>
      </c>
      <c r="AE8" s="1" t="s">
        <v>79</v>
      </c>
      <c r="AF8" s="1" t="s">
        <v>79</v>
      </c>
      <c r="AG8" s="1" t="s">
        <v>79</v>
      </c>
      <c r="AH8" s="1" t="s">
        <v>79</v>
      </c>
      <c r="AI8" s="1" t="s">
        <v>80</v>
      </c>
      <c r="AJ8" s="1" t="s">
        <v>80</v>
      </c>
      <c r="AK8" s="1" t="s">
        <v>80</v>
      </c>
      <c r="AL8" s="1" t="s">
        <v>80</v>
      </c>
      <c r="AM8" s="1" t="s">
        <v>80</v>
      </c>
      <c r="AN8" s="16" t="s">
        <v>336</v>
      </c>
      <c r="AO8" s="19">
        <f>LEN(Table1[[#This Row],[QQ1 ]])</f>
        <v>313</v>
      </c>
      <c r="AP8" s="16" t="s">
        <v>337</v>
      </c>
      <c r="AQ8" s="19">
        <f>LEN(Table1[[#This Row],[QQ2]])</f>
        <v>135</v>
      </c>
      <c r="AR8" s="16" t="s">
        <v>338</v>
      </c>
      <c r="AS8" s="19">
        <f>LEN(Table1[[#This Row],[QQ3]])</f>
        <v>249</v>
      </c>
      <c r="AT8" s="1" t="s">
        <v>91</v>
      </c>
    </row>
    <row r="9" spans="1:46" ht="38.25" x14ac:dyDescent="0.2">
      <c r="A9" s="3">
        <v>45610.537905092591</v>
      </c>
      <c r="B9" s="3">
        <v>45610.544664351852</v>
      </c>
      <c r="C9" s="4">
        <v>100</v>
      </c>
      <c r="D9" s="4">
        <v>583</v>
      </c>
      <c r="E9" s="12">
        <f>Table1[[#This Row],[Duration_in_seconds]]/60</f>
        <v>9.7166666666666668</v>
      </c>
      <c r="F9" s="5" t="s">
        <v>70</v>
      </c>
      <c r="G9" s="3">
        <v>45610.544699074075</v>
      </c>
      <c r="H9" s="1" t="s">
        <v>365</v>
      </c>
      <c r="I9" s="5" t="s">
        <v>366</v>
      </c>
      <c r="J9" s="5" t="s">
        <v>367</v>
      </c>
      <c r="K9" s="1" t="s">
        <v>74</v>
      </c>
      <c r="L9" s="1" t="s">
        <v>75</v>
      </c>
      <c r="M9" s="1" t="s">
        <v>101</v>
      </c>
      <c r="N9" s="1" t="s">
        <v>76</v>
      </c>
      <c r="O9" s="1" t="s">
        <v>76</v>
      </c>
      <c r="P9" s="1" t="s">
        <v>78</v>
      </c>
      <c r="Q9" s="1" t="s">
        <v>78</v>
      </c>
      <c r="R9" s="1" t="s">
        <v>78</v>
      </c>
      <c r="S9" s="1" t="s">
        <v>77</v>
      </c>
      <c r="T9" s="1" t="s">
        <v>79</v>
      </c>
      <c r="U9" s="1" t="s">
        <v>79</v>
      </c>
      <c r="V9" s="1" t="s">
        <v>79</v>
      </c>
      <c r="W9" s="1" t="s">
        <v>79</v>
      </c>
      <c r="X9" s="1" t="s">
        <v>79</v>
      </c>
      <c r="Y9" s="1" t="s">
        <v>79</v>
      </c>
      <c r="Z9" s="1" t="s">
        <v>80</v>
      </c>
      <c r="AA9" s="1" t="s">
        <v>80</v>
      </c>
      <c r="AB9" s="1" t="s">
        <v>80</v>
      </c>
      <c r="AC9" s="1" t="s">
        <v>80</v>
      </c>
      <c r="AD9" s="1" t="s">
        <v>79</v>
      </c>
      <c r="AE9" s="1" t="s">
        <v>79</v>
      </c>
      <c r="AF9" s="1" t="s">
        <v>79</v>
      </c>
      <c r="AG9" s="1" t="s">
        <v>79</v>
      </c>
      <c r="AH9" s="1" t="s">
        <v>79</v>
      </c>
      <c r="AI9" s="1" t="s">
        <v>80</v>
      </c>
      <c r="AJ9" s="1" t="s">
        <v>80</v>
      </c>
      <c r="AK9" s="1" t="s">
        <v>79</v>
      </c>
      <c r="AL9" s="1" t="s">
        <v>79</v>
      </c>
      <c r="AM9" s="1" t="s">
        <v>80</v>
      </c>
      <c r="AN9" s="16" t="s">
        <v>368</v>
      </c>
      <c r="AO9" s="19">
        <f>LEN(Table1[[#This Row],[QQ1 ]])</f>
        <v>305</v>
      </c>
      <c r="AP9" s="16" t="s">
        <v>369</v>
      </c>
      <c r="AQ9" s="19">
        <f>LEN(Table1[[#This Row],[QQ2]])</f>
        <v>140</v>
      </c>
      <c r="AR9" s="16" t="s">
        <v>370</v>
      </c>
      <c r="AS9" s="19">
        <f>LEN(Table1[[#This Row],[QQ3]])</f>
        <v>131</v>
      </c>
      <c r="AT9" s="1" t="s">
        <v>91</v>
      </c>
    </row>
    <row r="10" spans="1:46" ht="38.25" x14ac:dyDescent="0.2">
      <c r="A10" s="3">
        <v>45620.795439814814</v>
      </c>
      <c r="B10" s="3">
        <v>45620.800451388888</v>
      </c>
      <c r="C10" s="4">
        <v>100</v>
      </c>
      <c r="D10" s="4">
        <v>432</v>
      </c>
      <c r="E10" s="12">
        <f>Table1[[#This Row],[Duration_in_seconds]]/60</f>
        <v>7.2</v>
      </c>
      <c r="F10" s="5" t="s">
        <v>70</v>
      </c>
      <c r="G10" s="3">
        <v>45620.800462962965</v>
      </c>
      <c r="H10" s="1" t="s">
        <v>456</v>
      </c>
      <c r="I10" s="5" t="s">
        <v>457</v>
      </c>
      <c r="J10" s="5" t="s">
        <v>458</v>
      </c>
      <c r="K10" s="1" t="s">
        <v>74</v>
      </c>
      <c r="L10" s="1" t="s">
        <v>75</v>
      </c>
      <c r="M10" s="1" t="s">
        <v>76</v>
      </c>
      <c r="N10" s="1" t="s">
        <v>101</v>
      </c>
      <c r="O10" s="1" t="s">
        <v>77</v>
      </c>
      <c r="P10" s="1" t="s">
        <v>77</v>
      </c>
      <c r="Q10" s="1" t="s">
        <v>78</v>
      </c>
      <c r="R10" s="1" t="s">
        <v>76</v>
      </c>
      <c r="S10" s="1" t="s">
        <v>101</v>
      </c>
      <c r="T10" s="1" t="s">
        <v>79</v>
      </c>
      <c r="U10" s="1" t="s">
        <v>79</v>
      </c>
      <c r="V10" s="1" t="s">
        <v>79</v>
      </c>
      <c r="W10" s="1" t="s">
        <v>79</v>
      </c>
      <c r="X10" s="1" t="s">
        <v>79</v>
      </c>
      <c r="Y10" s="1" t="s">
        <v>80</v>
      </c>
      <c r="Z10" s="1" t="s">
        <v>80</v>
      </c>
      <c r="AA10" s="1" t="s">
        <v>80</v>
      </c>
      <c r="AB10" s="1" t="s">
        <v>80</v>
      </c>
      <c r="AC10" s="1" t="s">
        <v>80</v>
      </c>
      <c r="AD10" s="1" t="s">
        <v>79</v>
      </c>
      <c r="AE10" s="1" t="s">
        <v>79</v>
      </c>
      <c r="AF10" s="1" t="s">
        <v>79</v>
      </c>
      <c r="AG10" s="1" t="s">
        <v>79</v>
      </c>
      <c r="AH10" s="1" t="s">
        <v>79</v>
      </c>
      <c r="AI10" s="1" t="s">
        <v>80</v>
      </c>
      <c r="AJ10" s="1" t="s">
        <v>79</v>
      </c>
      <c r="AK10" s="1" t="s">
        <v>80</v>
      </c>
      <c r="AL10" s="1" t="s">
        <v>80</v>
      </c>
      <c r="AM10" s="1" t="s">
        <v>80</v>
      </c>
      <c r="AN10" s="16" t="s">
        <v>459</v>
      </c>
      <c r="AO10" s="19">
        <f>LEN(Table1[[#This Row],[QQ1 ]])</f>
        <v>300</v>
      </c>
      <c r="AP10" s="16" t="s">
        <v>460</v>
      </c>
      <c r="AQ10" s="19">
        <f>LEN(Table1[[#This Row],[QQ2]])</f>
        <v>350</v>
      </c>
      <c r="AR10" s="16" t="s">
        <v>461</v>
      </c>
      <c r="AS10" s="19">
        <f>LEN(Table1[[#This Row],[QQ3]])</f>
        <v>248</v>
      </c>
      <c r="AT10" s="1" t="s">
        <v>91</v>
      </c>
    </row>
    <row r="11" spans="1:46" ht="38.25" x14ac:dyDescent="0.2">
      <c r="A11" s="3">
        <v>45573.561030092591</v>
      </c>
      <c r="B11" s="3">
        <v>45573.567361111112</v>
      </c>
      <c r="C11" s="4">
        <v>100</v>
      </c>
      <c r="D11" s="4">
        <v>546</v>
      </c>
      <c r="E11" s="12">
        <f>Table1[[#This Row],[Duration_in_seconds]]/60</f>
        <v>9.1</v>
      </c>
      <c r="F11" s="5" t="s">
        <v>70</v>
      </c>
      <c r="G11" s="3">
        <v>45573.567372685182</v>
      </c>
      <c r="H11" s="1" t="s">
        <v>142</v>
      </c>
      <c r="I11" s="5" t="s">
        <v>143</v>
      </c>
      <c r="J11" s="5" t="s">
        <v>144</v>
      </c>
      <c r="K11" s="1" t="s">
        <v>74</v>
      </c>
      <c r="L11" s="1" t="s">
        <v>75</v>
      </c>
      <c r="M11" s="1" t="s">
        <v>102</v>
      </c>
      <c r="N11" s="1" t="s">
        <v>78</v>
      </c>
      <c r="O11" s="1" t="s">
        <v>101</v>
      </c>
      <c r="P11" s="1" t="s">
        <v>101</v>
      </c>
      <c r="Q11" s="1" t="s">
        <v>101</v>
      </c>
      <c r="R11" s="1" t="s">
        <v>77</v>
      </c>
      <c r="S11" s="1" t="s">
        <v>101</v>
      </c>
      <c r="T11" s="1" t="s">
        <v>80</v>
      </c>
      <c r="U11" s="1" t="s">
        <v>79</v>
      </c>
      <c r="V11" s="1" t="s">
        <v>80</v>
      </c>
      <c r="W11" s="1" t="s">
        <v>79</v>
      </c>
      <c r="X11" s="1" t="s">
        <v>80</v>
      </c>
      <c r="Y11" s="1" t="s">
        <v>80</v>
      </c>
      <c r="Z11" s="1" t="s">
        <v>80</v>
      </c>
      <c r="AA11" s="1" t="s">
        <v>80</v>
      </c>
      <c r="AB11" s="1" t="s">
        <v>80</v>
      </c>
      <c r="AC11" s="1" t="s">
        <v>80</v>
      </c>
      <c r="AD11" s="1" t="s">
        <v>79</v>
      </c>
      <c r="AE11" s="1" t="s">
        <v>80</v>
      </c>
      <c r="AF11" s="1" t="s">
        <v>79</v>
      </c>
      <c r="AG11" s="1" t="s">
        <v>79</v>
      </c>
      <c r="AH11" s="1" t="s">
        <v>79</v>
      </c>
      <c r="AI11" s="1" t="s">
        <v>80</v>
      </c>
      <c r="AJ11" s="1" t="s">
        <v>79</v>
      </c>
      <c r="AK11" s="1" t="s">
        <v>80</v>
      </c>
      <c r="AL11" s="1" t="s">
        <v>80</v>
      </c>
      <c r="AM11" s="1" t="s">
        <v>80</v>
      </c>
      <c r="AN11" s="16" t="s">
        <v>145</v>
      </c>
      <c r="AO11" s="19">
        <f>LEN(Table1[[#This Row],[QQ1 ]])</f>
        <v>279</v>
      </c>
      <c r="AP11" s="16" t="s">
        <v>146</v>
      </c>
      <c r="AQ11" s="19">
        <f>LEN(Table1[[#This Row],[QQ2]])</f>
        <v>86</v>
      </c>
      <c r="AR11" s="16" t="s">
        <v>147</v>
      </c>
      <c r="AS11" s="19">
        <f>LEN(Table1[[#This Row],[QQ3]])</f>
        <v>245</v>
      </c>
      <c r="AT11" s="1" t="s">
        <v>91</v>
      </c>
    </row>
    <row r="12" spans="1:46" ht="38.25" x14ac:dyDescent="0.2">
      <c r="A12" s="3">
        <v>45620.677395833336</v>
      </c>
      <c r="B12" s="3">
        <v>45620.683715277781</v>
      </c>
      <c r="C12" s="4">
        <v>100</v>
      </c>
      <c r="D12" s="4">
        <v>545</v>
      </c>
      <c r="E12" s="12">
        <f>Table1[[#This Row],[Duration_in_seconds]]/60</f>
        <v>9.0833333333333339</v>
      </c>
      <c r="F12" s="5" t="s">
        <v>70</v>
      </c>
      <c r="G12" s="3">
        <v>45620.683738425927</v>
      </c>
      <c r="H12" s="1" t="s">
        <v>452</v>
      </c>
      <c r="I12" s="5" t="s">
        <v>278</v>
      </c>
      <c r="J12" s="5" t="s">
        <v>279</v>
      </c>
      <c r="K12" s="1" t="s">
        <v>74</v>
      </c>
      <c r="L12" s="1" t="s">
        <v>75</v>
      </c>
      <c r="M12" s="1" t="s">
        <v>101</v>
      </c>
      <c r="N12" s="1" t="s">
        <v>77</v>
      </c>
      <c r="O12" s="1" t="s">
        <v>102</v>
      </c>
      <c r="P12" s="1" t="s">
        <v>77</v>
      </c>
      <c r="Q12" s="1" t="s">
        <v>78</v>
      </c>
      <c r="R12" s="1" t="s">
        <v>101</v>
      </c>
      <c r="S12" s="1" t="s">
        <v>77</v>
      </c>
      <c r="T12" s="1" t="s">
        <v>79</v>
      </c>
      <c r="U12" s="1" t="s">
        <v>79</v>
      </c>
      <c r="V12" s="1" t="s">
        <v>79</v>
      </c>
      <c r="W12" s="1" t="s">
        <v>79</v>
      </c>
      <c r="X12" s="1" t="s">
        <v>79</v>
      </c>
      <c r="Y12" s="1" t="s">
        <v>80</v>
      </c>
      <c r="Z12" s="1" t="s">
        <v>80</v>
      </c>
      <c r="AA12" s="1" t="s">
        <v>80</v>
      </c>
      <c r="AB12" s="1" t="s">
        <v>80</v>
      </c>
      <c r="AC12" s="1" t="s">
        <v>80</v>
      </c>
      <c r="AD12" s="1" t="s">
        <v>79</v>
      </c>
      <c r="AE12" s="1" t="s">
        <v>79</v>
      </c>
      <c r="AF12" s="1" t="s">
        <v>80</v>
      </c>
      <c r="AG12" s="1" t="s">
        <v>79</v>
      </c>
      <c r="AH12" s="1" t="s">
        <v>80</v>
      </c>
      <c r="AI12" s="1" t="s">
        <v>80</v>
      </c>
      <c r="AJ12" s="1" t="s">
        <v>80</v>
      </c>
      <c r="AK12" s="1" t="s">
        <v>80</v>
      </c>
      <c r="AL12" s="1" t="s">
        <v>80</v>
      </c>
      <c r="AM12" s="1" t="s">
        <v>80</v>
      </c>
      <c r="AN12" s="16" t="s">
        <v>453</v>
      </c>
      <c r="AO12" s="19">
        <f>LEN(Table1[[#This Row],[QQ1 ]])</f>
        <v>264</v>
      </c>
      <c r="AP12" s="16" t="s">
        <v>454</v>
      </c>
      <c r="AQ12" s="19">
        <f>LEN(Table1[[#This Row],[QQ2]])</f>
        <v>335</v>
      </c>
      <c r="AR12" s="16" t="s">
        <v>455</v>
      </c>
      <c r="AS12" s="19">
        <f>LEN(Table1[[#This Row],[QQ3]])</f>
        <v>412</v>
      </c>
      <c r="AT12" s="1" t="s">
        <v>91</v>
      </c>
    </row>
    <row r="13" spans="1:46" ht="38.25" x14ac:dyDescent="0.2">
      <c r="A13" s="3">
        <v>45574.47415509259</v>
      </c>
      <c r="B13" s="3">
        <v>45574.481504629628</v>
      </c>
      <c r="C13" s="4">
        <v>100</v>
      </c>
      <c r="D13" s="4">
        <v>635</v>
      </c>
      <c r="E13" s="12">
        <f>Table1[[#This Row],[Duration_in_seconds]]/60</f>
        <v>10.583333333333334</v>
      </c>
      <c r="F13" s="5" t="s">
        <v>70</v>
      </c>
      <c r="G13" s="3">
        <v>45574.481516203705</v>
      </c>
      <c r="H13" s="1" t="s">
        <v>156</v>
      </c>
      <c r="I13" s="5" t="s">
        <v>93</v>
      </c>
      <c r="J13" s="5" t="s">
        <v>94</v>
      </c>
      <c r="K13" s="1" t="s">
        <v>74</v>
      </c>
      <c r="L13" s="1" t="s">
        <v>75</v>
      </c>
      <c r="M13" s="1" t="s">
        <v>77</v>
      </c>
      <c r="N13" s="1" t="s">
        <v>76</v>
      </c>
      <c r="O13" s="1" t="s">
        <v>76</v>
      </c>
      <c r="P13" s="1" t="s">
        <v>78</v>
      </c>
      <c r="Q13" s="1" t="s">
        <v>78</v>
      </c>
      <c r="R13" s="1" t="s">
        <v>76</v>
      </c>
      <c r="S13" s="1" t="s">
        <v>101</v>
      </c>
      <c r="T13" s="1" t="s">
        <v>80</v>
      </c>
      <c r="U13" s="1" t="s">
        <v>79</v>
      </c>
      <c r="V13" s="1" t="s">
        <v>79</v>
      </c>
      <c r="W13" s="1" t="s">
        <v>79</v>
      </c>
      <c r="X13" s="1" t="s">
        <v>79</v>
      </c>
      <c r="Y13" s="1" t="s">
        <v>80</v>
      </c>
      <c r="Z13" s="1" t="s">
        <v>80</v>
      </c>
      <c r="AA13" s="1" t="s">
        <v>79</v>
      </c>
      <c r="AB13" s="1" t="s">
        <v>80</v>
      </c>
      <c r="AC13" s="1" t="s">
        <v>80</v>
      </c>
      <c r="AD13" s="1" t="s">
        <v>79</v>
      </c>
      <c r="AE13" s="1" t="s">
        <v>79</v>
      </c>
      <c r="AF13" s="1" t="s">
        <v>79</v>
      </c>
      <c r="AG13" s="1" t="s">
        <v>79</v>
      </c>
      <c r="AH13" s="1" t="s">
        <v>79</v>
      </c>
      <c r="AI13" s="1" t="s">
        <v>80</v>
      </c>
      <c r="AJ13" s="1" t="s">
        <v>80</v>
      </c>
      <c r="AK13" s="1" t="s">
        <v>80</v>
      </c>
      <c r="AL13" s="1" t="s">
        <v>80</v>
      </c>
      <c r="AM13" s="1" t="s">
        <v>80</v>
      </c>
      <c r="AN13" s="16" t="s">
        <v>157</v>
      </c>
      <c r="AO13" s="19">
        <f>LEN(Table1[[#This Row],[QQ1 ]])</f>
        <v>257</v>
      </c>
      <c r="AP13" s="16" t="s">
        <v>158</v>
      </c>
      <c r="AQ13" s="19">
        <f>LEN(Table1[[#This Row],[QQ2]])</f>
        <v>282</v>
      </c>
      <c r="AR13" s="16" t="s">
        <v>159</v>
      </c>
      <c r="AS13" s="19">
        <f>LEN(Table1[[#This Row],[QQ3]])</f>
        <v>243</v>
      </c>
      <c r="AT13" s="1" t="s">
        <v>106</v>
      </c>
    </row>
    <row r="14" spans="1:46" ht="25.5" x14ac:dyDescent="0.2">
      <c r="A14" s="3">
        <v>45636.336712962962</v>
      </c>
      <c r="B14" s="3">
        <v>45636.340324074074</v>
      </c>
      <c r="C14" s="4">
        <v>100</v>
      </c>
      <c r="D14" s="4">
        <v>312</v>
      </c>
      <c r="E14" s="12">
        <f>Table1[[#This Row],[Duration_in_seconds]]/60</f>
        <v>5.2</v>
      </c>
      <c r="F14" s="5" t="s">
        <v>70</v>
      </c>
      <c r="G14" s="3">
        <v>45636.34033564815</v>
      </c>
      <c r="H14" s="1" t="s">
        <v>558</v>
      </c>
      <c r="I14" s="5" t="s">
        <v>559</v>
      </c>
      <c r="J14" s="5" t="s">
        <v>560</v>
      </c>
      <c r="K14" s="1" t="s">
        <v>74</v>
      </c>
      <c r="L14" s="1" t="s">
        <v>75</v>
      </c>
      <c r="M14" s="1" t="s">
        <v>78</v>
      </c>
      <c r="N14" s="1" t="s">
        <v>78</v>
      </c>
      <c r="O14" s="1" t="s">
        <v>101</v>
      </c>
      <c r="P14" s="1" t="s">
        <v>78</v>
      </c>
      <c r="Q14" s="1" t="s">
        <v>78</v>
      </c>
      <c r="R14" s="1" t="s">
        <v>78</v>
      </c>
      <c r="S14" s="1" t="s">
        <v>78</v>
      </c>
      <c r="T14" s="1" t="s">
        <v>80</v>
      </c>
      <c r="U14" s="1" t="s">
        <v>79</v>
      </c>
      <c r="V14" s="1" t="s">
        <v>79</v>
      </c>
      <c r="W14" s="1" t="s">
        <v>79</v>
      </c>
      <c r="X14" s="1" t="s">
        <v>80</v>
      </c>
      <c r="Y14" s="1" t="s">
        <v>80</v>
      </c>
      <c r="Z14" s="1" t="s">
        <v>80</v>
      </c>
      <c r="AA14" s="1" t="s">
        <v>79</v>
      </c>
      <c r="AB14" s="1" t="s">
        <v>80</v>
      </c>
      <c r="AC14" s="1" t="s">
        <v>80</v>
      </c>
      <c r="AD14" s="1" t="s">
        <v>79</v>
      </c>
      <c r="AE14" s="1" t="s">
        <v>79</v>
      </c>
      <c r="AF14" s="1" t="s">
        <v>79</v>
      </c>
      <c r="AG14" s="1" t="s">
        <v>80</v>
      </c>
      <c r="AH14" s="1" t="s">
        <v>79</v>
      </c>
      <c r="AI14" s="1" t="s">
        <v>79</v>
      </c>
      <c r="AJ14" s="1" t="s">
        <v>80</v>
      </c>
      <c r="AK14" s="1" t="s">
        <v>80</v>
      </c>
      <c r="AL14" s="1" t="s">
        <v>79</v>
      </c>
      <c r="AM14" s="1" t="s">
        <v>80</v>
      </c>
      <c r="AN14" s="16" t="s">
        <v>561</v>
      </c>
      <c r="AO14" s="19">
        <f>LEN(Table1[[#This Row],[QQ1 ]])</f>
        <v>242</v>
      </c>
      <c r="AP14" s="16" t="s">
        <v>562</v>
      </c>
      <c r="AQ14" s="19">
        <f>LEN(Table1[[#This Row],[QQ2]])</f>
        <v>55</v>
      </c>
      <c r="AR14" s="16" t="s">
        <v>563</v>
      </c>
      <c r="AS14" s="19">
        <f>LEN(Table1[[#This Row],[QQ3]])</f>
        <v>101</v>
      </c>
      <c r="AT14" s="1" t="s">
        <v>84</v>
      </c>
    </row>
    <row r="15" spans="1:46" ht="25.5" x14ac:dyDescent="0.2">
      <c r="A15" s="3">
        <v>45623.494004629632</v>
      </c>
      <c r="B15" s="3">
        <v>45628.058229166665</v>
      </c>
      <c r="C15" s="4">
        <v>100</v>
      </c>
      <c r="D15" s="9">
        <v>394348</v>
      </c>
      <c r="E15" s="12">
        <f>Table1[[#This Row],[Duration_in_seconds]]/60</f>
        <v>6572.4666666666662</v>
      </c>
      <c r="F15" s="5" t="s">
        <v>70</v>
      </c>
      <c r="G15" s="3">
        <v>45628.058240740742</v>
      </c>
      <c r="H15" s="1" t="s">
        <v>477</v>
      </c>
      <c r="I15" s="5" t="s">
        <v>143</v>
      </c>
      <c r="J15" s="5" t="s">
        <v>144</v>
      </c>
      <c r="K15" s="14" t="s">
        <v>478</v>
      </c>
      <c r="L15" s="1" t="s">
        <v>75</v>
      </c>
      <c r="M15" s="1" t="s">
        <v>78</v>
      </c>
      <c r="N15" s="1" t="s">
        <v>78</v>
      </c>
      <c r="O15" s="1" t="s">
        <v>101</v>
      </c>
      <c r="P15" s="1" t="s">
        <v>78</v>
      </c>
      <c r="Q15" s="1" t="s">
        <v>78</v>
      </c>
      <c r="R15" s="1" t="s">
        <v>76</v>
      </c>
      <c r="S15" s="1" t="s">
        <v>101</v>
      </c>
      <c r="T15" s="1" t="s">
        <v>79</v>
      </c>
      <c r="U15" s="1" t="s">
        <v>79</v>
      </c>
      <c r="V15" s="1" t="s">
        <v>79</v>
      </c>
      <c r="W15" s="1" t="s">
        <v>79</v>
      </c>
      <c r="X15" s="1" t="s">
        <v>79</v>
      </c>
      <c r="Y15" s="1" t="s">
        <v>79</v>
      </c>
      <c r="Z15" s="1" t="s">
        <v>80</v>
      </c>
      <c r="AA15" s="1" t="s">
        <v>80</v>
      </c>
      <c r="AB15" s="1" t="s">
        <v>80</v>
      </c>
      <c r="AC15" s="1" t="s">
        <v>79</v>
      </c>
      <c r="AD15" s="1" t="s">
        <v>79</v>
      </c>
      <c r="AE15" s="1" t="s">
        <v>79</v>
      </c>
      <c r="AF15" s="1" t="s">
        <v>79</v>
      </c>
      <c r="AG15" s="1" t="s">
        <v>79</v>
      </c>
      <c r="AH15" s="1" t="s">
        <v>79</v>
      </c>
      <c r="AI15" s="1" t="s">
        <v>79</v>
      </c>
      <c r="AJ15" s="1" t="s">
        <v>79</v>
      </c>
      <c r="AK15" s="1" t="s">
        <v>79</v>
      </c>
      <c r="AL15" s="1" t="s">
        <v>79</v>
      </c>
      <c r="AM15" s="1" t="s">
        <v>79</v>
      </c>
      <c r="AN15" s="16" t="s">
        <v>479</v>
      </c>
      <c r="AO15" s="19">
        <f>LEN(Table1[[#This Row],[QQ1 ]])</f>
        <v>237</v>
      </c>
      <c r="AP15" s="16" t="s">
        <v>480</v>
      </c>
      <c r="AQ15" s="19">
        <f>LEN(Table1[[#This Row],[QQ2]])</f>
        <v>207</v>
      </c>
      <c r="AR15" s="16" t="s">
        <v>481</v>
      </c>
      <c r="AS15" s="19">
        <f>LEN(Table1[[#This Row],[QQ3]])</f>
        <v>119</v>
      </c>
      <c r="AT15" s="1" t="s">
        <v>106</v>
      </c>
    </row>
    <row r="16" spans="1:46" ht="38.25" x14ac:dyDescent="0.2">
      <c r="A16" s="3">
        <v>45628.61146990741</v>
      </c>
      <c r="B16" s="3">
        <v>45628.622696759259</v>
      </c>
      <c r="C16" s="4">
        <v>100</v>
      </c>
      <c r="D16" s="4">
        <v>969</v>
      </c>
      <c r="E16" s="12">
        <f>Table1[[#This Row],[Duration_in_seconds]]/60</f>
        <v>16.149999999999999</v>
      </c>
      <c r="F16" s="5" t="s">
        <v>70</v>
      </c>
      <c r="G16" s="3">
        <v>45628.622696759259</v>
      </c>
      <c r="H16" s="1" t="s">
        <v>482</v>
      </c>
      <c r="I16" s="5" t="s">
        <v>86</v>
      </c>
      <c r="J16" s="5" t="s">
        <v>87</v>
      </c>
      <c r="K16" s="1" t="s">
        <v>74</v>
      </c>
      <c r="L16" s="1" t="s">
        <v>75</v>
      </c>
      <c r="M16" s="1" t="s">
        <v>77</v>
      </c>
      <c r="N16" s="1" t="s">
        <v>78</v>
      </c>
      <c r="O16" s="1" t="s">
        <v>101</v>
      </c>
      <c r="P16" s="1" t="s">
        <v>101</v>
      </c>
      <c r="Q16" s="1" t="s">
        <v>78</v>
      </c>
      <c r="R16" s="1" t="s">
        <v>101</v>
      </c>
      <c r="S16" s="1" t="s">
        <v>78</v>
      </c>
      <c r="T16" s="1" t="s">
        <v>79</v>
      </c>
      <c r="U16" s="1" t="s">
        <v>79</v>
      </c>
      <c r="V16" s="1" t="s">
        <v>79</v>
      </c>
      <c r="W16" s="1" t="s">
        <v>79</v>
      </c>
      <c r="X16" s="1" t="s">
        <v>79</v>
      </c>
      <c r="Y16" s="1" t="s">
        <v>80</v>
      </c>
      <c r="Z16" s="1" t="s">
        <v>80</v>
      </c>
      <c r="AA16" s="1" t="s">
        <v>80</v>
      </c>
      <c r="AB16" s="1" t="s">
        <v>80</v>
      </c>
      <c r="AC16" s="1" t="s">
        <v>80</v>
      </c>
      <c r="AD16" s="1" t="s">
        <v>79</v>
      </c>
      <c r="AE16" s="1" t="s">
        <v>79</v>
      </c>
      <c r="AF16" s="1" t="s">
        <v>79</v>
      </c>
      <c r="AG16" s="1" t="s">
        <v>79</v>
      </c>
      <c r="AH16" s="1" t="s">
        <v>79</v>
      </c>
      <c r="AI16" s="1" t="s">
        <v>80</v>
      </c>
      <c r="AJ16" s="1" t="s">
        <v>80</v>
      </c>
      <c r="AK16" s="1" t="s">
        <v>80</v>
      </c>
      <c r="AL16" s="1" t="s">
        <v>79</v>
      </c>
      <c r="AM16" s="1" t="s">
        <v>79</v>
      </c>
      <c r="AN16" s="16" t="s">
        <v>483</v>
      </c>
      <c r="AO16" s="19">
        <f>LEN(Table1[[#This Row],[QQ1 ]])</f>
        <v>232</v>
      </c>
      <c r="AP16" s="16" t="s">
        <v>484</v>
      </c>
      <c r="AQ16" s="19">
        <f>LEN(Table1[[#This Row],[QQ2]])</f>
        <v>275</v>
      </c>
      <c r="AR16" s="16" t="s">
        <v>485</v>
      </c>
      <c r="AS16" s="19">
        <f>LEN(Table1[[#This Row],[QQ3]])</f>
        <v>140</v>
      </c>
      <c r="AT16" s="1" t="s">
        <v>91</v>
      </c>
    </row>
    <row r="17" spans="1:46" ht="25.5" x14ac:dyDescent="0.2">
      <c r="A17" s="3">
        <v>45574.44259259259</v>
      </c>
      <c r="B17" s="3">
        <v>45574.447870370372</v>
      </c>
      <c r="C17" s="4">
        <v>100</v>
      </c>
      <c r="D17" s="4">
        <v>456</v>
      </c>
      <c r="E17" s="12">
        <f>Table1[[#This Row],[Duration_in_seconds]]/60</f>
        <v>7.6</v>
      </c>
      <c r="F17" s="5" t="s">
        <v>70</v>
      </c>
      <c r="G17" s="3">
        <v>45574.447881944441</v>
      </c>
      <c r="H17" s="1" t="s">
        <v>152</v>
      </c>
      <c r="I17" s="5" t="s">
        <v>93</v>
      </c>
      <c r="J17" s="5" t="s">
        <v>94</v>
      </c>
      <c r="K17" s="1" t="s">
        <v>74</v>
      </c>
      <c r="L17" s="1" t="s">
        <v>75</v>
      </c>
      <c r="M17" s="1" t="s">
        <v>101</v>
      </c>
      <c r="N17" s="1" t="s">
        <v>77</v>
      </c>
      <c r="O17" s="1" t="s">
        <v>77</v>
      </c>
      <c r="P17" s="1" t="s">
        <v>101</v>
      </c>
      <c r="Q17" s="1" t="s">
        <v>77</v>
      </c>
      <c r="R17" s="1" t="s">
        <v>101</v>
      </c>
      <c r="S17" s="1" t="s">
        <v>77</v>
      </c>
      <c r="T17" s="1" t="s">
        <v>79</v>
      </c>
      <c r="U17" s="1" t="s">
        <v>79</v>
      </c>
      <c r="V17" s="1" t="s">
        <v>80</v>
      </c>
      <c r="W17" s="1" t="s">
        <v>79</v>
      </c>
      <c r="X17" s="1" t="s">
        <v>79</v>
      </c>
      <c r="Y17" s="1" t="s">
        <v>79</v>
      </c>
      <c r="Z17" s="1" t="s">
        <v>80</v>
      </c>
      <c r="AA17" s="1" t="s">
        <v>80</v>
      </c>
      <c r="AB17" s="1" t="s">
        <v>80</v>
      </c>
      <c r="AC17" s="1" t="s">
        <v>79</v>
      </c>
      <c r="AD17" s="1" t="s">
        <v>79</v>
      </c>
      <c r="AE17" s="1" t="s">
        <v>79</v>
      </c>
      <c r="AF17" s="1" t="s">
        <v>79</v>
      </c>
      <c r="AG17" s="1" t="s">
        <v>79</v>
      </c>
      <c r="AH17" s="1" t="s">
        <v>80</v>
      </c>
      <c r="AI17" s="1" t="s">
        <v>79</v>
      </c>
      <c r="AJ17" s="1" t="s">
        <v>80</v>
      </c>
      <c r="AK17" s="1" t="s">
        <v>80</v>
      </c>
      <c r="AL17" s="1" t="s">
        <v>80</v>
      </c>
      <c r="AM17" s="1" t="s">
        <v>80</v>
      </c>
      <c r="AN17" s="16" t="s">
        <v>153</v>
      </c>
      <c r="AO17" s="19">
        <f>LEN(Table1[[#This Row],[QQ1 ]])</f>
        <v>221</v>
      </c>
      <c r="AP17" s="16" t="s">
        <v>154</v>
      </c>
      <c r="AQ17" s="19">
        <f>LEN(Table1[[#This Row],[QQ2]])</f>
        <v>166</v>
      </c>
      <c r="AR17" s="16" t="s">
        <v>155</v>
      </c>
      <c r="AS17" s="19">
        <f>LEN(Table1[[#This Row],[QQ3]])</f>
        <v>117</v>
      </c>
      <c r="AT17" s="1" t="s">
        <v>91</v>
      </c>
    </row>
    <row r="18" spans="1:46" ht="38.25" x14ac:dyDescent="0.2">
      <c r="A18" s="3">
        <v>45582.683518518519</v>
      </c>
      <c r="B18" s="3">
        <v>45582.693657407406</v>
      </c>
      <c r="C18" s="4">
        <v>100</v>
      </c>
      <c r="D18" s="4">
        <v>875</v>
      </c>
      <c r="E18" s="12">
        <f>Table1[[#This Row],[Duration_in_seconds]]/60</f>
        <v>14.583333333333334</v>
      </c>
      <c r="F18" s="5" t="s">
        <v>70</v>
      </c>
      <c r="G18" s="3">
        <v>45582.693668981483</v>
      </c>
      <c r="H18" s="1" t="s">
        <v>277</v>
      </c>
      <c r="I18" s="5" t="s">
        <v>278</v>
      </c>
      <c r="J18" s="5" t="s">
        <v>279</v>
      </c>
      <c r="K18" s="1" t="s">
        <v>74</v>
      </c>
      <c r="L18" s="1" t="s">
        <v>75</v>
      </c>
      <c r="M18" s="1" t="s">
        <v>78</v>
      </c>
      <c r="N18" s="1" t="s">
        <v>76</v>
      </c>
      <c r="O18" s="1" t="s">
        <v>101</v>
      </c>
      <c r="P18" s="1" t="s">
        <v>77</v>
      </c>
      <c r="Q18" s="1" t="s">
        <v>76</v>
      </c>
      <c r="R18" s="1" t="s">
        <v>76</v>
      </c>
      <c r="S18" s="1" t="s">
        <v>101</v>
      </c>
      <c r="T18" s="1" t="s">
        <v>80</v>
      </c>
      <c r="U18" s="1" t="s">
        <v>80</v>
      </c>
      <c r="V18" s="1" t="s">
        <v>79</v>
      </c>
      <c r="W18" s="1" t="s">
        <v>80</v>
      </c>
      <c r="X18" s="1" t="s">
        <v>79</v>
      </c>
      <c r="Y18" s="1" t="s">
        <v>80</v>
      </c>
      <c r="Z18" s="1" t="s">
        <v>79</v>
      </c>
      <c r="AA18" s="1" t="s">
        <v>80</v>
      </c>
      <c r="AB18" s="1" t="s">
        <v>80</v>
      </c>
      <c r="AC18" s="1" t="s">
        <v>80</v>
      </c>
      <c r="AD18" s="1" t="s">
        <v>79</v>
      </c>
      <c r="AE18" s="1" t="s">
        <v>79</v>
      </c>
      <c r="AF18" s="1" t="s">
        <v>79</v>
      </c>
      <c r="AG18" s="1" t="s">
        <v>80</v>
      </c>
      <c r="AH18" s="1" t="s">
        <v>79</v>
      </c>
      <c r="AI18" s="1" t="s">
        <v>80</v>
      </c>
      <c r="AJ18" s="1" t="s">
        <v>80</v>
      </c>
      <c r="AK18" s="1" t="s">
        <v>80</v>
      </c>
      <c r="AL18" s="1" t="s">
        <v>80</v>
      </c>
      <c r="AM18" s="1" t="s">
        <v>80</v>
      </c>
      <c r="AN18" s="16" t="s">
        <v>280</v>
      </c>
      <c r="AO18" s="19">
        <f>LEN(Table1[[#This Row],[QQ1 ]])</f>
        <v>220</v>
      </c>
      <c r="AP18" s="16" t="s">
        <v>281</v>
      </c>
      <c r="AQ18" s="19">
        <f>LEN(Table1[[#This Row],[QQ2]])</f>
        <v>322</v>
      </c>
      <c r="AR18" s="16" t="s">
        <v>282</v>
      </c>
      <c r="AS18" s="19">
        <f>LEN(Table1[[#This Row],[QQ3]])</f>
        <v>366</v>
      </c>
      <c r="AT18" s="1" t="s">
        <v>91</v>
      </c>
    </row>
    <row r="19" spans="1:46" ht="38.25" x14ac:dyDescent="0.2">
      <c r="A19" s="3">
        <v>45614.619328703702</v>
      </c>
      <c r="B19" s="3">
        <v>45614.62537037037</v>
      </c>
      <c r="C19" s="4">
        <v>100</v>
      </c>
      <c r="D19" s="4">
        <v>522</v>
      </c>
      <c r="E19" s="12">
        <f>Table1[[#This Row],[Duration_in_seconds]]/60</f>
        <v>8.6999999999999993</v>
      </c>
      <c r="F19" s="5" t="s">
        <v>70</v>
      </c>
      <c r="G19" s="3">
        <v>45614.625428240739</v>
      </c>
      <c r="H19" s="1" t="s">
        <v>399</v>
      </c>
      <c r="I19" s="5" t="s">
        <v>400</v>
      </c>
      <c r="J19" s="5" t="s">
        <v>401</v>
      </c>
      <c r="K19" s="1" t="s">
        <v>74</v>
      </c>
      <c r="L19" s="1" t="s">
        <v>75</v>
      </c>
      <c r="M19" s="1" t="s">
        <v>78</v>
      </c>
      <c r="N19" s="1" t="s">
        <v>76</v>
      </c>
      <c r="O19" s="1" t="s">
        <v>77</v>
      </c>
      <c r="P19" s="1" t="s">
        <v>78</v>
      </c>
      <c r="Q19" s="1" t="s">
        <v>76</v>
      </c>
      <c r="R19" s="1" t="s">
        <v>78</v>
      </c>
      <c r="S19" s="1" t="s">
        <v>78</v>
      </c>
      <c r="T19" s="1" t="s">
        <v>79</v>
      </c>
      <c r="U19" s="1" t="s">
        <v>79</v>
      </c>
      <c r="V19" s="1" t="s">
        <v>79</v>
      </c>
      <c r="W19" s="1" t="s">
        <v>79</v>
      </c>
      <c r="X19" s="1" t="s">
        <v>79</v>
      </c>
      <c r="Y19" s="1" t="s">
        <v>80</v>
      </c>
      <c r="Z19" s="1" t="s">
        <v>80</v>
      </c>
      <c r="AA19" s="1" t="s">
        <v>80</v>
      </c>
      <c r="AB19" s="1" t="s">
        <v>80</v>
      </c>
      <c r="AC19" s="1" t="s">
        <v>80</v>
      </c>
      <c r="AD19" s="1" t="s">
        <v>79</v>
      </c>
      <c r="AE19" s="1" t="s">
        <v>79</v>
      </c>
      <c r="AF19" s="1" t="s">
        <v>79</v>
      </c>
      <c r="AG19" s="1" t="s">
        <v>79</v>
      </c>
      <c r="AH19" s="1" t="s">
        <v>79</v>
      </c>
      <c r="AI19" s="1" t="s">
        <v>80</v>
      </c>
      <c r="AJ19" s="1" t="s">
        <v>80</v>
      </c>
      <c r="AK19" s="1" t="s">
        <v>80</v>
      </c>
      <c r="AL19" s="1" t="s">
        <v>80</v>
      </c>
      <c r="AM19" s="1" t="s">
        <v>80</v>
      </c>
      <c r="AN19" s="16" t="s">
        <v>402</v>
      </c>
      <c r="AO19" s="19">
        <f>LEN(Table1[[#This Row],[QQ1 ]])</f>
        <v>215</v>
      </c>
      <c r="AP19" s="16" t="s">
        <v>403</v>
      </c>
      <c r="AQ19" s="19">
        <f>LEN(Table1[[#This Row],[QQ2]])</f>
        <v>342</v>
      </c>
      <c r="AR19" s="16" t="s">
        <v>404</v>
      </c>
      <c r="AS19" s="19">
        <f>LEN(Table1[[#This Row],[QQ3]])</f>
        <v>132</v>
      </c>
      <c r="AT19" s="1" t="s">
        <v>125</v>
      </c>
    </row>
    <row r="20" spans="1:46" ht="25.5" x14ac:dyDescent="0.2">
      <c r="A20" s="3">
        <v>45615.511736111112</v>
      </c>
      <c r="B20" s="3">
        <v>45615.522824074076</v>
      </c>
      <c r="C20" s="4">
        <v>100</v>
      </c>
      <c r="D20" s="4">
        <v>958</v>
      </c>
      <c r="E20" s="12">
        <f>Table1[[#This Row],[Duration_in_seconds]]/60</f>
        <v>15.966666666666667</v>
      </c>
      <c r="F20" s="5" t="s">
        <v>70</v>
      </c>
      <c r="G20" s="3">
        <v>45615.522835648146</v>
      </c>
      <c r="H20" s="1" t="s">
        <v>409</v>
      </c>
      <c r="I20" s="5" t="s">
        <v>93</v>
      </c>
      <c r="J20" s="5" t="s">
        <v>94</v>
      </c>
      <c r="K20" s="1" t="s">
        <v>74</v>
      </c>
      <c r="L20" s="1" t="s">
        <v>75</v>
      </c>
      <c r="M20" s="1" t="s">
        <v>77</v>
      </c>
      <c r="N20" s="1" t="s">
        <v>78</v>
      </c>
      <c r="O20" s="1" t="s">
        <v>77</v>
      </c>
      <c r="P20" s="1" t="s">
        <v>78</v>
      </c>
      <c r="Q20" s="1" t="s">
        <v>78</v>
      </c>
      <c r="R20" s="1" t="s">
        <v>76</v>
      </c>
      <c r="S20" s="1" t="s">
        <v>76</v>
      </c>
      <c r="T20" s="1" t="s">
        <v>79</v>
      </c>
      <c r="U20" s="1" t="s">
        <v>79</v>
      </c>
      <c r="V20" s="1" t="s">
        <v>79</v>
      </c>
      <c r="W20" s="1" t="s">
        <v>79</v>
      </c>
      <c r="X20" s="1" t="s">
        <v>79</v>
      </c>
      <c r="Y20" s="1" t="s">
        <v>80</v>
      </c>
      <c r="Z20" s="1" t="s">
        <v>80</v>
      </c>
      <c r="AA20" s="1" t="s">
        <v>80</v>
      </c>
      <c r="AB20" s="1" t="s">
        <v>80</v>
      </c>
      <c r="AC20" s="1" t="s">
        <v>80</v>
      </c>
      <c r="AD20" s="1" t="s">
        <v>79</v>
      </c>
      <c r="AE20" s="1" t="s">
        <v>79</v>
      </c>
      <c r="AF20" s="1" t="s">
        <v>79</v>
      </c>
      <c r="AG20" s="1" t="s">
        <v>79</v>
      </c>
      <c r="AH20" s="1" t="s">
        <v>80</v>
      </c>
      <c r="AI20" s="1" t="s">
        <v>80</v>
      </c>
      <c r="AJ20" s="1" t="s">
        <v>80</v>
      </c>
      <c r="AK20" s="1" t="s">
        <v>80</v>
      </c>
      <c r="AL20" s="1" t="s">
        <v>80</v>
      </c>
      <c r="AM20" s="1" t="s">
        <v>79</v>
      </c>
      <c r="AN20" s="16" t="s">
        <v>410</v>
      </c>
      <c r="AO20" s="19">
        <f>LEN(Table1[[#This Row],[QQ1 ]])</f>
        <v>210</v>
      </c>
      <c r="AP20" s="16" t="s">
        <v>411</v>
      </c>
      <c r="AQ20" s="19">
        <f>LEN(Table1[[#This Row],[QQ2]])</f>
        <v>101</v>
      </c>
      <c r="AR20" s="16" t="s">
        <v>412</v>
      </c>
      <c r="AS20" s="19">
        <f>LEN(Table1[[#This Row],[QQ3]])</f>
        <v>106</v>
      </c>
      <c r="AT20" s="1" t="s">
        <v>91</v>
      </c>
    </row>
    <row r="21" spans="1:46" ht="38.25" x14ac:dyDescent="0.2">
      <c r="A21" s="3">
        <v>45599.877326388887</v>
      </c>
      <c r="B21" s="3">
        <v>45599.880624999998</v>
      </c>
      <c r="C21" s="4">
        <v>100</v>
      </c>
      <c r="D21" s="4">
        <v>284</v>
      </c>
      <c r="E21" s="12">
        <f>Table1[[#This Row],[Duration_in_seconds]]/60</f>
        <v>4.7333333333333334</v>
      </c>
      <c r="F21" s="5" t="s">
        <v>70</v>
      </c>
      <c r="G21" s="3">
        <v>45599.880636574075</v>
      </c>
      <c r="H21" s="1" t="s">
        <v>325</v>
      </c>
      <c r="I21" s="5" t="s">
        <v>93</v>
      </c>
      <c r="J21" s="5" t="s">
        <v>94</v>
      </c>
      <c r="K21" s="1" t="s">
        <v>74</v>
      </c>
      <c r="L21" s="1" t="s">
        <v>75</v>
      </c>
      <c r="M21" s="1" t="s">
        <v>102</v>
      </c>
      <c r="N21" s="1" t="s">
        <v>76</v>
      </c>
      <c r="O21" s="1" t="s">
        <v>102</v>
      </c>
      <c r="P21" s="1" t="s">
        <v>77</v>
      </c>
      <c r="Q21" s="1" t="s">
        <v>77</v>
      </c>
      <c r="R21" s="1" t="s">
        <v>78</v>
      </c>
      <c r="S21" s="1" t="s">
        <v>78</v>
      </c>
      <c r="T21" s="1" t="s">
        <v>79</v>
      </c>
      <c r="U21" s="1" t="s">
        <v>79</v>
      </c>
      <c r="V21" s="1" t="s">
        <v>79</v>
      </c>
      <c r="W21" s="1" t="s">
        <v>79</v>
      </c>
      <c r="X21" s="1" t="s">
        <v>79</v>
      </c>
      <c r="Y21" s="1" t="s">
        <v>79</v>
      </c>
      <c r="Z21" s="1" t="s">
        <v>80</v>
      </c>
      <c r="AA21" s="1" t="s">
        <v>80</v>
      </c>
      <c r="AB21" s="1" t="s">
        <v>80</v>
      </c>
      <c r="AC21" s="1" t="s">
        <v>80</v>
      </c>
      <c r="AD21" s="1" t="s">
        <v>79</v>
      </c>
      <c r="AE21" s="1" t="s">
        <v>79</v>
      </c>
      <c r="AF21" s="1" t="s">
        <v>79</v>
      </c>
      <c r="AG21" s="1" t="s">
        <v>79</v>
      </c>
      <c r="AH21" s="1" t="s">
        <v>79</v>
      </c>
      <c r="AI21" s="1" t="s">
        <v>80</v>
      </c>
      <c r="AJ21" s="1" t="s">
        <v>80</v>
      </c>
      <c r="AK21" s="1" t="s">
        <v>80</v>
      </c>
      <c r="AL21" s="1" t="s">
        <v>79</v>
      </c>
      <c r="AM21" s="1" t="s">
        <v>80</v>
      </c>
      <c r="AN21" s="16" t="s">
        <v>326</v>
      </c>
      <c r="AO21" s="19">
        <f>LEN(Table1[[#This Row],[QQ1 ]])</f>
        <v>209</v>
      </c>
      <c r="AP21" s="16" t="s">
        <v>327</v>
      </c>
      <c r="AQ21" s="19">
        <f>LEN(Table1[[#This Row],[QQ2]])</f>
        <v>328</v>
      </c>
      <c r="AR21" s="16" t="s">
        <v>328</v>
      </c>
      <c r="AS21" s="19">
        <f>LEN(Table1[[#This Row],[QQ3]])</f>
        <v>156</v>
      </c>
      <c r="AT21" s="1" t="s">
        <v>84</v>
      </c>
    </row>
    <row r="22" spans="1:46" ht="38.25" x14ac:dyDescent="0.2">
      <c r="A22" s="3">
        <v>45585.684664351851</v>
      </c>
      <c r="B22" s="3">
        <v>45585.690844907411</v>
      </c>
      <c r="C22" s="4">
        <v>100</v>
      </c>
      <c r="D22" s="4">
        <v>534</v>
      </c>
      <c r="E22" s="12">
        <f>Table1[[#This Row],[Duration_in_seconds]]/60</f>
        <v>8.9</v>
      </c>
      <c r="F22" s="5" t="s">
        <v>70</v>
      </c>
      <c r="G22" s="3">
        <v>45585.690868055557</v>
      </c>
      <c r="H22" s="1" t="s">
        <v>287</v>
      </c>
      <c r="I22" s="5" t="s">
        <v>93</v>
      </c>
      <c r="J22" s="5" t="s">
        <v>94</v>
      </c>
      <c r="K22" s="1" t="s">
        <v>74</v>
      </c>
      <c r="L22" s="1" t="s">
        <v>75</v>
      </c>
      <c r="M22" s="1" t="s">
        <v>78</v>
      </c>
      <c r="N22" s="1" t="s">
        <v>78</v>
      </c>
      <c r="O22" s="1" t="s">
        <v>77</v>
      </c>
      <c r="P22" s="1" t="s">
        <v>77</v>
      </c>
      <c r="Q22" s="1" t="s">
        <v>78</v>
      </c>
      <c r="R22" s="1" t="s">
        <v>78</v>
      </c>
      <c r="S22" s="1" t="s">
        <v>77</v>
      </c>
      <c r="T22" s="1" t="s">
        <v>80</v>
      </c>
      <c r="U22" s="1" t="s">
        <v>79</v>
      </c>
      <c r="V22" s="1" t="s">
        <v>79</v>
      </c>
      <c r="W22" s="1" t="s">
        <v>79</v>
      </c>
      <c r="X22" s="1" t="s">
        <v>79</v>
      </c>
      <c r="Y22" s="1" t="s">
        <v>80</v>
      </c>
      <c r="Z22" s="1" t="s">
        <v>79</v>
      </c>
      <c r="AA22" s="1" t="s">
        <v>80</v>
      </c>
      <c r="AB22" s="1" t="s">
        <v>80</v>
      </c>
      <c r="AC22" s="1" t="s">
        <v>80</v>
      </c>
      <c r="AD22" s="1" t="s">
        <v>79</v>
      </c>
      <c r="AE22" s="1" t="s">
        <v>79</v>
      </c>
      <c r="AF22" s="1" t="s">
        <v>79</v>
      </c>
      <c r="AG22" s="1" t="s">
        <v>79</v>
      </c>
      <c r="AH22" s="1" t="s">
        <v>79</v>
      </c>
      <c r="AI22" s="1" t="s">
        <v>80</v>
      </c>
      <c r="AJ22" s="1" t="s">
        <v>80</v>
      </c>
      <c r="AK22" s="1" t="s">
        <v>80</v>
      </c>
      <c r="AL22" s="1" t="s">
        <v>79</v>
      </c>
      <c r="AM22" s="1" t="s">
        <v>80</v>
      </c>
      <c r="AN22" s="16" t="s">
        <v>288</v>
      </c>
      <c r="AO22" s="19">
        <f>LEN(Table1[[#This Row],[QQ1 ]])</f>
        <v>197</v>
      </c>
      <c r="AP22" s="16" t="s">
        <v>289</v>
      </c>
      <c r="AQ22" s="19">
        <f>LEN(Table1[[#This Row],[QQ2]])</f>
        <v>262</v>
      </c>
      <c r="AR22" s="16" t="s">
        <v>290</v>
      </c>
      <c r="AS22" s="19">
        <f>LEN(Table1[[#This Row],[QQ3]])</f>
        <v>336</v>
      </c>
      <c r="AT22" s="1" t="s">
        <v>91</v>
      </c>
    </row>
    <row r="23" spans="1:46" ht="63.75" x14ac:dyDescent="0.2">
      <c r="A23" s="3">
        <v>45616.539710648147</v>
      </c>
      <c r="B23" s="3">
        <v>45616.545219907406</v>
      </c>
      <c r="C23" s="4">
        <v>100</v>
      </c>
      <c r="D23" s="4">
        <v>476</v>
      </c>
      <c r="E23" s="12">
        <f>Table1[[#This Row],[Duration_in_seconds]]/60</f>
        <v>7.9333333333333336</v>
      </c>
      <c r="F23" s="5" t="s">
        <v>70</v>
      </c>
      <c r="G23" s="3">
        <v>45616.545243055552</v>
      </c>
      <c r="H23" s="1" t="s">
        <v>419</v>
      </c>
      <c r="I23" s="5" t="s">
        <v>420</v>
      </c>
      <c r="J23" s="5" t="s">
        <v>421</v>
      </c>
      <c r="K23" s="1" t="s">
        <v>74</v>
      </c>
      <c r="L23" s="1" t="s">
        <v>75</v>
      </c>
      <c r="M23" s="1" t="s">
        <v>101</v>
      </c>
      <c r="N23" s="1" t="s">
        <v>101</v>
      </c>
      <c r="O23" s="1" t="s">
        <v>101</v>
      </c>
      <c r="P23" s="1" t="s">
        <v>101</v>
      </c>
      <c r="Q23" s="1" t="s">
        <v>77</v>
      </c>
      <c r="R23" s="1" t="s">
        <v>78</v>
      </c>
      <c r="S23" s="1" t="s">
        <v>101</v>
      </c>
      <c r="T23" s="1" t="s">
        <v>80</v>
      </c>
      <c r="U23" s="1" t="s">
        <v>79</v>
      </c>
      <c r="V23" s="1" t="s">
        <v>80</v>
      </c>
      <c r="W23" s="1" t="s">
        <v>79</v>
      </c>
      <c r="X23" s="1" t="s">
        <v>80</v>
      </c>
      <c r="Y23" s="1" t="s">
        <v>79</v>
      </c>
      <c r="Z23" s="1" t="s">
        <v>80</v>
      </c>
      <c r="AA23" s="1" t="s">
        <v>79</v>
      </c>
      <c r="AB23" s="1" t="s">
        <v>80</v>
      </c>
      <c r="AC23" s="1" t="s">
        <v>80</v>
      </c>
      <c r="AD23" s="1" t="s">
        <v>80</v>
      </c>
      <c r="AE23" s="1" t="s">
        <v>79</v>
      </c>
      <c r="AF23" s="1" t="s">
        <v>79</v>
      </c>
      <c r="AG23" s="1" t="s">
        <v>80</v>
      </c>
      <c r="AH23" s="1" t="s">
        <v>79</v>
      </c>
      <c r="AI23" s="1" t="s">
        <v>80</v>
      </c>
      <c r="AJ23" s="1" t="s">
        <v>79</v>
      </c>
      <c r="AK23" s="1" t="s">
        <v>80</v>
      </c>
      <c r="AL23" s="1" t="s">
        <v>80</v>
      </c>
      <c r="AM23" s="1" t="s">
        <v>80</v>
      </c>
      <c r="AN23" s="16" t="s">
        <v>422</v>
      </c>
      <c r="AO23" s="19">
        <f>LEN(Table1[[#This Row],[QQ1 ]])</f>
        <v>190</v>
      </c>
      <c r="AP23" s="16" t="s">
        <v>423</v>
      </c>
      <c r="AQ23" s="19">
        <f>LEN(Table1[[#This Row],[QQ2]])</f>
        <v>138</v>
      </c>
      <c r="AR23" s="16" t="s">
        <v>424</v>
      </c>
      <c r="AS23" s="19">
        <f>LEN(Table1[[#This Row],[QQ3]])</f>
        <v>689</v>
      </c>
      <c r="AT23" s="1" t="s">
        <v>125</v>
      </c>
    </row>
    <row r="24" spans="1:46" ht="38.25" x14ac:dyDescent="0.2">
      <c r="A24" s="3">
        <v>45578.806851851848</v>
      </c>
      <c r="B24" s="3">
        <v>45578.811967592592</v>
      </c>
      <c r="C24" s="4">
        <v>100</v>
      </c>
      <c r="D24" s="4">
        <v>441</v>
      </c>
      <c r="E24" s="12">
        <f>Table1[[#This Row],[Duration_in_seconds]]/60</f>
        <v>7.35</v>
      </c>
      <c r="F24" s="5" t="s">
        <v>70</v>
      </c>
      <c r="G24" s="3">
        <v>45578.811979166669</v>
      </c>
      <c r="H24" s="1" t="s">
        <v>216</v>
      </c>
      <c r="I24" s="5" t="s">
        <v>217</v>
      </c>
      <c r="J24" s="5" t="s">
        <v>218</v>
      </c>
      <c r="K24" s="1" t="s">
        <v>74</v>
      </c>
      <c r="L24" s="1" t="s">
        <v>75</v>
      </c>
      <c r="M24" s="1" t="s">
        <v>76</v>
      </c>
      <c r="N24" s="1" t="s">
        <v>77</v>
      </c>
      <c r="O24" s="1" t="s">
        <v>77</v>
      </c>
      <c r="P24" s="1" t="s">
        <v>78</v>
      </c>
      <c r="Q24" s="1" t="s">
        <v>78</v>
      </c>
      <c r="R24" s="1" t="s">
        <v>76</v>
      </c>
      <c r="S24" s="1" t="s">
        <v>78</v>
      </c>
      <c r="T24" s="1" t="s">
        <v>79</v>
      </c>
      <c r="U24" s="1" t="s">
        <v>79</v>
      </c>
      <c r="V24" s="1" t="s">
        <v>79</v>
      </c>
      <c r="W24" s="1" t="s">
        <v>79</v>
      </c>
      <c r="X24" s="1" t="s">
        <v>79</v>
      </c>
      <c r="Y24" s="1" t="s">
        <v>80</v>
      </c>
      <c r="Z24" s="1" t="s">
        <v>80</v>
      </c>
      <c r="AA24" s="1" t="s">
        <v>80</v>
      </c>
      <c r="AB24" s="1" t="s">
        <v>80</v>
      </c>
      <c r="AC24" s="1" t="s">
        <v>80</v>
      </c>
      <c r="AD24" s="1" t="s">
        <v>79</v>
      </c>
      <c r="AE24" s="1" t="s">
        <v>79</v>
      </c>
      <c r="AF24" s="1" t="s">
        <v>79</v>
      </c>
      <c r="AG24" s="1" t="s">
        <v>79</v>
      </c>
      <c r="AH24" s="1" t="s">
        <v>80</v>
      </c>
      <c r="AI24" s="1" t="s">
        <v>80</v>
      </c>
      <c r="AJ24" s="1" t="s">
        <v>80</v>
      </c>
      <c r="AK24" s="1" t="s">
        <v>80</v>
      </c>
      <c r="AL24" s="1" t="s">
        <v>80</v>
      </c>
      <c r="AM24" s="1" t="s">
        <v>80</v>
      </c>
      <c r="AN24" s="16" t="s">
        <v>219</v>
      </c>
      <c r="AO24" s="19">
        <f>LEN(Table1[[#This Row],[QQ1 ]])</f>
        <v>188</v>
      </c>
      <c r="AP24" s="16" t="s">
        <v>220</v>
      </c>
      <c r="AQ24" s="19">
        <f>LEN(Table1[[#This Row],[QQ2]])</f>
        <v>251</v>
      </c>
      <c r="AR24" s="16" t="s">
        <v>221</v>
      </c>
      <c r="AS24" s="19">
        <f>LEN(Table1[[#This Row],[QQ3]])</f>
        <v>168</v>
      </c>
      <c r="AT24" s="1" t="s">
        <v>84</v>
      </c>
    </row>
    <row r="25" spans="1:46" ht="25.5" x14ac:dyDescent="0.2">
      <c r="A25" s="3">
        <v>45573.39298611111</v>
      </c>
      <c r="B25" s="3">
        <v>45573.402650462966</v>
      </c>
      <c r="C25" s="4">
        <v>100</v>
      </c>
      <c r="D25" s="4">
        <v>835</v>
      </c>
      <c r="E25" s="12">
        <f>Table1[[#This Row],[Duration_in_seconds]]/60</f>
        <v>13.916666666666666</v>
      </c>
      <c r="F25" s="5" t="s">
        <v>70</v>
      </c>
      <c r="G25" s="3">
        <v>45573.402662037035</v>
      </c>
      <c r="H25" s="1" t="s">
        <v>126</v>
      </c>
      <c r="I25" s="5" t="s">
        <v>127</v>
      </c>
      <c r="J25" s="5" t="s">
        <v>128</v>
      </c>
      <c r="K25" s="1" t="s">
        <v>74</v>
      </c>
      <c r="L25" s="1" t="s">
        <v>75</v>
      </c>
      <c r="M25" s="1" t="s">
        <v>78</v>
      </c>
      <c r="N25" s="1" t="s">
        <v>78</v>
      </c>
      <c r="O25" s="1" t="s">
        <v>78</v>
      </c>
      <c r="P25" s="1" t="s">
        <v>101</v>
      </c>
      <c r="Q25" s="1" t="s">
        <v>78</v>
      </c>
      <c r="R25" s="1" t="s">
        <v>78</v>
      </c>
      <c r="S25" s="1" t="s">
        <v>78</v>
      </c>
      <c r="T25" s="1" t="s">
        <v>79</v>
      </c>
      <c r="U25" s="1" t="s">
        <v>79</v>
      </c>
      <c r="V25" s="1" t="s">
        <v>79</v>
      </c>
      <c r="W25" s="1" t="s">
        <v>79</v>
      </c>
      <c r="X25" s="1" t="s">
        <v>79</v>
      </c>
      <c r="Y25" s="1" t="s">
        <v>80</v>
      </c>
      <c r="Z25" s="1" t="s">
        <v>80</v>
      </c>
      <c r="AA25" s="1" t="s">
        <v>80</v>
      </c>
      <c r="AB25" s="1" t="s">
        <v>80</v>
      </c>
      <c r="AC25" s="1" t="s">
        <v>80</v>
      </c>
      <c r="AD25" s="1" t="s">
        <v>79</v>
      </c>
      <c r="AE25" s="1" t="s">
        <v>79</v>
      </c>
      <c r="AF25" s="1" t="s">
        <v>79</v>
      </c>
      <c r="AG25" s="1" t="s">
        <v>79</v>
      </c>
      <c r="AH25" s="1" t="s">
        <v>80</v>
      </c>
      <c r="AI25" s="1" t="s">
        <v>80</v>
      </c>
      <c r="AJ25" s="1" t="s">
        <v>80</v>
      </c>
      <c r="AK25" s="1" t="s">
        <v>80</v>
      </c>
      <c r="AL25" s="1" t="s">
        <v>80</v>
      </c>
      <c r="AM25" s="1" t="s">
        <v>80</v>
      </c>
      <c r="AN25" s="16" t="s">
        <v>129</v>
      </c>
      <c r="AO25" s="19">
        <f>LEN(Table1[[#This Row],[QQ1 ]])</f>
        <v>180</v>
      </c>
      <c r="AP25" s="16" t="s">
        <v>130</v>
      </c>
      <c r="AQ25" s="19">
        <f>LEN(Table1[[#This Row],[QQ2]])</f>
        <v>103</v>
      </c>
      <c r="AR25" s="16" t="s">
        <v>131</v>
      </c>
      <c r="AS25" s="19">
        <f>LEN(Table1[[#This Row],[QQ3]])</f>
        <v>205</v>
      </c>
      <c r="AT25" s="1" t="s">
        <v>84</v>
      </c>
    </row>
    <row r="26" spans="1:46" ht="38.25" x14ac:dyDescent="0.2">
      <c r="A26" s="3">
        <v>45573.474039351851</v>
      </c>
      <c r="B26" s="3">
        <v>45573.481851851851</v>
      </c>
      <c r="C26" s="4">
        <v>100</v>
      </c>
      <c r="D26" s="4">
        <v>674</v>
      </c>
      <c r="E26" s="12">
        <f>Table1[[#This Row],[Duration_in_seconds]]/60</f>
        <v>11.233333333333333</v>
      </c>
      <c r="F26" s="5" t="s">
        <v>70</v>
      </c>
      <c r="G26" s="3">
        <v>45573.481863425928</v>
      </c>
      <c r="H26" s="1" t="s">
        <v>132</v>
      </c>
      <c r="I26" s="5" t="s">
        <v>133</v>
      </c>
      <c r="J26" s="5" t="s">
        <v>134</v>
      </c>
      <c r="K26" s="1" t="s">
        <v>74</v>
      </c>
      <c r="L26" s="1" t="s">
        <v>75</v>
      </c>
      <c r="M26" s="1" t="s">
        <v>102</v>
      </c>
      <c r="N26" s="1" t="s">
        <v>101</v>
      </c>
      <c r="O26" s="1" t="s">
        <v>102</v>
      </c>
      <c r="P26" s="1" t="s">
        <v>77</v>
      </c>
      <c r="Q26" s="1" t="s">
        <v>77</v>
      </c>
      <c r="R26" s="1" t="s">
        <v>78</v>
      </c>
      <c r="S26" s="1" t="s">
        <v>101</v>
      </c>
      <c r="T26" s="1" t="s">
        <v>80</v>
      </c>
      <c r="U26" s="1" t="s">
        <v>79</v>
      </c>
      <c r="V26" s="1" t="s">
        <v>80</v>
      </c>
      <c r="W26" s="1" t="s">
        <v>79</v>
      </c>
      <c r="X26" s="1" t="s">
        <v>79</v>
      </c>
      <c r="Y26" s="1" t="s">
        <v>80</v>
      </c>
      <c r="Z26" s="1" t="s">
        <v>80</v>
      </c>
      <c r="AA26" s="1" t="s">
        <v>79</v>
      </c>
      <c r="AB26" s="1" t="s">
        <v>80</v>
      </c>
      <c r="AC26" s="1" t="s">
        <v>80</v>
      </c>
      <c r="AD26" s="1" t="s">
        <v>79</v>
      </c>
      <c r="AE26" s="1" t="s">
        <v>79</v>
      </c>
      <c r="AF26" s="1" t="s">
        <v>79</v>
      </c>
      <c r="AG26" s="1" t="s">
        <v>80</v>
      </c>
      <c r="AH26" s="1" t="s">
        <v>80</v>
      </c>
      <c r="AI26" s="1" t="s">
        <v>79</v>
      </c>
      <c r="AJ26" s="1" t="s">
        <v>80</v>
      </c>
      <c r="AK26" s="1" t="s">
        <v>80</v>
      </c>
      <c r="AL26" s="1" t="s">
        <v>80</v>
      </c>
      <c r="AM26" s="1" t="s">
        <v>80</v>
      </c>
      <c r="AN26" s="16" t="s">
        <v>135</v>
      </c>
      <c r="AO26" s="19">
        <f>LEN(Table1[[#This Row],[QQ1 ]])</f>
        <v>179</v>
      </c>
      <c r="AP26" s="16" t="s">
        <v>136</v>
      </c>
      <c r="AQ26" s="19">
        <f>LEN(Table1[[#This Row],[QQ2]])</f>
        <v>157</v>
      </c>
      <c r="AR26" s="16" t="s">
        <v>137</v>
      </c>
      <c r="AS26" s="19">
        <f>LEN(Table1[[#This Row],[QQ3]])</f>
        <v>399</v>
      </c>
      <c r="AT26" s="1" t="s">
        <v>84</v>
      </c>
    </row>
    <row r="27" spans="1:46" ht="25.5" x14ac:dyDescent="0.2">
      <c r="A27" s="3">
        <v>45635.541886574072</v>
      </c>
      <c r="B27" s="3">
        <v>45635.550486111111</v>
      </c>
      <c r="C27" s="4">
        <v>100</v>
      </c>
      <c r="D27" s="4">
        <v>742</v>
      </c>
      <c r="E27" s="12">
        <f>Table1[[#This Row],[Duration_in_seconds]]/60</f>
        <v>12.366666666666667</v>
      </c>
      <c r="F27" s="5" t="s">
        <v>70</v>
      </c>
      <c r="G27" s="3">
        <v>45635.550497685188</v>
      </c>
      <c r="H27" s="1" t="s">
        <v>550</v>
      </c>
      <c r="I27" s="5" t="s">
        <v>93</v>
      </c>
      <c r="J27" s="5" t="s">
        <v>94</v>
      </c>
      <c r="K27" s="1" t="s">
        <v>74</v>
      </c>
      <c r="L27" s="1" t="s">
        <v>75</v>
      </c>
      <c r="M27" s="1" t="s">
        <v>101</v>
      </c>
      <c r="N27" s="1" t="s">
        <v>78</v>
      </c>
      <c r="O27" s="1" t="s">
        <v>77</v>
      </c>
      <c r="P27" s="1" t="s">
        <v>78</v>
      </c>
      <c r="Q27" s="1" t="s">
        <v>77</v>
      </c>
      <c r="R27" s="1" t="s">
        <v>101</v>
      </c>
      <c r="S27" s="1" t="s">
        <v>78</v>
      </c>
      <c r="T27" s="1" t="s">
        <v>79</v>
      </c>
      <c r="U27" s="1" t="s">
        <v>79</v>
      </c>
      <c r="V27" s="1" t="s">
        <v>80</v>
      </c>
      <c r="W27" s="1" t="s">
        <v>79</v>
      </c>
      <c r="X27" s="1" t="s">
        <v>79</v>
      </c>
      <c r="Y27" s="1" t="s">
        <v>79</v>
      </c>
      <c r="Z27" s="1" t="s">
        <v>79</v>
      </c>
      <c r="AA27" s="1" t="s">
        <v>79</v>
      </c>
      <c r="AB27" s="1" t="s">
        <v>80</v>
      </c>
      <c r="AC27" s="1" t="s">
        <v>79</v>
      </c>
      <c r="AD27" s="1" t="s">
        <v>79</v>
      </c>
      <c r="AE27" s="1" t="s">
        <v>79</v>
      </c>
      <c r="AF27" s="1" t="s">
        <v>79</v>
      </c>
      <c r="AG27" s="1" t="s">
        <v>80</v>
      </c>
      <c r="AH27" s="1" t="s">
        <v>79</v>
      </c>
      <c r="AI27" s="1" t="s">
        <v>80</v>
      </c>
      <c r="AJ27" s="1" t="s">
        <v>80</v>
      </c>
      <c r="AK27" s="1" t="s">
        <v>80</v>
      </c>
      <c r="AL27" s="1" t="s">
        <v>79</v>
      </c>
      <c r="AM27" s="1" t="s">
        <v>80</v>
      </c>
      <c r="AN27" s="16" t="s">
        <v>551</v>
      </c>
      <c r="AO27" s="19">
        <f>LEN(Table1[[#This Row],[QQ1 ]])</f>
        <v>168</v>
      </c>
      <c r="AP27" s="16" t="s">
        <v>552</v>
      </c>
      <c r="AQ27" s="19">
        <f>LEN(Table1[[#This Row],[QQ2]])</f>
        <v>155</v>
      </c>
      <c r="AR27" s="16" t="s">
        <v>553</v>
      </c>
      <c r="AS27" s="19">
        <f>LEN(Table1[[#This Row],[QQ3]])</f>
        <v>211</v>
      </c>
      <c r="AT27" s="1" t="s">
        <v>91</v>
      </c>
    </row>
    <row r="28" spans="1:46" ht="25.5" x14ac:dyDescent="0.2">
      <c r="A28" s="3">
        <v>45582.592986111114</v>
      </c>
      <c r="B28" s="3">
        <v>45582.59615740741</v>
      </c>
      <c r="C28" s="4">
        <v>100</v>
      </c>
      <c r="D28" s="4">
        <v>274</v>
      </c>
      <c r="E28" s="12">
        <f>Table1[[#This Row],[Duration_in_seconds]]/60</f>
        <v>4.5666666666666664</v>
      </c>
      <c r="F28" s="5" t="s">
        <v>70</v>
      </c>
      <c r="G28" s="3">
        <v>45582.596168981479</v>
      </c>
      <c r="H28" s="1" t="s">
        <v>271</v>
      </c>
      <c r="I28" s="5" t="s">
        <v>272</v>
      </c>
      <c r="J28" s="5" t="s">
        <v>273</v>
      </c>
      <c r="K28" s="1" t="s">
        <v>74</v>
      </c>
      <c r="L28" s="1" t="s">
        <v>75</v>
      </c>
      <c r="M28" s="1" t="s">
        <v>78</v>
      </c>
      <c r="N28" s="1" t="s">
        <v>78</v>
      </c>
      <c r="O28" s="1" t="s">
        <v>78</v>
      </c>
      <c r="P28" s="1" t="s">
        <v>77</v>
      </c>
      <c r="Q28" s="1" t="s">
        <v>78</v>
      </c>
      <c r="R28" s="1" t="s">
        <v>78</v>
      </c>
      <c r="S28" s="1" t="s">
        <v>101</v>
      </c>
      <c r="T28" s="1" t="s">
        <v>79</v>
      </c>
      <c r="U28" s="1" t="s">
        <v>79</v>
      </c>
      <c r="V28" s="1" t="s">
        <v>79</v>
      </c>
      <c r="W28" s="1" t="s">
        <v>79</v>
      </c>
      <c r="X28" s="1" t="s">
        <v>79</v>
      </c>
      <c r="Y28" s="1" t="s">
        <v>79</v>
      </c>
      <c r="Z28" s="1" t="s">
        <v>79</v>
      </c>
      <c r="AA28" s="1" t="s">
        <v>79</v>
      </c>
      <c r="AB28" s="1" t="s">
        <v>80</v>
      </c>
      <c r="AC28" s="1" t="s">
        <v>79</v>
      </c>
      <c r="AD28" s="1" t="s">
        <v>79</v>
      </c>
      <c r="AE28" s="1" t="s">
        <v>79</v>
      </c>
      <c r="AF28" s="1" t="s">
        <v>79</v>
      </c>
      <c r="AG28" s="1" t="s">
        <v>79</v>
      </c>
      <c r="AH28" s="1" t="s">
        <v>79</v>
      </c>
      <c r="AI28" s="1" t="s">
        <v>79</v>
      </c>
      <c r="AJ28" s="1" t="s">
        <v>79</v>
      </c>
      <c r="AK28" s="1" t="s">
        <v>79</v>
      </c>
      <c r="AL28" s="1" t="s">
        <v>80</v>
      </c>
      <c r="AM28" s="1" t="s">
        <v>79</v>
      </c>
      <c r="AN28" s="16" t="s">
        <v>274</v>
      </c>
      <c r="AO28" s="19">
        <f>LEN(Table1[[#This Row],[QQ1 ]])</f>
        <v>157</v>
      </c>
      <c r="AP28" s="16" t="s">
        <v>275</v>
      </c>
      <c r="AQ28" s="19">
        <f>LEN(Table1[[#This Row],[QQ2]])</f>
        <v>140</v>
      </c>
      <c r="AR28" s="16" t="s">
        <v>276</v>
      </c>
      <c r="AS28" s="19">
        <f>LEN(Table1[[#This Row],[QQ3]])</f>
        <v>101</v>
      </c>
      <c r="AT28" s="1" t="s">
        <v>125</v>
      </c>
    </row>
    <row r="29" spans="1:46" ht="25.5" x14ac:dyDescent="0.2">
      <c r="A29" s="3">
        <v>45578.838495370372</v>
      </c>
      <c r="B29" s="3">
        <v>45578.845266203702</v>
      </c>
      <c r="C29" s="4">
        <v>100</v>
      </c>
      <c r="D29" s="4">
        <v>585</v>
      </c>
      <c r="E29" s="12">
        <f>Table1[[#This Row],[Duration_in_seconds]]/60</f>
        <v>9.75</v>
      </c>
      <c r="F29" s="5" t="s">
        <v>70</v>
      </c>
      <c r="G29" s="3">
        <v>45578.845277777778</v>
      </c>
      <c r="H29" s="1" t="s">
        <v>222</v>
      </c>
      <c r="I29" s="5" t="s">
        <v>93</v>
      </c>
      <c r="J29" s="5" t="s">
        <v>94</v>
      </c>
      <c r="K29" s="1" t="s">
        <v>74</v>
      </c>
      <c r="L29" s="1" t="s">
        <v>75</v>
      </c>
      <c r="M29" s="1" t="s">
        <v>78</v>
      </c>
      <c r="N29" s="1" t="s">
        <v>78</v>
      </c>
      <c r="O29" s="1" t="s">
        <v>77</v>
      </c>
      <c r="P29" s="1" t="s">
        <v>78</v>
      </c>
      <c r="Q29" s="1" t="s">
        <v>76</v>
      </c>
      <c r="R29" s="1" t="s">
        <v>78</v>
      </c>
      <c r="S29" s="1" t="s">
        <v>78</v>
      </c>
      <c r="T29" s="1" t="s">
        <v>79</v>
      </c>
      <c r="U29" s="1" t="s">
        <v>79</v>
      </c>
      <c r="V29" s="1" t="s">
        <v>79</v>
      </c>
      <c r="W29" s="1" t="s">
        <v>79</v>
      </c>
      <c r="X29" s="1" t="s">
        <v>79</v>
      </c>
      <c r="Y29" s="1" t="s">
        <v>79</v>
      </c>
      <c r="Z29" s="1" t="s">
        <v>80</v>
      </c>
      <c r="AA29" s="1" t="s">
        <v>80</v>
      </c>
      <c r="AB29" s="1" t="s">
        <v>80</v>
      </c>
      <c r="AC29" s="1" t="s">
        <v>80</v>
      </c>
      <c r="AD29" s="1" t="s">
        <v>79</v>
      </c>
      <c r="AE29" s="1" t="s">
        <v>79</v>
      </c>
      <c r="AF29" s="1" t="s">
        <v>79</v>
      </c>
      <c r="AG29" s="1" t="s">
        <v>80</v>
      </c>
      <c r="AH29" s="1" t="s">
        <v>79</v>
      </c>
      <c r="AI29" s="1" t="s">
        <v>79</v>
      </c>
      <c r="AJ29" s="1" t="s">
        <v>80</v>
      </c>
      <c r="AK29" s="1" t="s">
        <v>80</v>
      </c>
      <c r="AL29" s="1" t="s">
        <v>79</v>
      </c>
      <c r="AM29" s="1" t="s">
        <v>80</v>
      </c>
      <c r="AN29" s="16" t="s">
        <v>223</v>
      </c>
      <c r="AO29" s="19">
        <f>LEN(Table1[[#This Row],[QQ1 ]])</f>
        <v>156</v>
      </c>
      <c r="AP29" s="16" t="s">
        <v>224</v>
      </c>
      <c r="AQ29" s="19">
        <f>LEN(Table1[[#This Row],[QQ2]])</f>
        <v>171</v>
      </c>
      <c r="AR29" s="16" t="s">
        <v>225</v>
      </c>
      <c r="AS29" s="19">
        <f>LEN(Table1[[#This Row],[QQ3]])</f>
        <v>118</v>
      </c>
      <c r="AT29" s="1" t="s">
        <v>91</v>
      </c>
    </row>
    <row r="30" spans="1:46" ht="25.5" x14ac:dyDescent="0.2">
      <c r="A30" s="3">
        <v>45582.336273148147</v>
      </c>
      <c r="B30" s="3">
        <v>45582.342094907406</v>
      </c>
      <c r="C30" s="4">
        <v>100</v>
      </c>
      <c r="D30" s="4">
        <v>503</v>
      </c>
      <c r="E30" s="12">
        <f>Table1[[#This Row],[Duration_in_seconds]]/60</f>
        <v>8.3833333333333329</v>
      </c>
      <c r="F30" s="5" t="s">
        <v>70</v>
      </c>
      <c r="G30" s="3">
        <v>45582.342106481483</v>
      </c>
      <c r="H30" s="1" t="s">
        <v>267</v>
      </c>
      <c r="I30" s="5" t="s">
        <v>93</v>
      </c>
      <c r="J30" s="5" t="s">
        <v>94</v>
      </c>
      <c r="K30" s="1" t="s">
        <v>74</v>
      </c>
      <c r="L30" s="1" t="s">
        <v>75</v>
      </c>
      <c r="M30" s="1" t="s">
        <v>78</v>
      </c>
      <c r="N30" s="1" t="s">
        <v>76</v>
      </c>
      <c r="O30" s="1" t="s">
        <v>78</v>
      </c>
      <c r="P30" s="1" t="s">
        <v>101</v>
      </c>
      <c r="Q30" s="1" t="s">
        <v>78</v>
      </c>
      <c r="R30" s="1" t="s">
        <v>76</v>
      </c>
      <c r="S30" s="1" t="s">
        <v>101</v>
      </c>
      <c r="T30" s="1" t="s">
        <v>79</v>
      </c>
      <c r="U30" s="1" t="s">
        <v>80</v>
      </c>
      <c r="V30" s="1" t="s">
        <v>79</v>
      </c>
      <c r="W30" s="1" t="s">
        <v>79</v>
      </c>
      <c r="X30" s="1" t="s">
        <v>80</v>
      </c>
      <c r="Y30" s="1" t="s">
        <v>80</v>
      </c>
      <c r="Z30" s="1" t="s">
        <v>80</v>
      </c>
      <c r="AA30" s="1" t="s">
        <v>80</v>
      </c>
      <c r="AB30" s="1" t="s">
        <v>80</v>
      </c>
      <c r="AC30" s="1" t="s">
        <v>80</v>
      </c>
      <c r="AD30" s="1" t="s">
        <v>79</v>
      </c>
      <c r="AE30" s="1" t="s">
        <v>79</v>
      </c>
      <c r="AF30" s="1" t="s">
        <v>79</v>
      </c>
      <c r="AG30" s="1" t="s">
        <v>80</v>
      </c>
      <c r="AH30" s="1" t="s">
        <v>80</v>
      </c>
      <c r="AI30" s="1" t="s">
        <v>80</v>
      </c>
      <c r="AJ30" s="1" t="s">
        <v>80</v>
      </c>
      <c r="AK30" s="1" t="s">
        <v>80</v>
      </c>
      <c r="AL30" s="1" t="s">
        <v>80</v>
      </c>
      <c r="AM30" s="1" t="s">
        <v>80</v>
      </c>
      <c r="AN30" s="16" t="s">
        <v>268</v>
      </c>
      <c r="AO30" s="19">
        <f>LEN(Table1[[#This Row],[QQ1 ]])</f>
        <v>156</v>
      </c>
      <c r="AP30" s="16" t="s">
        <v>269</v>
      </c>
      <c r="AQ30" s="19">
        <f>LEN(Table1[[#This Row],[QQ2]])</f>
        <v>183</v>
      </c>
      <c r="AR30" s="16" t="s">
        <v>270</v>
      </c>
      <c r="AS30" s="19">
        <f>LEN(Table1[[#This Row],[QQ3]])</f>
        <v>121</v>
      </c>
      <c r="AT30" s="1" t="s">
        <v>84</v>
      </c>
    </row>
    <row r="31" spans="1:46" ht="25.5" x14ac:dyDescent="0.2">
      <c r="A31" s="3">
        <v>45620.493252314816</v>
      </c>
      <c r="B31" s="3">
        <v>45620.497499999998</v>
      </c>
      <c r="C31" s="4">
        <v>100</v>
      </c>
      <c r="D31" s="4">
        <v>367</v>
      </c>
      <c r="E31" s="12">
        <f>Table1[[#This Row],[Duration_in_seconds]]/60</f>
        <v>6.1166666666666663</v>
      </c>
      <c r="F31" s="5" t="s">
        <v>70</v>
      </c>
      <c r="G31" s="3">
        <v>45620.497511574074</v>
      </c>
      <c r="H31" s="1" t="s">
        <v>446</v>
      </c>
      <c r="I31" s="5" t="s">
        <v>447</v>
      </c>
      <c r="J31" s="5" t="s">
        <v>448</v>
      </c>
      <c r="K31" s="1" t="s">
        <v>74</v>
      </c>
      <c r="L31" s="1" t="s">
        <v>75</v>
      </c>
      <c r="M31" s="1" t="s">
        <v>101</v>
      </c>
      <c r="N31" s="1" t="s">
        <v>78</v>
      </c>
      <c r="O31" s="1" t="s">
        <v>101</v>
      </c>
      <c r="P31" s="1" t="s">
        <v>78</v>
      </c>
      <c r="Q31" s="1" t="s">
        <v>78</v>
      </c>
      <c r="R31" s="1" t="s">
        <v>78</v>
      </c>
      <c r="S31" s="1" t="s">
        <v>101</v>
      </c>
      <c r="T31" s="1" t="s">
        <v>79</v>
      </c>
      <c r="U31" s="1" t="s">
        <v>79</v>
      </c>
      <c r="V31" s="1" t="s">
        <v>79</v>
      </c>
      <c r="W31" s="1" t="s">
        <v>79</v>
      </c>
      <c r="X31" s="1" t="s">
        <v>79</v>
      </c>
      <c r="Y31" s="1" t="s">
        <v>80</v>
      </c>
      <c r="Z31" s="1" t="s">
        <v>80</v>
      </c>
      <c r="AA31" s="1" t="s">
        <v>80</v>
      </c>
      <c r="AB31" s="1" t="s">
        <v>80</v>
      </c>
      <c r="AC31" s="1" t="s">
        <v>80</v>
      </c>
      <c r="AD31" s="1" t="s">
        <v>79</v>
      </c>
      <c r="AE31" s="1" t="s">
        <v>79</v>
      </c>
      <c r="AF31" s="1" t="s">
        <v>80</v>
      </c>
      <c r="AG31" s="1" t="s">
        <v>79</v>
      </c>
      <c r="AH31" s="1" t="s">
        <v>80</v>
      </c>
      <c r="AI31" s="1" t="s">
        <v>80</v>
      </c>
      <c r="AJ31" s="1" t="s">
        <v>80</v>
      </c>
      <c r="AK31" s="1" t="s">
        <v>80</v>
      </c>
      <c r="AL31" s="1" t="s">
        <v>80</v>
      </c>
      <c r="AM31" s="1" t="s">
        <v>80</v>
      </c>
      <c r="AN31" s="16" t="s">
        <v>449</v>
      </c>
      <c r="AO31" s="19">
        <f>LEN(Table1[[#This Row],[QQ1 ]])</f>
        <v>153</v>
      </c>
      <c r="AP31" s="16" t="s">
        <v>450</v>
      </c>
      <c r="AQ31" s="19">
        <f>LEN(Table1[[#This Row],[QQ2]])</f>
        <v>206</v>
      </c>
      <c r="AR31" s="16" t="s">
        <v>451</v>
      </c>
      <c r="AS31" s="19">
        <f>LEN(Table1[[#This Row],[QQ3]])</f>
        <v>135</v>
      </c>
      <c r="AT31" s="1" t="s">
        <v>91</v>
      </c>
    </row>
    <row r="32" spans="1:46" ht="25.5" x14ac:dyDescent="0.2">
      <c r="A32" s="3">
        <v>45614.492569444446</v>
      </c>
      <c r="B32" s="3">
        <v>45614.586342592593</v>
      </c>
      <c r="C32" s="4">
        <v>100</v>
      </c>
      <c r="D32" s="6">
        <v>8102</v>
      </c>
      <c r="E32" s="12">
        <f>Table1[[#This Row],[Duration_in_seconds]]/60</f>
        <v>135.03333333333333</v>
      </c>
      <c r="F32" s="5" t="s">
        <v>70</v>
      </c>
      <c r="G32" s="3">
        <v>45614.586354166669</v>
      </c>
      <c r="H32" s="1" t="s">
        <v>395</v>
      </c>
      <c r="I32" s="5" t="s">
        <v>93</v>
      </c>
      <c r="J32" s="5" t="s">
        <v>94</v>
      </c>
      <c r="K32" s="1" t="s">
        <v>74</v>
      </c>
      <c r="L32" s="1" t="s">
        <v>75</v>
      </c>
      <c r="M32" s="1" t="s">
        <v>77</v>
      </c>
      <c r="N32" s="1" t="s">
        <v>101</v>
      </c>
      <c r="O32" s="1" t="s">
        <v>102</v>
      </c>
      <c r="P32" s="1" t="s">
        <v>78</v>
      </c>
      <c r="Q32" s="1" t="s">
        <v>77</v>
      </c>
      <c r="R32" s="1" t="s">
        <v>77</v>
      </c>
      <c r="S32" s="1" t="s">
        <v>77</v>
      </c>
      <c r="T32" s="1" t="s">
        <v>79</v>
      </c>
      <c r="U32" s="1" t="s">
        <v>80</v>
      </c>
      <c r="V32" s="1" t="s">
        <v>79</v>
      </c>
      <c r="W32" s="1" t="s">
        <v>79</v>
      </c>
      <c r="X32" s="1" t="s">
        <v>79</v>
      </c>
      <c r="Y32" s="1" t="s">
        <v>79</v>
      </c>
      <c r="Z32" s="1" t="s">
        <v>80</v>
      </c>
      <c r="AA32" s="1" t="s">
        <v>79</v>
      </c>
      <c r="AB32" s="1" t="s">
        <v>79</v>
      </c>
      <c r="AC32" s="1" t="s">
        <v>79</v>
      </c>
      <c r="AD32" s="1" t="s">
        <v>80</v>
      </c>
      <c r="AE32" s="1" t="s">
        <v>79</v>
      </c>
      <c r="AF32" s="1" t="s">
        <v>79</v>
      </c>
      <c r="AG32" s="1" t="s">
        <v>80</v>
      </c>
      <c r="AH32" s="1" t="s">
        <v>79</v>
      </c>
      <c r="AI32" s="1" t="s">
        <v>80</v>
      </c>
      <c r="AJ32" s="1" t="s">
        <v>79</v>
      </c>
      <c r="AK32" s="1" t="s">
        <v>80</v>
      </c>
      <c r="AL32" s="1" t="s">
        <v>80</v>
      </c>
      <c r="AM32" s="1" t="s">
        <v>79</v>
      </c>
      <c r="AN32" s="16" t="s">
        <v>396</v>
      </c>
      <c r="AO32" s="19">
        <f>LEN(Table1[[#This Row],[QQ1 ]])</f>
        <v>145</v>
      </c>
      <c r="AP32" s="16" t="s">
        <v>397</v>
      </c>
      <c r="AQ32" s="19">
        <f>LEN(Table1[[#This Row],[QQ2]])</f>
        <v>84</v>
      </c>
      <c r="AR32" s="16" t="s">
        <v>398</v>
      </c>
      <c r="AS32" s="19">
        <f>LEN(Table1[[#This Row],[QQ3]])</f>
        <v>161</v>
      </c>
      <c r="AT32" s="1" t="s">
        <v>91</v>
      </c>
    </row>
    <row r="33" spans="1:46" ht="25.5" x14ac:dyDescent="0.2">
      <c r="A33" s="3">
        <v>45579.263194444444</v>
      </c>
      <c r="B33" s="3">
        <v>45579.275231481479</v>
      </c>
      <c r="C33" s="4">
        <v>100</v>
      </c>
      <c r="D33" s="6">
        <v>1039</v>
      </c>
      <c r="E33" s="12">
        <f>Table1[[#This Row],[Duration_in_seconds]]/60</f>
        <v>17.316666666666666</v>
      </c>
      <c r="F33" s="5" t="s">
        <v>70</v>
      </c>
      <c r="G33" s="3">
        <v>45579.275243055556</v>
      </c>
      <c r="H33" s="1" t="s">
        <v>226</v>
      </c>
      <c r="I33" s="5" t="s">
        <v>227</v>
      </c>
      <c r="J33" s="5" t="s">
        <v>228</v>
      </c>
      <c r="K33" s="1" t="s">
        <v>74</v>
      </c>
      <c r="L33" s="1" t="s">
        <v>75</v>
      </c>
      <c r="M33" s="1" t="s">
        <v>78</v>
      </c>
      <c r="N33" s="1" t="s">
        <v>78</v>
      </c>
      <c r="O33" s="1" t="s">
        <v>101</v>
      </c>
      <c r="P33" s="1" t="s">
        <v>101</v>
      </c>
      <c r="Q33" s="1" t="s">
        <v>77</v>
      </c>
      <c r="R33" s="1" t="s">
        <v>78</v>
      </c>
      <c r="S33" s="1" t="s">
        <v>101</v>
      </c>
      <c r="T33" s="1" t="s">
        <v>80</v>
      </c>
      <c r="U33" s="1" t="s">
        <v>79</v>
      </c>
      <c r="V33" s="1" t="s">
        <v>79</v>
      </c>
      <c r="W33" s="1" t="s">
        <v>80</v>
      </c>
      <c r="X33" s="1" t="s">
        <v>79</v>
      </c>
      <c r="Y33" s="1" t="s">
        <v>80</v>
      </c>
      <c r="Z33" s="1" t="s">
        <v>80</v>
      </c>
      <c r="AA33" s="1" t="s">
        <v>80</v>
      </c>
      <c r="AB33" s="1" t="s">
        <v>80</v>
      </c>
      <c r="AC33" s="1" t="s">
        <v>80</v>
      </c>
      <c r="AD33" s="1" t="s">
        <v>79</v>
      </c>
      <c r="AE33" s="1" t="s">
        <v>79</v>
      </c>
      <c r="AF33" s="1" t="s">
        <v>79</v>
      </c>
      <c r="AG33" s="1" t="s">
        <v>79</v>
      </c>
      <c r="AH33" s="1" t="s">
        <v>79</v>
      </c>
      <c r="AI33" s="1" t="s">
        <v>80</v>
      </c>
      <c r="AJ33" s="1" t="s">
        <v>80</v>
      </c>
      <c r="AK33" s="1" t="s">
        <v>80</v>
      </c>
      <c r="AL33" s="1" t="s">
        <v>79</v>
      </c>
      <c r="AM33" s="1" t="s">
        <v>79</v>
      </c>
      <c r="AN33" s="16" t="s">
        <v>229</v>
      </c>
      <c r="AO33" s="19">
        <f>LEN(Table1[[#This Row],[QQ1 ]])</f>
        <v>145</v>
      </c>
      <c r="AP33" s="16" t="s">
        <v>230</v>
      </c>
      <c r="AQ33" s="19">
        <f>LEN(Table1[[#This Row],[QQ2]])</f>
        <v>107</v>
      </c>
      <c r="AR33" s="16" t="s">
        <v>231</v>
      </c>
      <c r="AS33" s="19">
        <f>LEN(Table1[[#This Row],[QQ3]])</f>
        <v>37</v>
      </c>
      <c r="AT33" s="1" t="s">
        <v>91</v>
      </c>
    </row>
    <row r="34" spans="1:46" ht="25.5" x14ac:dyDescent="0.2">
      <c r="A34" s="3">
        <v>45581.540497685186</v>
      </c>
      <c r="B34" s="3">
        <v>45581.548217592594</v>
      </c>
      <c r="C34" s="4">
        <v>100</v>
      </c>
      <c r="D34" s="4">
        <v>667</v>
      </c>
      <c r="E34" s="12">
        <f>Table1[[#This Row],[Duration_in_seconds]]/60</f>
        <v>11.116666666666667</v>
      </c>
      <c r="F34" s="5" t="s">
        <v>70</v>
      </c>
      <c r="G34" s="3">
        <v>45581.548229166663</v>
      </c>
      <c r="H34" s="1" t="s">
        <v>253</v>
      </c>
      <c r="I34" s="5" t="s">
        <v>93</v>
      </c>
      <c r="J34" s="5" t="s">
        <v>94</v>
      </c>
      <c r="K34" s="1" t="s">
        <v>74</v>
      </c>
      <c r="L34" s="1" t="s">
        <v>75</v>
      </c>
      <c r="M34" s="1" t="s">
        <v>101</v>
      </c>
      <c r="N34" s="1" t="s">
        <v>78</v>
      </c>
      <c r="O34" s="1" t="s">
        <v>77</v>
      </c>
      <c r="P34" s="1" t="s">
        <v>101</v>
      </c>
      <c r="Q34" s="1" t="s">
        <v>78</v>
      </c>
      <c r="R34" s="1" t="s">
        <v>78</v>
      </c>
      <c r="S34" s="1" t="s">
        <v>78</v>
      </c>
      <c r="T34" s="1" t="s">
        <v>80</v>
      </c>
      <c r="U34" s="1" t="s">
        <v>79</v>
      </c>
      <c r="V34" s="1" t="s">
        <v>79</v>
      </c>
      <c r="W34" s="1" t="s">
        <v>79</v>
      </c>
      <c r="X34" s="1" t="s">
        <v>79</v>
      </c>
      <c r="Y34" s="1" t="s">
        <v>80</v>
      </c>
      <c r="Z34" s="1" t="s">
        <v>80</v>
      </c>
      <c r="AA34" s="1" t="s">
        <v>79</v>
      </c>
      <c r="AB34" s="1" t="s">
        <v>80</v>
      </c>
      <c r="AC34" s="1" t="s">
        <v>79</v>
      </c>
      <c r="AD34" s="1" t="s">
        <v>79</v>
      </c>
      <c r="AE34" s="1" t="s">
        <v>79</v>
      </c>
      <c r="AF34" s="1" t="s">
        <v>79</v>
      </c>
      <c r="AG34" s="1" t="s">
        <v>80</v>
      </c>
      <c r="AH34" s="1" t="s">
        <v>79</v>
      </c>
      <c r="AI34" s="1" t="s">
        <v>80</v>
      </c>
      <c r="AJ34" s="1" t="s">
        <v>80</v>
      </c>
      <c r="AK34" s="1" t="s">
        <v>80</v>
      </c>
      <c r="AL34" s="1" t="s">
        <v>80</v>
      </c>
      <c r="AM34" s="1" t="s">
        <v>79</v>
      </c>
      <c r="AN34" s="16" t="s">
        <v>254</v>
      </c>
      <c r="AO34" s="19">
        <f>LEN(Table1[[#This Row],[QQ1 ]])</f>
        <v>136</v>
      </c>
      <c r="AP34" s="16" t="s">
        <v>255</v>
      </c>
      <c r="AQ34" s="19">
        <f>LEN(Table1[[#This Row],[QQ2]])</f>
        <v>71</v>
      </c>
      <c r="AR34" s="16" t="s">
        <v>256</v>
      </c>
      <c r="AS34" s="19">
        <f>LEN(Table1[[#This Row],[QQ3]])</f>
        <v>83</v>
      </c>
      <c r="AT34" s="1" t="s">
        <v>91</v>
      </c>
    </row>
    <row r="35" spans="1:46" ht="25.5" x14ac:dyDescent="0.2">
      <c r="A35" s="3">
        <v>45575.490706018521</v>
      </c>
      <c r="B35" s="3">
        <v>45575.495335648149</v>
      </c>
      <c r="C35" s="4">
        <v>100</v>
      </c>
      <c r="D35" s="4">
        <v>400</v>
      </c>
      <c r="E35" s="12">
        <f>Table1[[#This Row],[Duration_in_seconds]]/60</f>
        <v>6.666666666666667</v>
      </c>
      <c r="F35" s="5" t="s">
        <v>70</v>
      </c>
      <c r="G35" s="3">
        <v>45575.495358796295</v>
      </c>
      <c r="H35" s="1" t="s">
        <v>190</v>
      </c>
      <c r="I35" s="5" t="s">
        <v>191</v>
      </c>
      <c r="J35" s="5" t="s">
        <v>192</v>
      </c>
      <c r="K35" s="1" t="s">
        <v>74</v>
      </c>
      <c r="L35" s="1" t="s">
        <v>75</v>
      </c>
      <c r="M35" s="1" t="s">
        <v>77</v>
      </c>
      <c r="N35" s="1" t="s">
        <v>78</v>
      </c>
      <c r="O35" s="1" t="s">
        <v>101</v>
      </c>
      <c r="P35" s="1" t="s">
        <v>102</v>
      </c>
      <c r="Q35" s="1" t="s">
        <v>101</v>
      </c>
      <c r="R35" s="1" t="s">
        <v>77</v>
      </c>
      <c r="S35" s="1" t="s">
        <v>77</v>
      </c>
      <c r="T35" s="1" t="s">
        <v>79</v>
      </c>
      <c r="U35" s="1" t="s">
        <v>79</v>
      </c>
      <c r="V35" s="1" t="s">
        <v>79</v>
      </c>
      <c r="W35" s="1" t="s">
        <v>79</v>
      </c>
      <c r="X35" s="1" t="s">
        <v>79</v>
      </c>
      <c r="Y35" s="1" t="s">
        <v>79</v>
      </c>
      <c r="Z35" s="1" t="s">
        <v>80</v>
      </c>
      <c r="AA35" s="1" t="s">
        <v>80</v>
      </c>
      <c r="AB35" s="1" t="s">
        <v>80</v>
      </c>
      <c r="AC35" s="1" t="s">
        <v>80</v>
      </c>
      <c r="AD35" s="1" t="s">
        <v>79</v>
      </c>
      <c r="AE35" s="1" t="s">
        <v>79</v>
      </c>
      <c r="AF35" s="1" t="s">
        <v>79</v>
      </c>
      <c r="AG35" s="1" t="s">
        <v>79</v>
      </c>
      <c r="AH35" s="1" t="s">
        <v>80</v>
      </c>
      <c r="AI35" s="1" t="s">
        <v>80</v>
      </c>
      <c r="AJ35" s="1" t="s">
        <v>80</v>
      </c>
      <c r="AK35" s="1" t="s">
        <v>80</v>
      </c>
      <c r="AL35" s="1" t="s">
        <v>80</v>
      </c>
      <c r="AM35" s="1" t="s">
        <v>79</v>
      </c>
      <c r="AN35" s="16" t="s">
        <v>193</v>
      </c>
      <c r="AO35" s="19">
        <f>LEN(Table1[[#This Row],[QQ1 ]])</f>
        <v>135</v>
      </c>
      <c r="AP35" s="16" t="s">
        <v>194</v>
      </c>
      <c r="AQ35" s="19">
        <f>LEN(Table1[[#This Row],[QQ2]])</f>
        <v>89</v>
      </c>
      <c r="AR35" s="16" t="s">
        <v>195</v>
      </c>
      <c r="AS35" s="19">
        <f>LEN(Table1[[#This Row],[QQ3]])</f>
        <v>125</v>
      </c>
      <c r="AT35" s="1" t="s">
        <v>91</v>
      </c>
    </row>
    <row r="36" spans="1:46" ht="25.5" x14ac:dyDescent="0.2">
      <c r="A36" s="3">
        <v>45610.198368055557</v>
      </c>
      <c r="B36" s="3">
        <v>45610.230451388888</v>
      </c>
      <c r="C36" s="4">
        <v>100</v>
      </c>
      <c r="D36" s="6">
        <v>2771</v>
      </c>
      <c r="E36" s="12">
        <f>Table1[[#This Row],[Duration_in_seconds]]/60</f>
        <v>46.18333333333333</v>
      </c>
      <c r="F36" s="5" t="s">
        <v>70</v>
      </c>
      <c r="G36" s="3">
        <v>45610.230462962965</v>
      </c>
      <c r="H36" s="1" t="s">
        <v>353</v>
      </c>
      <c r="I36" s="5" t="s">
        <v>354</v>
      </c>
      <c r="J36" s="5" t="s">
        <v>355</v>
      </c>
      <c r="K36" s="1" t="s">
        <v>74</v>
      </c>
      <c r="L36" s="1" t="s">
        <v>75</v>
      </c>
      <c r="M36" s="1" t="s">
        <v>77</v>
      </c>
      <c r="N36" s="1" t="s">
        <v>78</v>
      </c>
      <c r="O36" s="1" t="s">
        <v>78</v>
      </c>
      <c r="P36" s="1" t="s">
        <v>78</v>
      </c>
      <c r="Q36" s="1" t="s">
        <v>78</v>
      </c>
      <c r="R36" s="1" t="s">
        <v>78</v>
      </c>
      <c r="S36" s="1" t="s">
        <v>78</v>
      </c>
      <c r="T36" s="1" t="s">
        <v>79</v>
      </c>
      <c r="U36" s="1" t="s">
        <v>80</v>
      </c>
      <c r="V36" s="1" t="s">
        <v>79</v>
      </c>
      <c r="W36" s="1" t="s">
        <v>79</v>
      </c>
      <c r="X36" s="1" t="s">
        <v>79</v>
      </c>
      <c r="Y36" s="1" t="s">
        <v>79</v>
      </c>
      <c r="Z36" s="1" t="s">
        <v>80</v>
      </c>
      <c r="AA36" s="1" t="s">
        <v>80</v>
      </c>
      <c r="AB36" s="1" t="s">
        <v>80</v>
      </c>
      <c r="AC36" s="1" t="s">
        <v>80</v>
      </c>
      <c r="AD36" s="1" t="s">
        <v>79</v>
      </c>
      <c r="AE36" s="1" t="s">
        <v>79</v>
      </c>
      <c r="AF36" s="1" t="s">
        <v>79</v>
      </c>
      <c r="AG36" s="1" t="s">
        <v>79</v>
      </c>
      <c r="AH36" s="1" t="s">
        <v>79</v>
      </c>
      <c r="AI36" s="1" t="s">
        <v>80</v>
      </c>
      <c r="AJ36" s="1" t="s">
        <v>80</v>
      </c>
      <c r="AK36" s="1" t="s">
        <v>80</v>
      </c>
      <c r="AL36" s="1" t="s">
        <v>80</v>
      </c>
      <c r="AM36" s="1" t="s">
        <v>80</v>
      </c>
      <c r="AN36" s="16" t="s">
        <v>356</v>
      </c>
      <c r="AO36" s="19">
        <f>LEN(Table1[[#This Row],[QQ1 ]])</f>
        <v>134</v>
      </c>
      <c r="AP36" s="16" t="s">
        <v>357</v>
      </c>
      <c r="AQ36" s="19">
        <f>LEN(Table1[[#This Row],[QQ2]])</f>
        <v>144</v>
      </c>
      <c r="AR36" s="16" t="s">
        <v>358</v>
      </c>
      <c r="AS36" s="19">
        <f>LEN(Table1[[#This Row],[QQ3]])</f>
        <v>142</v>
      </c>
      <c r="AT36" s="1" t="s">
        <v>91</v>
      </c>
    </row>
    <row r="37" spans="1:46" ht="25.5" x14ac:dyDescent="0.2">
      <c r="A37" s="3">
        <v>45616.580416666664</v>
      </c>
      <c r="B37" s="3">
        <v>45616.586273148147</v>
      </c>
      <c r="C37" s="4">
        <v>100</v>
      </c>
      <c r="D37" s="4">
        <v>505</v>
      </c>
      <c r="E37" s="12">
        <f>Table1[[#This Row],[Duration_in_seconds]]/60</f>
        <v>8.4166666666666661</v>
      </c>
      <c r="F37" s="5" t="s">
        <v>70</v>
      </c>
      <c r="G37" s="3">
        <v>45616.586284722223</v>
      </c>
      <c r="H37" s="1" t="s">
        <v>425</v>
      </c>
      <c r="I37" s="5" t="s">
        <v>93</v>
      </c>
      <c r="J37" s="5" t="s">
        <v>94</v>
      </c>
      <c r="K37" s="1" t="s">
        <v>74</v>
      </c>
      <c r="L37" s="1" t="s">
        <v>75</v>
      </c>
      <c r="M37" s="1" t="s">
        <v>101</v>
      </c>
      <c r="N37" s="1" t="s">
        <v>77</v>
      </c>
      <c r="O37" s="1" t="s">
        <v>101</v>
      </c>
      <c r="P37" s="1" t="s">
        <v>101</v>
      </c>
      <c r="Q37" s="1" t="s">
        <v>101</v>
      </c>
      <c r="R37" s="1" t="s">
        <v>101</v>
      </c>
      <c r="S37" s="1" t="s">
        <v>101</v>
      </c>
      <c r="T37" s="1" t="s">
        <v>80</v>
      </c>
      <c r="U37" s="1" t="s">
        <v>79</v>
      </c>
      <c r="V37" s="1" t="s">
        <v>79</v>
      </c>
      <c r="W37" s="1" t="s">
        <v>79</v>
      </c>
      <c r="X37" s="1" t="s">
        <v>79</v>
      </c>
      <c r="Y37" s="1" t="s">
        <v>80</v>
      </c>
      <c r="Z37" s="1" t="s">
        <v>80</v>
      </c>
      <c r="AA37" s="1" t="s">
        <v>80</v>
      </c>
      <c r="AB37" s="1" t="s">
        <v>80</v>
      </c>
      <c r="AC37" s="1" t="s">
        <v>80</v>
      </c>
      <c r="AD37" s="1" t="s">
        <v>79</v>
      </c>
      <c r="AE37" s="1" t="s">
        <v>79</v>
      </c>
      <c r="AF37" s="1" t="s">
        <v>79</v>
      </c>
      <c r="AG37" s="1" t="s">
        <v>79</v>
      </c>
      <c r="AH37" s="1" t="s">
        <v>79</v>
      </c>
      <c r="AI37" s="1" t="s">
        <v>80</v>
      </c>
      <c r="AJ37" s="1" t="s">
        <v>80</v>
      </c>
      <c r="AK37" s="1" t="s">
        <v>80</v>
      </c>
      <c r="AL37" s="1" t="s">
        <v>79</v>
      </c>
      <c r="AM37" s="1" t="s">
        <v>80</v>
      </c>
      <c r="AN37" s="16" t="s">
        <v>426</v>
      </c>
      <c r="AO37" s="19">
        <f>LEN(Table1[[#This Row],[QQ1 ]])</f>
        <v>133</v>
      </c>
      <c r="AP37" s="16" t="s">
        <v>427</v>
      </c>
      <c r="AQ37" s="19">
        <f>LEN(Table1[[#This Row],[QQ2]])</f>
        <v>175</v>
      </c>
      <c r="AR37" s="16" t="s">
        <v>428</v>
      </c>
      <c r="AS37" s="19">
        <f>LEN(Table1[[#This Row],[QQ3]])</f>
        <v>191</v>
      </c>
      <c r="AT37" s="1" t="s">
        <v>91</v>
      </c>
    </row>
    <row r="38" spans="1:46" ht="25.5" x14ac:dyDescent="0.2">
      <c r="A38" s="3">
        <v>45574.635798611111</v>
      </c>
      <c r="B38" s="3">
        <v>45574.644872685189</v>
      </c>
      <c r="C38" s="4">
        <v>100</v>
      </c>
      <c r="D38" s="4">
        <v>783</v>
      </c>
      <c r="E38" s="12">
        <f>Table1[[#This Row],[Duration_in_seconds]]/60</f>
        <v>13.05</v>
      </c>
      <c r="F38" s="5" t="s">
        <v>70</v>
      </c>
      <c r="G38" s="3">
        <v>45574.644872685189</v>
      </c>
      <c r="H38" s="1" t="s">
        <v>160</v>
      </c>
      <c r="I38" s="5" t="s">
        <v>161</v>
      </c>
      <c r="J38" s="5" t="s">
        <v>162</v>
      </c>
      <c r="K38" s="1" t="s">
        <v>74</v>
      </c>
      <c r="L38" s="1" t="s">
        <v>75</v>
      </c>
      <c r="M38" s="1" t="s">
        <v>102</v>
      </c>
      <c r="N38" s="1" t="s">
        <v>78</v>
      </c>
      <c r="O38" s="1" t="s">
        <v>101</v>
      </c>
      <c r="P38" s="1" t="s">
        <v>101</v>
      </c>
      <c r="Q38" s="1" t="s">
        <v>76</v>
      </c>
      <c r="R38" s="1" t="s">
        <v>101</v>
      </c>
      <c r="S38" s="1" t="s">
        <v>77</v>
      </c>
      <c r="T38" s="1" t="s">
        <v>79</v>
      </c>
      <c r="U38" s="1" t="s">
        <v>79</v>
      </c>
      <c r="V38" s="1" t="s">
        <v>79</v>
      </c>
      <c r="W38" s="1" t="s">
        <v>79</v>
      </c>
      <c r="X38" s="1" t="s">
        <v>79</v>
      </c>
      <c r="Y38" s="1" t="s">
        <v>80</v>
      </c>
      <c r="Z38" s="1" t="s">
        <v>80</v>
      </c>
      <c r="AA38" s="1" t="s">
        <v>80</v>
      </c>
      <c r="AB38" s="1" t="s">
        <v>80</v>
      </c>
      <c r="AC38" s="1" t="s">
        <v>80</v>
      </c>
      <c r="AD38" s="1" t="s">
        <v>79</v>
      </c>
      <c r="AE38" s="1" t="s">
        <v>79</v>
      </c>
      <c r="AF38" s="1" t="s">
        <v>79</v>
      </c>
      <c r="AG38" s="1" t="s">
        <v>79</v>
      </c>
      <c r="AH38" s="1" t="s">
        <v>79</v>
      </c>
      <c r="AI38" s="1" t="s">
        <v>79</v>
      </c>
      <c r="AJ38" s="1" t="s">
        <v>80</v>
      </c>
      <c r="AK38" s="1" t="s">
        <v>80</v>
      </c>
      <c r="AL38" s="1" t="s">
        <v>79</v>
      </c>
      <c r="AM38" s="1" t="s">
        <v>80</v>
      </c>
      <c r="AN38" s="16" t="s">
        <v>163</v>
      </c>
      <c r="AO38" s="19">
        <f>LEN(Table1[[#This Row],[QQ1 ]])</f>
        <v>131</v>
      </c>
      <c r="AP38" s="16" t="s">
        <v>164</v>
      </c>
      <c r="AQ38" s="19">
        <f>LEN(Table1[[#This Row],[QQ2]])</f>
        <v>176</v>
      </c>
      <c r="AR38" s="16" t="s">
        <v>165</v>
      </c>
      <c r="AS38" s="19">
        <f>LEN(Table1[[#This Row],[QQ3]])</f>
        <v>155</v>
      </c>
      <c r="AT38" s="1" t="s">
        <v>106</v>
      </c>
    </row>
    <row r="39" spans="1:46" ht="25.5" x14ac:dyDescent="0.2">
      <c r="A39" s="3">
        <v>45633.873576388891</v>
      </c>
      <c r="B39" s="3">
        <v>45633.883935185186</v>
      </c>
      <c r="C39" s="4">
        <v>100</v>
      </c>
      <c r="D39" s="4">
        <v>894</v>
      </c>
      <c r="E39" s="12">
        <f>Table1[[#This Row],[Duration_in_seconds]]/60</f>
        <v>14.9</v>
      </c>
      <c r="F39" s="5" t="s">
        <v>70</v>
      </c>
      <c r="G39" s="3">
        <v>45633.883946759262</v>
      </c>
      <c r="H39" s="1" t="s">
        <v>520</v>
      </c>
      <c r="I39" s="5" t="s">
        <v>171</v>
      </c>
      <c r="J39" s="5" t="s">
        <v>172</v>
      </c>
      <c r="K39" s="1" t="s">
        <v>74</v>
      </c>
      <c r="L39" s="1" t="s">
        <v>75</v>
      </c>
      <c r="M39" s="1" t="s">
        <v>101</v>
      </c>
      <c r="N39" s="1" t="s">
        <v>101</v>
      </c>
      <c r="O39" s="1" t="s">
        <v>101</v>
      </c>
      <c r="P39" s="1" t="s">
        <v>101</v>
      </c>
      <c r="Q39" s="1" t="s">
        <v>101</v>
      </c>
      <c r="R39" s="1" t="s">
        <v>101</v>
      </c>
      <c r="S39" s="1" t="s">
        <v>101</v>
      </c>
      <c r="T39" s="1" t="s">
        <v>80</v>
      </c>
      <c r="U39" s="1" t="s">
        <v>79</v>
      </c>
      <c r="V39" s="1" t="s">
        <v>79</v>
      </c>
      <c r="W39" s="1" t="s">
        <v>79</v>
      </c>
      <c r="X39" s="1" t="s">
        <v>79</v>
      </c>
      <c r="Y39" s="1" t="s">
        <v>79</v>
      </c>
      <c r="Z39" s="1" t="s">
        <v>79</v>
      </c>
      <c r="AA39" s="1" t="s">
        <v>79</v>
      </c>
      <c r="AB39" s="1" t="s">
        <v>79</v>
      </c>
      <c r="AC39" s="1" t="s">
        <v>79</v>
      </c>
      <c r="AD39" s="1" t="s">
        <v>80</v>
      </c>
      <c r="AE39" s="1" t="s">
        <v>79</v>
      </c>
      <c r="AF39" s="1" t="s">
        <v>79</v>
      </c>
      <c r="AG39" s="1" t="s">
        <v>79</v>
      </c>
      <c r="AH39" s="1" t="s">
        <v>79</v>
      </c>
      <c r="AI39" s="1" t="s">
        <v>79</v>
      </c>
      <c r="AJ39" s="1" t="s">
        <v>80</v>
      </c>
      <c r="AK39" s="1" t="s">
        <v>79</v>
      </c>
      <c r="AL39" s="1" t="s">
        <v>79</v>
      </c>
      <c r="AM39" s="1" t="s">
        <v>79</v>
      </c>
      <c r="AN39" s="16" t="s">
        <v>521</v>
      </c>
      <c r="AO39" s="19">
        <f>LEN(Table1[[#This Row],[QQ1 ]])</f>
        <v>128</v>
      </c>
      <c r="AP39" s="16" t="s">
        <v>522</v>
      </c>
      <c r="AQ39" s="19">
        <f>LEN(Table1[[#This Row],[QQ2]])</f>
        <v>220</v>
      </c>
      <c r="AR39" s="16" t="s">
        <v>523</v>
      </c>
      <c r="AS39" s="19">
        <f>LEN(Table1[[#This Row],[QQ3]])</f>
        <v>163</v>
      </c>
      <c r="AT39" s="1" t="s">
        <v>125</v>
      </c>
    </row>
    <row r="40" spans="1:46" ht="25.5" x14ac:dyDescent="0.2">
      <c r="A40" s="3">
        <v>45636.943182870367</v>
      </c>
      <c r="B40" s="3">
        <v>45636.94672453704</v>
      </c>
      <c r="C40" s="4">
        <v>100</v>
      </c>
      <c r="D40" s="4">
        <v>306</v>
      </c>
      <c r="E40" s="12">
        <f>Table1[[#This Row],[Duration_in_seconds]]/60</f>
        <v>5.0999999999999996</v>
      </c>
      <c r="F40" s="5" t="s">
        <v>70</v>
      </c>
      <c r="G40" s="3">
        <v>45636.946736111109</v>
      </c>
      <c r="H40" s="1" t="s">
        <v>568</v>
      </c>
      <c r="I40" s="5" t="s">
        <v>181</v>
      </c>
      <c r="J40" s="5" t="s">
        <v>182</v>
      </c>
      <c r="K40" s="1" t="s">
        <v>74</v>
      </c>
      <c r="L40" s="1" t="s">
        <v>75</v>
      </c>
      <c r="M40" s="1" t="s">
        <v>78</v>
      </c>
      <c r="N40" s="1" t="s">
        <v>76</v>
      </c>
      <c r="O40" s="1" t="s">
        <v>101</v>
      </c>
      <c r="P40" s="1" t="s">
        <v>77</v>
      </c>
      <c r="Q40" s="1" t="s">
        <v>78</v>
      </c>
      <c r="R40" s="1" t="s">
        <v>78</v>
      </c>
      <c r="S40" s="1" t="s">
        <v>78</v>
      </c>
      <c r="T40" s="1" t="s">
        <v>79</v>
      </c>
      <c r="U40" s="1" t="s">
        <v>80</v>
      </c>
      <c r="V40" s="1" t="s">
        <v>79</v>
      </c>
      <c r="W40" s="1" t="s">
        <v>79</v>
      </c>
      <c r="X40" s="1" t="s">
        <v>79</v>
      </c>
      <c r="Y40" s="1" t="s">
        <v>80</v>
      </c>
      <c r="Z40" s="1" t="s">
        <v>80</v>
      </c>
      <c r="AA40" s="1" t="s">
        <v>80</v>
      </c>
      <c r="AB40" s="1" t="s">
        <v>80</v>
      </c>
      <c r="AC40" s="1" t="s">
        <v>80</v>
      </c>
      <c r="AD40" s="1" t="s">
        <v>79</v>
      </c>
      <c r="AE40" s="1" t="s">
        <v>79</v>
      </c>
      <c r="AF40" s="1" t="s">
        <v>79</v>
      </c>
      <c r="AG40" s="1" t="s">
        <v>79</v>
      </c>
      <c r="AH40" s="1" t="s">
        <v>80</v>
      </c>
      <c r="AI40" s="1" t="s">
        <v>80</v>
      </c>
      <c r="AJ40" s="1" t="s">
        <v>80</v>
      </c>
      <c r="AK40" s="1" t="s">
        <v>80</v>
      </c>
      <c r="AL40" s="1" t="s">
        <v>80</v>
      </c>
      <c r="AM40" s="1" t="s">
        <v>80</v>
      </c>
      <c r="AN40" s="16" t="s">
        <v>569</v>
      </c>
      <c r="AO40" s="19">
        <f>LEN(Table1[[#This Row],[QQ1 ]])</f>
        <v>127</v>
      </c>
      <c r="AP40" s="16" t="s">
        <v>570</v>
      </c>
      <c r="AQ40" s="19">
        <f>LEN(Table1[[#This Row],[QQ2]])</f>
        <v>151</v>
      </c>
      <c r="AR40" s="16" t="s">
        <v>571</v>
      </c>
      <c r="AS40" s="19">
        <f>LEN(Table1[[#This Row],[QQ3]])</f>
        <v>183</v>
      </c>
      <c r="AT40" s="1" t="s">
        <v>125</v>
      </c>
    </row>
    <row r="41" spans="1:46" ht="25.5" x14ac:dyDescent="0.2">
      <c r="A41" s="3">
        <v>45609.705891203703</v>
      </c>
      <c r="B41" s="3">
        <v>45609.783784722225</v>
      </c>
      <c r="C41" s="4">
        <v>100</v>
      </c>
      <c r="D41" s="6">
        <v>6729</v>
      </c>
      <c r="E41" s="12">
        <f>Table1[[#This Row],[Duration_in_seconds]]/60</f>
        <v>112.15</v>
      </c>
      <c r="F41" s="5" t="s">
        <v>70</v>
      </c>
      <c r="G41" s="3">
        <v>45609.783796296295</v>
      </c>
      <c r="H41" s="1" t="s">
        <v>349</v>
      </c>
      <c r="I41" s="5" t="s">
        <v>93</v>
      </c>
      <c r="J41" s="5" t="s">
        <v>94</v>
      </c>
      <c r="K41" s="1" t="s">
        <v>74</v>
      </c>
      <c r="L41" s="1" t="s">
        <v>75</v>
      </c>
      <c r="M41" s="1" t="s">
        <v>76</v>
      </c>
      <c r="N41" s="1" t="s">
        <v>76</v>
      </c>
      <c r="O41" s="1" t="s">
        <v>78</v>
      </c>
      <c r="P41" s="1" t="s">
        <v>78</v>
      </c>
      <c r="Q41" s="1" t="s">
        <v>78</v>
      </c>
      <c r="R41" s="1" t="s">
        <v>76</v>
      </c>
      <c r="S41" s="1" t="s">
        <v>78</v>
      </c>
      <c r="T41" s="1" t="s">
        <v>80</v>
      </c>
      <c r="U41" s="1" t="s">
        <v>79</v>
      </c>
      <c r="V41" s="1" t="s">
        <v>79</v>
      </c>
      <c r="W41" s="1" t="s">
        <v>79</v>
      </c>
      <c r="X41" s="1" t="s">
        <v>79</v>
      </c>
      <c r="Y41" s="1" t="s">
        <v>80</v>
      </c>
      <c r="Z41" s="1" t="s">
        <v>80</v>
      </c>
      <c r="AA41" s="1" t="s">
        <v>80</v>
      </c>
      <c r="AB41" s="1" t="s">
        <v>80</v>
      </c>
      <c r="AC41" s="1" t="s">
        <v>80</v>
      </c>
      <c r="AD41" s="1" t="s">
        <v>79</v>
      </c>
      <c r="AE41" s="1" t="s">
        <v>79</v>
      </c>
      <c r="AF41" s="1" t="s">
        <v>79</v>
      </c>
      <c r="AG41" s="1" t="s">
        <v>79</v>
      </c>
      <c r="AH41" s="1" t="s">
        <v>79</v>
      </c>
      <c r="AI41" s="1" t="s">
        <v>80</v>
      </c>
      <c r="AJ41" s="1" t="s">
        <v>80</v>
      </c>
      <c r="AK41" s="1" t="s">
        <v>79</v>
      </c>
      <c r="AL41" s="1" t="s">
        <v>80</v>
      </c>
      <c r="AM41" s="1" t="s">
        <v>80</v>
      </c>
      <c r="AN41" s="16" t="s">
        <v>350</v>
      </c>
      <c r="AO41" s="19">
        <f>LEN(Table1[[#This Row],[QQ1 ]])</f>
        <v>126</v>
      </c>
      <c r="AP41" s="16" t="s">
        <v>351</v>
      </c>
      <c r="AQ41" s="19">
        <f>LEN(Table1[[#This Row],[QQ2]])</f>
        <v>83</v>
      </c>
      <c r="AR41" s="16" t="s">
        <v>352</v>
      </c>
      <c r="AS41" s="19">
        <f>LEN(Table1[[#This Row],[QQ3]])</f>
        <v>214</v>
      </c>
      <c r="AT41" s="1" t="s">
        <v>91</v>
      </c>
    </row>
    <row r="42" spans="1:46" ht="38.25" x14ac:dyDescent="0.2">
      <c r="A42" s="3">
        <v>45630.847349537034</v>
      </c>
      <c r="B42" s="3">
        <v>45630.85423611111</v>
      </c>
      <c r="C42" s="4">
        <v>100</v>
      </c>
      <c r="D42" s="4">
        <v>594</v>
      </c>
      <c r="E42" s="12">
        <f>Table1[[#This Row],[Duration_in_seconds]]/60</f>
        <v>9.9</v>
      </c>
      <c r="F42" s="5" t="s">
        <v>70</v>
      </c>
      <c r="G42" s="3">
        <v>45630.85423611111</v>
      </c>
      <c r="H42" s="1" t="s">
        <v>496</v>
      </c>
      <c r="I42" s="5" t="s">
        <v>497</v>
      </c>
      <c r="J42" s="5" t="s">
        <v>498</v>
      </c>
      <c r="K42" s="1" t="s">
        <v>74</v>
      </c>
      <c r="L42" s="1" t="s">
        <v>75</v>
      </c>
      <c r="M42" s="1" t="s">
        <v>101</v>
      </c>
      <c r="N42" s="1" t="s">
        <v>78</v>
      </c>
      <c r="O42" s="1" t="s">
        <v>101</v>
      </c>
      <c r="P42" s="1" t="s">
        <v>101</v>
      </c>
      <c r="Q42" s="1" t="s">
        <v>78</v>
      </c>
      <c r="R42" s="1" t="s">
        <v>101</v>
      </c>
      <c r="S42" s="1" t="s">
        <v>101</v>
      </c>
      <c r="T42" s="1" t="s">
        <v>79</v>
      </c>
      <c r="U42" s="1" t="s">
        <v>79</v>
      </c>
      <c r="V42" s="1" t="s">
        <v>80</v>
      </c>
      <c r="W42" s="1" t="s">
        <v>79</v>
      </c>
      <c r="X42" s="1" t="s">
        <v>79</v>
      </c>
      <c r="Y42" s="1" t="s">
        <v>80</v>
      </c>
      <c r="Z42" s="1" t="s">
        <v>80</v>
      </c>
      <c r="AA42" s="1" t="s">
        <v>79</v>
      </c>
      <c r="AB42" s="1" t="s">
        <v>80</v>
      </c>
      <c r="AC42" s="1" t="s">
        <v>80</v>
      </c>
      <c r="AD42" s="1" t="s">
        <v>79</v>
      </c>
      <c r="AE42" s="1" t="s">
        <v>79</v>
      </c>
      <c r="AF42" s="1" t="s">
        <v>79</v>
      </c>
      <c r="AG42" s="1" t="s">
        <v>79</v>
      </c>
      <c r="AH42" s="1" t="s">
        <v>79</v>
      </c>
      <c r="AI42" s="1" t="s">
        <v>80</v>
      </c>
      <c r="AJ42" s="1" t="s">
        <v>80</v>
      </c>
      <c r="AK42" s="1" t="s">
        <v>80</v>
      </c>
      <c r="AL42" s="1" t="s">
        <v>80</v>
      </c>
      <c r="AM42" s="1" t="s">
        <v>79</v>
      </c>
      <c r="AN42" s="16" t="s">
        <v>499</v>
      </c>
      <c r="AO42" s="19">
        <f>LEN(Table1[[#This Row],[QQ1 ]])</f>
        <v>119</v>
      </c>
      <c r="AP42" s="16" t="s">
        <v>500</v>
      </c>
      <c r="AQ42" s="19">
        <f>LEN(Table1[[#This Row],[QQ2]])</f>
        <v>337</v>
      </c>
      <c r="AR42" s="16" t="s">
        <v>501</v>
      </c>
      <c r="AS42" s="19">
        <f>LEN(Table1[[#This Row],[QQ3]])</f>
        <v>252</v>
      </c>
      <c r="AT42" s="1" t="s">
        <v>91</v>
      </c>
    </row>
    <row r="43" spans="1:46" ht="25.5" x14ac:dyDescent="0.2">
      <c r="A43" s="3">
        <v>45577.854131944441</v>
      </c>
      <c r="B43" s="3">
        <v>45577.867060185185</v>
      </c>
      <c r="C43" s="4">
        <v>100</v>
      </c>
      <c r="D43" s="6">
        <v>1116</v>
      </c>
      <c r="E43" s="12">
        <f>Table1[[#This Row],[Duration_in_seconds]]/60</f>
        <v>18.600000000000001</v>
      </c>
      <c r="F43" s="5" t="s">
        <v>70</v>
      </c>
      <c r="G43" s="3">
        <v>45577.867060185185</v>
      </c>
      <c r="H43" s="1" t="s">
        <v>204</v>
      </c>
      <c r="I43" s="5" t="s">
        <v>205</v>
      </c>
      <c r="J43" s="5" t="s">
        <v>206</v>
      </c>
      <c r="K43" s="1" t="s">
        <v>74</v>
      </c>
      <c r="L43" s="1" t="s">
        <v>75</v>
      </c>
      <c r="M43" s="1" t="s">
        <v>101</v>
      </c>
      <c r="N43" s="1" t="s">
        <v>101</v>
      </c>
      <c r="O43" s="1" t="s">
        <v>102</v>
      </c>
      <c r="P43" s="1" t="s">
        <v>101</v>
      </c>
      <c r="Q43" s="1" t="s">
        <v>101</v>
      </c>
      <c r="R43" s="1" t="s">
        <v>101</v>
      </c>
      <c r="S43" s="1" t="s">
        <v>101</v>
      </c>
      <c r="T43" s="1" t="s">
        <v>79</v>
      </c>
      <c r="U43" s="1" t="s">
        <v>79</v>
      </c>
      <c r="V43" s="1" t="s">
        <v>79</v>
      </c>
      <c r="W43" s="1" t="s">
        <v>79</v>
      </c>
      <c r="X43" s="1" t="s">
        <v>79</v>
      </c>
      <c r="Y43" s="1" t="s">
        <v>79</v>
      </c>
      <c r="Z43" s="1" t="s">
        <v>80</v>
      </c>
      <c r="AA43" s="1" t="s">
        <v>80</v>
      </c>
      <c r="AB43" s="1" t="s">
        <v>79</v>
      </c>
      <c r="AC43" s="1" t="s">
        <v>80</v>
      </c>
      <c r="AD43" s="1" t="s">
        <v>79</v>
      </c>
      <c r="AE43" s="1" t="s">
        <v>79</v>
      </c>
      <c r="AF43" s="1" t="s">
        <v>79</v>
      </c>
      <c r="AG43" s="1" t="s">
        <v>79</v>
      </c>
      <c r="AH43" s="1" t="s">
        <v>79</v>
      </c>
      <c r="AI43" s="1" t="s">
        <v>79</v>
      </c>
      <c r="AJ43" s="1" t="s">
        <v>79</v>
      </c>
      <c r="AK43" s="1" t="s">
        <v>80</v>
      </c>
      <c r="AL43" s="1" t="s">
        <v>79</v>
      </c>
      <c r="AM43" s="1" t="s">
        <v>79</v>
      </c>
      <c r="AN43" s="16" t="s">
        <v>207</v>
      </c>
      <c r="AO43" s="19">
        <f>LEN(Table1[[#This Row],[QQ1 ]])</f>
        <v>117</v>
      </c>
      <c r="AP43" s="16" t="s">
        <v>208</v>
      </c>
      <c r="AQ43" s="19">
        <f>LEN(Table1[[#This Row],[QQ2]])</f>
        <v>232</v>
      </c>
      <c r="AR43" s="16" t="s">
        <v>209</v>
      </c>
      <c r="AS43" s="19">
        <f>LEN(Table1[[#This Row],[QQ3]])</f>
        <v>182</v>
      </c>
      <c r="AT43" s="1" t="s">
        <v>125</v>
      </c>
    </row>
    <row r="44" spans="1:46" ht="25.5" x14ac:dyDescent="0.2">
      <c r="A44" s="3">
        <v>45628.731990740744</v>
      </c>
      <c r="B44" s="3">
        <v>45628.737708333334</v>
      </c>
      <c r="C44" s="4">
        <v>100</v>
      </c>
      <c r="D44" s="4">
        <v>493</v>
      </c>
      <c r="E44" s="12">
        <f>Table1[[#This Row],[Duration_in_seconds]]/60</f>
        <v>8.2166666666666668</v>
      </c>
      <c r="F44" s="5" t="s">
        <v>70</v>
      </c>
      <c r="G44" s="3">
        <v>45628.737719907411</v>
      </c>
      <c r="H44" s="1" t="s">
        <v>486</v>
      </c>
      <c r="I44" s="5" t="s">
        <v>487</v>
      </c>
      <c r="J44" s="5" t="s">
        <v>488</v>
      </c>
      <c r="K44" s="1" t="s">
        <v>74</v>
      </c>
      <c r="L44" s="1" t="s">
        <v>75</v>
      </c>
      <c r="M44" s="1" t="s">
        <v>101</v>
      </c>
      <c r="N44" s="1" t="s">
        <v>78</v>
      </c>
      <c r="O44" s="1" t="s">
        <v>101</v>
      </c>
      <c r="P44" s="1" t="s">
        <v>101</v>
      </c>
      <c r="Q44" s="1" t="s">
        <v>101</v>
      </c>
      <c r="R44" s="1" t="s">
        <v>78</v>
      </c>
      <c r="S44" s="1" t="s">
        <v>101</v>
      </c>
      <c r="T44" s="1" t="s">
        <v>79</v>
      </c>
      <c r="U44" s="1" t="s">
        <v>79</v>
      </c>
      <c r="V44" s="1" t="s">
        <v>79</v>
      </c>
      <c r="W44" s="1" t="s">
        <v>79</v>
      </c>
      <c r="X44" s="1" t="s">
        <v>80</v>
      </c>
      <c r="Y44" s="1" t="s">
        <v>80</v>
      </c>
      <c r="Z44" s="1" t="s">
        <v>79</v>
      </c>
      <c r="AA44" s="1" t="s">
        <v>79</v>
      </c>
      <c r="AB44" s="1" t="s">
        <v>80</v>
      </c>
      <c r="AC44" s="1" t="s">
        <v>80</v>
      </c>
      <c r="AD44" s="1" t="s">
        <v>79</v>
      </c>
      <c r="AE44" s="1" t="s">
        <v>79</v>
      </c>
      <c r="AF44" s="1" t="s">
        <v>79</v>
      </c>
      <c r="AG44" s="1" t="s">
        <v>79</v>
      </c>
      <c r="AH44" s="1" t="s">
        <v>79</v>
      </c>
      <c r="AI44" s="1" t="s">
        <v>80</v>
      </c>
      <c r="AJ44" s="1" t="s">
        <v>80</v>
      </c>
      <c r="AK44" s="1" t="s">
        <v>80</v>
      </c>
      <c r="AL44" s="1" t="s">
        <v>80</v>
      </c>
      <c r="AM44" s="1" t="s">
        <v>80</v>
      </c>
      <c r="AN44" s="16" t="s">
        <v>489</v>
      </c>
      <c r="AO44" s="19">
        <f>LEN(Table1[[#This Row],[QQ1 ]])</f>
        <v>114</v>
      </c>
      <c r="AP44" s="16" t="s">
        <v>490</v>
      </c>
      <c r="AQ44" s="19">
        <f>LEN(Table1[[#This Row],[QQ2]])</f>
        <v>170</v>
      </c>
      <c r="AR44" s="16" t="s">
        <v>491</v>
      </c>
      <c r="AS44" s="19">
        <f>LEN(Table1[[#This Row],[QQ3]])</f>
        <v>125</v>
      </c>
      <c r="AT44" s="1" t="s">
        <v>84</v>
      </c>
    </row>
    <row r="45" spans="1:46" ht="25.5" x14ac:dyDescent="0.2">
      <c r="A45" s="3">
        <v>45574.718391203707</v>
      </c>
      <c r="B45" s="3">
        <v>45574.724074074074</v>
      </c>
      <c r="C45" s="4">
        <v>100</v>
      </c>
      <c r="D45" s="4">
        <v>490</v>
      </c>
      <c r="E45" s="12">
        <f>Table1[[#This Row],[Duration_in_seconds]]/60</f>
        <v>8.1666666666666661</v>
      </c>
      <c r="F45" s="5" t="s">
        <v>70</v>
      </c>
      <c r="G45" s="3">
        <v>45574.724085648151</v>
      </c>
      <c r="H45" s="1" t="s">
        <v>166</v>
      </c>
      <c r="I45" s="5" t="s">
        <v>143</v>
      </c>
      <c r="J45" s="5" t="s">
        <v>144</v>
      </c>
      <c r="K45" s="1" t="s">
        <v>74</v>
      </c>
      <c r="L45" s="1" t="s">
        <v>75</v>
      </c>
      <c r="M45" s="1" t="s">
        <v>101</v>
      </c>
      <c r="N45" s="1" t="s">
        <v>101</v>
      </c>
      <c r="O45" s="1" t="s">
        <v>77</v>
      </c>
      <c r="P45" s="1" t="s">
        <v>102</v>
      </c>
      <c r="Q45" s="1" t="s">
        <v>101</v>
      </c>
      <c r="R45" s="1" t="s">
        <v>77</v>
      </c>
      <c r="S45" s="1" t="s">
        <v>101</v>
      </c>
      <c r="T45" s="1" t="s">
        <v>80</v>
      </c>
      <c r="U45" s="1" t="s">
        <v>80</v>
      </c>
      <c r="V45" s="1" t="s">
        <v>80</v>
      </c>
      <c r="W45" s="1" t="s">
        <v>79</v>
      </c>
      <c r="X45" s="1" t="s">
        <v>79</v>
      </c>
      <c r="Y45" s="1" t="s">
        <v>80</v>
      </c>
      <c r="Z45" s="1" t="s">
        <v>80</v>
      </c>
      <c r="AA45" s="1" t="s">
        <v>79</v>
      </c>
      <c r="AB45" s="1" t="s">
        <v>79</v>
      </c>
      <c r="AC45" s="1" t="s">
        <v>79</v>
      </c>
      <c r="AD45" s="1" t="s">
        <v>80</v>
      </c>
      <c r="AE45" s="1" t="s">
        <v>79</v>
      </c>
      <c r="AF45" s="1" t="s">
        <v>80</v>
      </c>
      <c r="AG45" s="1" t="s">
        <v>80</v>
      </c>
      <c r="AH45" s="1" t="s">
        <v>79</v>
      </c>
      <c r="AI45" s="1" t="s">
        <v>80</v>
      </c>
      <c r="AJ45" s="1" t="s">
        <v>80</v>
      </c>
      <c r="AK45" s="1" t="s">
        <v>79</v>
      </c>
      <c r="AL45" s="1" t="s">
        <v>80</v>
      </c>
      <c r="AM45" s="1" t="s">
        <v>80</v>
      </c>
      <c r="AN45" s="16" t="s">
        <v>167</v>
      </c>
      <c r="AO45" s="19">
        <f>LEN(Table1[[#This Row],[QQ1 ]])</f>
        <v>112</v>
      </c>
      <c r="AP45" s="16" t="s">
        <v>168</v>
      </c>
      <c r="AQ45" s="19">
        <f>LEN(Table1[[#This Row],[QQ2]])</f>
        <v>162</v>
      </c>
      <c r="AR45" s="16" t="s">
        <v>169</v>
      </c>
      <c r="AS45" s="19">
        <f>LEN(Table1[[#This Row],[QQ3]])</f>
        <v>119</v>
      </c>
      <c r="AT45" s="1" t="s">
        <v>84</v>
      </c>
    </row>
    <row r="46" spans="1:46" ht="25.5" x14ac:dyDescent="0.2">
      <c r="A46" s="3">
        <v>45576.556145833332</v>
      </c>
      <c r="B46" s="3">
        <v>45576.558449074073</v>
      </c>
      <c r="C46" s="4">
        <v>100</v>
      </c>
      <c r="D46" s="4">
        <v>199</v>
      </c>
      <c r="E46" s="12">
        <f>Table1[[#This Row],[Duration_in_seconds]]/60</f>
        <v>3.3166666666666669</v>
      </c>
      <c r="F46" s="5" t="s">
        <v>70</v>
      </c>
      <c r="G46" s="3">
        <v>45576.55846064815</v>
      </c>
      <c r="H46" s="1" t="s">
        <v>196</v>
      </c>
      <c r="I46" s="5" t="s">
        <v>181</v>
      </c>
      <c r="J46" s="5" t="s">
        <v>182</v>
      </c>
      <c r="K46" s="1" t="s">
        <v>74</v>
      </c>
      <c r="L46" s="1" t="s">
        <v>75</v>
      </c>
      <c r="M46" s="1" t="s">
        <v>77</v>
      </c>
      <c r="N46" s="1" t="s">
        <v>77</v>
      </c>
      <c r="O46" s="1" t="s">
        <v>77</v>
      </c>
      <c r="P46" s="1" t="s">
        <v>76</v>
      </c>
      <c r="Q46" s="1" t="s">
        <v>77</v>
      </c>
      <c r="R46" s="1" t="s">
        <v>77</v>
      </c>
      <c r="S46" s="1" t="s">
        <v>102</v>
      </c>
      <c r="T46" s="1" t="s">
        <v>80</v>
      </c>
      <c r="U46" s="1" t="s">
        <v>80</v>
      </c>
      <c r="V46" s="1" t="s">
        <v>80</v>
      </c>
      <c r="W46" s="1" t="s">
        <v>80</v>
      </c>
      <c r="X46" s="1" t="s">
        <v>79</v>
      </c>
      <c r="Y46" s="1" t="s">
        <v>80</v>
      </c>
      <c r="Z46" s="1" t="s">
        <v>79</v>
      </c>
      <c r="AA46" s="1" t="s">
        <v>79</v>
      </c>
      <c r="AB46" s="1" t="s">
        <v>79</v>
      </c>
      <c r="AC46" s="1" t="s">
        <v>80</v>
      </c>
      <c r="AD46" s="1" t="s">
        <v>79</v>
      </c>
      <c r="AE46" s="1" t="s">
        <v>80</v>
      </c>
      <c r="AF46" s="1" t="s">
        <v>79</v>
      </c>
      <c r="AG46" s="1" t="s">
        <v>79</v>
      </c>
      <c r="AH46" s="1" t="s">
        <v>80</v>
      </c>
      <c r="AI46" s="1" t="s">
        <v>79</v>
      </c>
      <c r="AJ46" s="1" t="s">
        <v>79</v>
      </c>
      <c r="AK46" s="1" t="s">
        <v>79</v>
      </c>
      <c r="AL46" s="1" t="s">
        <v>79</v>
      </c>
      <c r="AM46" s="1" t="s">
        <v>79</v>
      </c>
      <c r="AN46" s="16" t="s">
        <v>197</v>
      </c>
      <c r="AO46" s="19">
        <f>LEN(Table1[[#This Row],[QQ1 ]])</f>
        <v>112</v>
      </c>
      <c r="AP46" s="16" t="s">
        <v>198</v>
      </c>
      <c r="AQ46" s="19">
        <f>LEN(Table1[[#This Row],[QQ2]])</f>
        <v>79</v>
      </c>
      <c r="AR46" s="16" t="s">
        <v>199</v>
      </c>
      <c r="AS46" s="19">
        <f>LEN(Table1[[#This Row],[QQ3]])</f>
        <v>271</v>
      </c>
      <c r="AT46" s="1" t="s">
        <v>106</v>
      </c>
    </row>
    <row r="47" spans="1:46" ht="25.5" x14ac:dyDescent="0.2">
      <c r="A47" s="3">
        <v>45631.51766203704</v>
      </c>
      <c r="B47" s="3">
        <v>45631.715960648151</v>
      </c>
      <c r="C47" s="4">
        <v>100</v>
      </c>
      <c r="D47" s="7">
        <v>17132</v>
      </c>
      <c r="E47" s="12">
        <f>Table1[[#This Row],[Duration_in_seconds]]/60</f>
        <v>285.53333333333336</v>
      </c>
      <c r="F47" s="5" t="s">
        <v>70</v>
      </c>
      <c r="G47" s="3">
        <v>45631.71597222222</v>
      </c>
      <c r="H47" s="1" t="s">
        <v>506</v>
      </c>
      <c r="I47" s="5" t="s">
        <v>86</v>
      </c>
      <c r="J47" s="5" t="s">
        <v>87</v>
      </c>
      <c r="K47" s="1" t="s">
        <v>74</v>
      </c>
      <c r="L47" s="1" t="s">
        <v>75</v>
      </c>
      <c r="M47" s="1" t="s">
        <v>77</v>
      </c>
      <c r="N47" s="1" t="s">
        <v>78</v>
      </c>
      <c r="O47" s="1" t="s">
        <v>77</v>
      </c>
      <c r="P47" s="1" t="s">
        <v>78</v>
      </c>
      <c r="Q47" s="1" t="s">
        <v>78</v>
      </c>
      <c r="R47" s="1" t="s">
        <v>78</v>
      </c>
      <c r="S47" s="1" t="s">
        <v>77</v>
      </c>
      <c r="T47" s="1" t="s">
        <v>79</v>
      </c>
      <c r="U47" s="1" t="s">
        <v>79</v>
      </c>
      <c r="V47" s="1" t="s">
        <v>80</v>
      </c>
      <c r="W47" s="1" t="s">
        <v>79</v>
      </c>
      <c r="X47" s="1" t="s">
        <v>79</v>
      </c>
      <c r="Y47" s="1" t="s">
        <v>80</v>
      </c>
      <c r="Z47" s="1" t="s">
        <v>80</v>
      </c>
      <c r="AA47" s="1" t="s">
        <v>80</v>
      </c>
      <c r="AB47" s="1" t="s">
        <v>80</v>
      </c>
      <c r="AC47" s="1" t="s">
        <v>80</v>
      </c>
      <c r="AD47" s="1" t="s">
        <v>79</v>
      </c>
      <c r="AE47" s="1" t="s">
        <v>79</v>
      </c>
      <c r="AF47" s="1" t="s">
        <v>79</v>
      </c>
      <c r="AG47" s="1" t="s">
        <v>79</v>
      </c>
      <c r="AH47" s="1" t="s">
        <v>79</v>
      </c>
      <c r="AI47" s="1" t="s">
        <v>80</v>
      </c>
      <c r="AJ47" s="1" t="s">
        <v>80</v>
      </c>
      <c r="AK47" s="1" t="s">
        <v>80</v>
      </c>
      <c r="AL47" s="1" t="s">
        <v>80</v>
      </c>
      <c r="AM47" s="1" t="s">
        <v>80</v>
      </c>
      <c r="AN47" s="16" t="s">
        <v>507</v>
      </c>
      <c r="AO47" s="19">
        <f>LEN(Table1[[#This Row],[QQ1 ]])</f>
        <v>106</v>
      </c>
      <c r="AP47" s="16" t="s">
        <v>508</v>
      </c>
      <c r="AQ47" s="19">
        <f>LEN(Table1[[#This Row],[QQ2]])</f>
        <v>148</v>
      </c>
      <c r="AR47" s="16" t="s">
        <v>509</v>
      </c>
      <c r="AS47" s="19">
        <f>LEN(Table1[[#This Row],[QQ3]])</f>
        <v>155</v>
      </c>
      <c r="AT47" s="1" t="s">
        <v>91</v>
      </c>
    </row>
    <row r="48" spans="1:46" ht="12.75" x14ac:dyDescent="0.2">
      <c r="A48" s="3">
        <v>45582.746331018519</v>
      </c>
      <c r="B48" s="3">
        <v>45582.750451388885</v>
      </c>
      <c r="C48" s="4">
        <v>100</v>
      </c>
      <c r="D48" s="4">
        <v>356</v>
      </c>
      <c r="E48" s="12">
        <f>Table1[[#This Row],[Duration_in_seconds]]/60</f>
        <v>5.9333333333333336</v>
      </c>
      <c r="F48" s="5" t="s">
        <v>70</v>
      </c>
      <c r="G48" s="3">
        <v>45582.750462962962</v>
      </c>
      <c r="H48" s="1" t="s">
        <v>283</v>
      </c>
      <c r="I48" s="5" t="s">
        <v>93</v>
      </c>
      <c r="J48" s="5" t="s">
        <v>94</v>
      </c>
      <c r="K48" s="1" t="s">
        <v>74</v>
      </c>
      <c r="L48" s="1" t="s">
        <v>75</v>
      </c>
      <c r="M48" s="1" t="s">
        <v>77</v>
      </c>
      <c r="N48" s="1" t="s">
        <v>78</v>
      </c>
      <c r="O48" s="1" t="s">
        <v>101</v>
      </c>
      <c r="P48" s="1" t="s">
        <v>77</v>
      </c>
      <c r="Q48" s="1" t="s">
        <v>101</v>
      </c>
      <c r="R48" s="1" t="s">
        <v>77</v>
      </c>
      <c r="S48" s="1" t="s">
        <v>101</v>
      </c>
      <c r="T48" s="1" t="s">
        <v>80</v>
      </c>
      <c r="U48" s="1" t="s">
        <v>79</v>
      </c>
      <c r="V48" s="1" t="s">
        <v>79</v>
      </c>
      <c r="W48" s="1" t="s">
        <v>79</v>
      </c>
      <c r="X48" s="1" t="s">
        <v>79</v>
      </c>
      <c r="Y48" s="1" t="s">
        <v>80</v>
      </c>
      <c r="Z48" s="1" t="s">
        <v>80</v>
      </c>
      <c r="AA48" s="1" t="s">
        <v>80</v>
      </c>
      <c r="AB48" s="1" t="s">
        <v>80</v>
      </c>
      <c r="AC48" s="1" t="s">
        <v>80</v>
      </c>
      <c r="AD48" s="1" t="s">
        <v>79</v>
      </c>
      <c r="AE48" s="1" t="s">
        <v>79</v>
      </c>
      <c r="AF48" s="1" t="s">
        <v>79</v>
      </c>
      <c r="AG48" s="1" t="s">
        <v>79</v>
      </c>
      <c r="AH48" s="1" t="s">
        <v>80</v>
      </c>
      <c r="AI48" s="1" t="s">
        <v>80</v>
      </c>
      <c r="AJ48" s="1" t="s">
        <v>80</v>
      </c>
      <c r="AK48" s="1" t="s">
        <v>80</v>
      </c>
      <c r="AL48" s="1" t="s">
        <v>80</v>
      </c>
      <c r="AM48" s="1" t="s">
        <v>79</v>
      </c>
      <c r="AN48" s="16" t="s">
        <v>284</v>
      </c>
      <c r="AO48" s="19">
        <f>LEN(Table1[[#This Row],[QQ1 ]])</f>
        <v>104</v>
      </c>
      <c r="AP48" s="16" t="s">
        <v>285</v>
      </c>
      <c r="AQ48" s="19">
        <f>LEN(Table1[[#This Row],[QQ2]])</f>
        <v>65</v>
      </c>
      <c r="AR48" s="16" t="s">
        <v>286</v>
      </c>
      <c r="AS48" s="19">
        <f>LEN(Table1[[#This Row],[QQ3]])</f>
        <v>128</v>
      </c>
      <c r="AT48" s="1" t="s">
        <v>91</v>
      </c>
    </row>
    <row r="49" spans="1:46" ht="25.5" x14ac:dyDescent="0.2">
      <c r="A49" s="3">
        <v>45615.6015162037</v>
      </c>
      <c r="B49" s="3">
        <v>45615.605798611112</v>
      </c>
      <c r="C49" s="4">
        <v>100</v>
      </c>
      <c r="D49" s="4">
        <v>370</v>
      </c>
      <c r="E49" s="12">
        <f>Table1[[#This Row],[Duration_in_seconds]]/60</f>
        <v>6.166666666666667</v>
      </c>
      <c r="F49" s="5" t="s">
        <v>70</v>
      </c>
      <c r="G49" s="3">
        <v>45615.605810185189</v>
      </c>
      <c r="H49" s="1" t="s">
        <v>413</v>
      </c>
      <c r="I49" s="5" t="s">
        <v>414</v>
      </c>
      <c r="J49" s="5" t="s">
        <v>415</v>
      </c>
      <c r="K49" s="1" t="s">
        <v>74</v>
      </c>
      <c r="L49" s="1" t="s">
        <v>75</v>
      </c>
      <c r="M49" s="1" t="s">
        <v>102</v>
      </c>
      <c r="N49" s="1" t="s">
        <v>76</v>
      </c>
      <c r="O49" s="1" t="s">
        <v>102</v>
      </c>
      <c r="P49" s="1" t="s">
        <v>78</v>
      </c>
      <c r="Q49" s="1" t="s">
        <v>78</v>
      </c>
      <c r="R49" s="1" t="s">
        <v>78</v>
      </c>
      <c r="S49" s="1" t="s">
        <v>78</v>
      </c>
      <c r="T49" s="1" t="s">
        <v>79</v>
      </c>
      <c r="U49" s="1" t="s">
        <v>79</v>
      </c>
      <c r="V49" s="1" t="s">
        <v>79</v>
      </c>
      <c r="W49" s="1" t="s">
        <v>79</v>
      </c>
      <c r="X49" s="1" t="s">
        <v>79</v>
      </c>
      <c r="Y49" s="1" t="s">
        <v>80</v>
      </c>
      <c r="Z49" s="1" t="s">
        <v>80</v>
      </c>
      <c r="AA49" s="1" t="s">
        <v>80</v>
      </c>
      <c r="AB49" s="1" t="s">
        <v>80</v>
      </c>
      <c r="AC49" s="1" t="s">
        <v>80</v>
      </c>
      <c r="AD49" s="1" t="s">
        <v>79</v>
      </c>
      <c r="AE49" s="1" t="s">
        <v>79</v>
      </c>
      <c r="AF49" s="1" t="s">
        <v>80</v>
      </c>
      <c r="AG49" s="1" t="s">
        <v>79</v>
      </c>
      <c r="AH49" s="1" t="s">
        <v>79</v>
      </c>
      <c r="AI49" s="1" t="s">
        <v>80</v>
      </c>
      <c r="AJ49" s="1" t="s">
        <v>80</v>
      </c>
      <c r="AK49" s="1" t="s">
        <v>80</v>
      </c>
      <c r="AL49" s="1" t="s">
        <v>80</v>
      </c>
      <c r="AM49" s="1" t="s">
        <v>79</v>
      </c>
      <c r="AN49" s="16" t="s">
        <v>416</v>
      </c>
      <c r="AO49" s="19">
        <f>LEN(Table1[[#This Row],[QQ1 ]])</f>
        <v>101</v>
      </c>
      <c r="AP49" s="16" t="s">
        <v>417</v>
      </c>
      <c r="AQ49" s="19">
        <f>LEN(Table1[[#This Row],[QQ2]])</f>
        <v>176</v>
      </c>
      <c r="AR49" s="16" t="s">
        <v>418</v>
      </c>
      <c r="AS49" s="19">
        <f>LEN(Table1[[#This Row],[QQ3]])</f>
        <v>151</v>
      </c>
      <c r="AT49" s="1" t="s">
        <v>91</v>
      </c>
    </row>
    <row r="50" spans="1:46" ht="12.75" x14ac:dyDescent="0.2">
      <c r="A50" s="3">
        <v>45572.657847222225</v>
      </c>
      <c r="B50" s="3">
        <v>45572.662754629629</v>
      </c>
      <c r="C50" s="4">
        <v>100</v>
      </c>
      <c r="D50" s="4">
        <v>424</v>
      </c>
      <c r="E50" s="12">
        <f>Table1[[#This Row],[Duration_in_seconds]]/60</f>
        <v>7.0666666666666664</v>
      </c>
      <c r="F50" s="5" t="s">
        <v>70</v>
      </c>
      <c r="G50" s="3">
        <v>45572.662777777776</v>
      </c>
      <c r="H50" s="1" t="s">
        <v>111</v>
      </c>
      <c r="I50" s="5" t="s">
        <v>112</v>
      </c>
      <c r="J50" s="5" t="s">
        <v>113</v>
      </c>
      <c r="K50" s="1" t="s">
        <v>74</v>
      </c>
      <c r="L50" s="1" t="s">
        <v>75</v>
      </c>
      <c r="M50" s="1" t="s">
        <v>101</v>
      </c>
      <c r="N50" s="1" t="s">
        <v>101</v>
      </c>
      <c r="O50" s="1" t="s">
        <v>102</v>
      </c>
      <c r="P50" s="1" t="s">
        <v>102</v>
      </c>
      <c r="Q50" s="1" t="s">
        <v>77</v>
      </c>
      <c r="R50" s="1" t="s">
        <v>77</v>
      </c>
      <c r="S50" s="1" t="s">
        <v>101</v>
      </c>
      <c r="T50" s="1" t="s">
        <v>79</v>
      </c>
      <c r="U50" s="1" t="s">
        <v>79</v>
      </c>
      <c r="V50" s="1" t="s">
        <v>79</v>
      </c>
      <c r="W50" s="1" t="s">
        <v>79</v>
      </c>
      <c r="X50" s="1" t="s">
        <v>79</v>
      </c>
      <c r="Y50" s="1" t="s">
        <v>80</v>
      </c>
      <c r="Z50" s="1" t="s">
        <v>80</v>
      </c>
      <c r="AA50" s="1" t="s">
        <v>80</v>
      </c>
      <c r="AB50" s="1" t="s">
        <v>80</v>
      </c>
      <c r="AC50" s="1" t="s">
        <v>80</v>
      </c>
      <c r="AD50" s="1" t="s">
        <v>80</v>
      </c>
      <c r="AE50" s="1" t="s">
        <v>79</v>
      </c>
      <c r="AF50" s="1" t="s">
        <v>79</v>
      </c>
      <c r="AG50" s="1" t="s">
        <v>80</v>
      </c>
      <c r="AH50" s="1" t="s">
        <v>80</v>
      </c>
      <c r="AI50" s="1" t="s">
        <v>80</v>
      </c>
      <c r="AJ50" s="1" t="s">
        <v>80</v>
      </c>
      <c r="AK50" s="1" t="s">
        <v>80</v>
      </c>
      <c r="AL50" s="1" t="s">
        <v>79</v>
      </c>
      <c r="AM50" s="1" t="s">
        <v>80</v>
      </c>
      <c r="AN50" s="16" t="s">
        <v>114</v>
      </c>
      <c r="AO50" s="19">
        <f>LEN(Table1[[#This Row],[QQ1 ]])</f>
        <v>99</v>
      </c>
      <c r="AP50" s="16" t="s">
        <v>115</v>
      </c>
      <c r="AQ50" s="19">
        <f>LEN(Table1[[#This Row],[QQ2]])</f>
        <v>86</v>
      </c>
      <c r="AR50" s="16" t="s">
        <v>116</v>
      </c>
      <c r="AS50" s="19">
        <f>LEN(Table1[[#This Row],[QQ3]])</f>
        <v>139</v>
      </c>
      <c r="AT50" s="1" t="s">
        <v>91</v>
      </c>
    </row>
    <row r="51" spans="1:46" ht="25.5" x14ac:dyDescent="0.2">
      <c r="A51" s="3">
        <v>45634.840462962966</v>
      </c>
      <c r="B51" s="3">
        <v>45634.855428240742</v>
      </c>
      <c r="C51" s="4">
        <v>100</v>
      </c>
      <c r="D51" s="6">
        <v>1292</v>
      </c>
      <c r="E51" s="12">
        <f>Table1[[#This Row],[Duration_in_seconds]]/60</f>
        <v>21.533333333333335</v>
      </c>
      <c r="F51" s="5" t="s">
        <v>70</v>
      </c>
      <c r="G51" s="3">
        <v>45634.855428240742</v>
      </c>
      <c r="H51" s="1" t="s">
        <v>534</v>
      </c>
      <c r="I51" s="5" t="s">
        <v>278</v>
      </c>
      <c r="J51" s="5" t="s">
        <v>279</v>
      </c>
      <c r="K51" s="1" t="s">
        <v>74</v>
      </c>
      <c r="L51" s="1" t="s">
        <v>75</v>
      </c>
      <c r="M51" s="1" t="s">
        <v>101</v>
      </c>
      <c r="N51" s="1" t="s">
        <v>76</v>
      </c>
      <c r="O51" s="1" t="s">
        <v>76</v>
      </c>
      <c r="P51" s="1" t="s">
        <v>101</v>
      </c>
      <c r="Q51" s="1" t="s">
        <v>76</v>
      </c>
      <c r="R51" s="1" t="s">
        <v>78</v>
      </c>
      <c r="S51" s="1" t="s">
        <v>76</v>
      </c>
      <c r="T51" s="1" t="s">
        <v>80</v>
      </c>
      <c r="U51" s="1" t="s">
        <v>79</v>
      </c>
      <c r="V51" s="1" t="s">
        <v>79</v>
      </c>
      <c r="W51" s="1" t="s">
        <v>79</v>
      </c>
      <c r="X51" s="1" t="s">
        <v>79</v>
      </c>
      <c r="Y51" s="1" t="s">
        <v>80</v>
      </c>
      <c r="Z51" s="1" t="s">
        <v>80</v>
      </c>
      <c r="AA51" s="1" t="s">
        <v>80</v>
      </c>
      <c r="AB51" s="1" t="s">
        <v>79</v>
      </c>
      <c r="AC51" s="1" t="s">
        <v>80</v>
      </c>
      <c r="AD51" s="1" t="s">
        <v>79</v>
      </c>
      <c r="AE51" s="1" t="s">
        <v>79</v>
      </c>
      <c r="AF51" s="1" t="s">
        <v>79</v>
      </c>
      <c r="AG51" s="1" t="s">
        <v>80</v>
      </c>
      <c r="AH51" s="1" t="s">
        <v>79</v>
      </c>
      <c r="AI51" s="1" t="s">
        <v>80</v>
      </c>
      <c r="AJ51" s="1" t="s">
        <v>79</v>
      </c>
      <c r="AK51" s="1" t="s">
        <v>80</v>
      </c>
      <c r="AL51" s="1" t="s">
        <v>80</v>
      </c>
      <c r="AM51" s="1" t="s">
        <v>80</v>
      </c>
      <c r="AN51" s="16" t="s">
        <v>535</v>
      </c>
      <c r="AO51" s="19">
        <f>LEN(Table1[[#This Row],[QQ1 ]])</f>
        <v>98</v>
      </c>
      <c r="AP51" s="16" t="s">
        <v>536</v>
      </c>
      <c r="AQ51" s="19">
        <f>LEN(Table1[[#This Row],[QQ2]])</f>
        <v>111</v>
      </c>
      <c r="AR51" s="16" t="s">
        <v>537</v>
      </c>
      <c r="AS51" s="19">
        <f>LEN(Table1[[#This Row],[QQ3]])</f>
        <v>269</v>
      </c>
      <c r="AT51" s="1" t="s">
        <v>125</v>
      </c>
    </row>
    <row r="52" spans="1:46" ht="25.5" x14ac:dyDescent="0.2">
      <c r="A52" s="3">
        <v>45595.601724537039</v>
      </c>
      <c r="B52" s="3">
        <v>45595.607754629629</v>
      </c>
      <c r="C52" s="4">
        <v>100</v>
      </c>
      <c r="D52" s="4">
        <v>521</v>
      </c>
      <c r="E52" s="12">
        <f>Table1[[#This Row],[Duration_in_seconds]]/60</f>
        <v>8.6833333333333336</v>
      </c>
      <c r="F52" s="5" t="s">
        <v>70</v>
      </c>
      <c r="G52" s="3">
        <v>45595.607766203706</v>
      </c>
      <c r="H52" s="1" t="s">
        <v>321</v>
      </c>
      <c r="I52" s="5" t="s">
        <v>93</v>
      </c>
      <c r="J52" s="5" t="s">
        <v>94</v>
      </c>
      <c r="K52" s="1" t="s">
        <v>74</v>
      </c>
      <c r="L52" s="1" t="s">
        <v>75</v>
      </c>
      <c r="M52" s="1" t="s">
        <v>101</v>
      </c>
      <c r="N52" s="1" t="s">
        <v>78</v>
      </c>
      <c r="O52" s="1" t="s">
        <v>101</v>
      </c>
      <c r="P52" s="1" t="s">
        <v>102</v>
      </c>
      <c r="Q52" s="1" t="s">
        <v>78</v>
      </c>
      <c r="R52" s="1" t="s">
        <v>77</v>
      </c>
      <c r="S52" s="1" t="s">
        <v>101</v>
      </c>
      <c r="T52" s="1" t="s">
        <v>79</v>
      </c>
      <c r="U52" s="1" t="s">
        <v>79</v>
      </c>
      <c r="V52" s="1" t="s">
        <v>79</v>
      </c>
      <c r="W52" s="1" t="s">
        <v>79</v>
      </c>
      <c r="X52" s="1" t="s">
        <v>79</v>
      </c>
      <c r="Y52" s="1" t="s">
        <v>80</v>
      </c>
      <c r="Z52" s="1" t="s">
        <v>80</v>
      </c>
      <c r="AA52" s="1" t="s">
        <v>80</v>
      </c>
      <c r="AB52" s="1" t="s">
        <v>80</v>
      </c>
      <c r="AC52" s="1" t="s">
        <v>80</v>
      </c>
      <c r="AD52" s="1" t="s">
        <v>79</v>
      </c>
      <c r="AE52" s="1" t="s">
        <v>79</v>
      </c>
      <c r="AF52" s="1" t="s">
        <v>79</v>
      </c>
      <c r="AG52" s="1" t="s">
        <v>79</v>
      </c>
      <c r="AH52" s="1" t="s">
        <v>79</v>
      </c>
      <c r="AI52" s="1" t="s">
        <v>79</v>
      </c>
      <c r="AJ52" s="1" t="s">
        <v>80</v>
      </c>
      <c r="AK52" s="1" t="s">
        <v>80</v>
      </c>
      <c r="AL52" s="1" t="s">
        <v>80</v>
      </c>
      <c r="AM52" s="1" t="s">
        <v>80</v>
      </c>
      <c r="AN52" s="16" t="s">
        <v>322</v>
      </c>
      <c r="AO52" s="19">
        <f>LEN(Table1[[#This Row],[QQ1 ]])</f>
        <v>98</v>
      </c>
      <c r="AP52" s="16" t="s">
        <v>323</v>
      </c>
      <c r="AQ52" s="19">
        <f>LEN(Table1[[#This Row],[QQ2]])</f>
        <v>84</v>
      </c>
      <c r="AR52" s="16" t="s">
        <v>324</v>
      </c>
      <c r="AS52" s="19">
        <f>LEN(Table1[[#This Row],[QQ3]])</f>
        <v>282</v>
      </c>
      <c r="AT52" s="1" t="s">
        <v>84</v>
      </c>
    </row>
    <row r="53" spans="1:46" ht="25.5" x14ac:dyDescent="0.2">
      <c r="A53" s="3">
        <v>45571.613194444442</v>
      </c>
      <c r="B53" s="3">
        <v>45571.617488425924</v>
      </c>
      <c r="C53" s="4">
        <v>100</v>
      </c>
      <c r="D53" s="4">
        <v>370</v>
      </c>
      <c r="E53" s="12">
        <f>Table1[[#This Row],[Duration_in_seconds]]/60</f>
        <v>6.166666666666667</v>
      </c>
      <c r="F53" s="5" t="s">
        <v>70</v>
      </c>
      <c r="G53" s="3">
        <v>45571.6175</v>
      </c>
      <c r="H53" s="1" t="s">
        <v>85</v>
      </c>
      <c r="I53" s="5" t="s">
        <v>86</v>
      </c>
      <c r="J53" s="5" t="s">
        <v>87</v>
      </c>
      <c r="K53" s="1" t="s">
        <v>74</v>
      </c>
      <c r="L53" s="1" t="s">
        <v>75</v>
      </c>
      <c r="M53" s="1" t="s">
        <v>78</v>
      </c>
      <c r="N53" s="1" t="s">
        <v>76</v>
      </c>
      <c r="O53" s="1" t="s">
        <v>77</v>
      </c>
      <c r="P53" s="1" t="s">
        <v>78</v>
      </c>
      <c r="Q53" s="1" t="s">
        <v>76</v>
      </c>
      <c r="R53" s="1" t="s">
        <v>76</v>
      </c>
      <c r="S53" s="1" t="s">
        <v>78</v>
      </c>
      <c r="T53" s="1" t="s">
        <v>79</v>
      </c>
      <c r="U53" s="1" t="s">
        <v>79</v>
      </c>
      <c r="V53" s="1" t="s">
        <v>79</v>
      </c>
      <c r="W53" s="1" t="s">
        <v>79</v>
      </c>
      <c r="X53" s="1" t="s">
        <v>79</v>
      </c>
      <c r="Y53" s="1" t="s">
        <v>80</v>
      </c>
      <c r="Z53" s="1" t="s">
        <v>80</v>
      </c>
      <c r="AA53" s="1" t="s">
        <v>80</v>
      </c>
      <c r="AB53" s="1" t="s">
        <v>80</v>
      </c>
      <c r="AC53" s="1" t="s">
        <v>80</v>
      </c>
      <c r="AD53" s="1" t="s">
        <v>79</v>
      </c>
      <c r="AE53" s="1" t="s">
        <v>79</v>
      </c>
      <c r="AF53" s="1" t="s">
        <v>80</v>
      </c>
      <c r="AG53" s="1" t="s">
        <v>79</v>
      </c>
      <c r="AH53" s="1" t="s">
        <v>80</v>
      </c>
      <c r="AI53" s="1" t="s">
        <v>80</v>
      </c>
      <c r="AJ53" s="1" t="s">
        <v>80</v>
      </c>
      <c r="AK53" s="1" t="s">
        <v>80</v>
      </c>
      <c r="AL53" s="1" t="s">
        <v>80</v>
      </c>
      <c r="AM53" s="1" t="s">
        <v>80</v>
      </c>
      <c r="AN53" s="16" t="s">
        <v>88</v>
      </c>
      <c r="AO53" s="19">
        <f>LEN(Table1[[#This Row],[QQ1 ]])</f>
        <v>92</v>
      </c>
      <c r="AP53" s="16" t="s">
        <v>89</v>
      </c>
      <c r="AQ53" s="19">
        <f>LEN(Table1[[#This Row],[QQ2]])</f>
        <v>173</v>
      </c>
      <c r="AR53" s="16" t="s">
        <v>90</v>
      </c>
      <c r="AS53" s="19">
        <f>LEN(Table1[[#This Row],[QQ3]])</f>
        <v>184</v>
      </c>
      <c r="AT53" s="1" t="s">
        <v>91</v>
      </c>
    </row>
    <row r="54" spans="1:46" ht="12.75" x14ac:dyDescent="0.2">
      <c r="A54" s="3">
        <v>45587.394166666665</v>
      </c>
      <c r="B54" s="3">
        <v>45587.397210648145</v>
      </c>
      <c r="C54" s="4">
        <v>100</v>
      </c>
      <c r="D54" s="4">
        <v>262</v>
      </c>
      <c r="E54" s="12">
        <f>Table1[[#This Row],[Duration_in_seconds]]/60</f>
        <v>4.3666666666666663</v>
      </c>
      <c r="F54" s="5" t="s">
        <v>70</v>
      </c>
      <c r="G54" s="3">
        <v>45587.397222222222</v>
      </c>
      <c r="H54" s="1" t="s">
        <v>299</v>
      </c>
      <c r="I54" s="5" t="s">
        <v>300</v>
      </c>
      <c r="J54" s="5" t="s">
        <v>301</v>
      </c>
      <c r="K54" s="1" t="s">
        <v>74</v>
      </c>
      <c r="L54" s="1" t="s">
        <v>75</v>
      </c>
      <c r="M54" s="1" t="s">
        <v>76</v>
      </c>
      <c r="N54" s="1" t="s">
        <v>76</v>
      </c>
      <c r="O54" s="1" t="s">
        <v>78</v>
      </c>
      <c r="P54" s="1" t="s">
        <v>101</v>
      </c>
      <c r="Q54" s="1" t="s">
        <v>101</v>
      </c>
      <c r="R54" s="1" t="s">
        <v>77</v>
      </c>
      <c r="S54" s="1" t="s">
        <v>102</v>
      </c>
      <c r="T54" s="1" t="s">
        <v>79</v>
      </c>
      <c r="U54" s="1" t="s">
        <v>79</v>
      </c>
      <c r="V54" s="1" t="s">
        <v>79</v>
      </c>
      <c r="W54" s="1" t="s">
        <v>79</v>
      </c>
      <c r="X54" s="1" t="s">
        <v>79</v>
      </c>
      <c r="Y54" s="1" t="s">
        <v>80</v>
      </c>
      <c r="Z54" s="1" t="s">
        <v>80</v>
      </c>
      <c r="AA54" s="1" t="s">
        <v>80</v>
      </c>
      <c r="AB54" s="1" t="s">
        <v>79</v>
      </c>
      <c r="AC54" s="1" t="s">
        <v>80</v>
      </c>
      <c r="AD54" s="1" t="s">
        <v>79</v>
      </c>
      <c r="AE54" s="1" t="s">
        <v>79</v>
      </c>
      <c r="AF54" s="1" t="s">
        <v>79</v>
      </c>
      <c r="AG54" s="1" t="s">
        <v>79</v>
      </c>
      <c r="AH54" s="1" t="s">
        <v>79</v>
      </c>
      <c r="AI54" s="1" t="s">
        <v>80</v>
      </c>
      <c r="AJ54" s="1" t="s">
        <v>80</v>
      </c>
      <c r="AK54" s="1" t="s">
        <v>80</v>
      </c>
      <c r="AL54" s="1" t="s">
        <v>80</v>
      </c>
      <c r="AM54" s="1" t="s">
        <v>80</v>
      </c>
      <c r="AN54" s="16" t="s">
        <v>302</v>
      </c>
      <c r="AO54" s="19">
        <f>LEN(Table1[[#This Row],[QQ1 ]])</f>
        <v>88</v>
      </c>
      <c r="AP54" s="16" t="s">
        <v>303</v>
      </c>
      <c r="AQ54" s="19">
        <f>LEN(Table1[[#This Row],[QQ2]])</f>
        <v>51</v>
      </c>
      <c r="AR54" s="16" t="s">
        <v>304</v>
      </c>
      <c r="AS54" s="19">
        <f>LEN(Table1[[#This Row],[QQ3]])</f>
        <v>15</v>
      </c>
      <c r="AT54" s="1" t="s">
        <v>91</v>
      </c>
    </row>
    <row r="55" spans="1:46" ht="12.75" x14ac:dyDescent="0.2">
      <c r="A55" s="3">
        <v>45576.620428240742</v>
      </c>
      <c r="B55" s="3">
        <v>45576.627592592595</v>
      </c>
      <c r="C55" s="4">
        <v>100</v>
      </c>
      <c r="D55" s="4">
        <v>618</v>
      </c>
      <c r="E55" s="12">
        <f>Table1[[#This Row],[Duration_in_seconds]]/60</f>
        <v>10.3</v>
      </c>
      <c r="F55" s="5" t="s">
        <v>70</v>
      </c>
      <c r="G55" s="3">
        <v>45576.627604166664</v>
      </c>
      <c r="H55" s="1" t="s">
        <v>200</v>
      </c>
      <c r="I55" s="5" t="s">
        <v>93</v>
      </c>
      <c r="J55" s="5" t="s">
        <v>94</v>
      </c>
      <c r="K55" s="1" t="s">
        <v>74</v>
      </c>
      <c r="L55" s="1" t="s">
        <v>75</v>
      </c>
      <c r="M55" s="1" t="s">
        <v>102</v>
      </c>
      <c r="N55" s="1" t="s">
        <v>78</v>
      </c>
      <c r="O55" s="1" t="s">
        <v>101</v>
      </c>
      <c r="P55" s="1" t="s">
        <v>77</v>
      </c>
      <c r="Q55" s="1" t="s">
        <v>77</v>
      </c>
      <c r="R55" s="1" t="s">
        <v>77</v>
      </c>
      <c r="S55" s="1" t="s">
        <v>101</v>
      </c>
      <c r="T55" s="1" t="s">
        <v>80</v>
      </c>
      <c r="U55" s="1" t="s">
        <v>79</v>
      </c>
      <c r="V55" s="1" t="s">
        <v>80</v>
      </c>
      <c r="W55" s="1" t="s">
        <v>79</v>
      </c>
      <c r="X55" s="1" t="s">
        <v>79</v>
      </c>
      <c r="Y55" s="1" t="s">
        <v>79</v>
      </c>
      <c r="Z55" s="1" t="s">
        <v>79</v>
      </c>
      <c r="AA55" s="1" t="s">
        <v>80</v>
      </c>
      <c r="AB55" s="1" t="s">
        <v>80</v>
      </c>
      <c r="AC55" s="1" t="s">
        <v>80</v>
      </c>
      <c r="AD55" s="1" t="s">
        <v>79</v>
      </c>
      <c r="AE55" s="1" t="s">
        <v>79</v>
      </c>
      <c r="AF55" s="1" t="s">
        <v>79</v>
      </c>
      <c r="AG55" s="1" t="s">
        <v>79</v>
      </c>
      <c r="AH55" s="1" t="s">
        <v>80</v>
      </c>
      <c r="AI55" s="1" t="s">
        <v>80</v>
      </c>
      <c r="AJ55" s="1" t="s">
        <v>80</v>
      </c>
      <c r="AK55" s="1" t="s">
        <v>80</v>
      </c>
      <c r="AL55" s="1" t="s">
        <v>80</v>
      </c>
      <c r="AM55" s="1" t="s">
        <v>80</v>
      </c>
      <c r="AN55" s="16" t="s">
        <v>201</v>
      </c>
      <c r="AO55" s="19">
        <f>LEN(Table1[[#This Row],[QQ1 ]])</f>
        <v>86</v>
      </c>
      <c r="AP55" s="16" t="s">
        <v>202</v>
      </c>
      <c r="AQ55" s="19">
        <f>LEN(Table1[[#This Row],[QQ2]])</f>
        <v>46</v>
      </c>
      <c r="AR55" s="16" t="s">
        <v>203</v>
      </c>
      <c r="AS55" s="19">
        <f>LEN(Table1[[#This Row],[QQ3]])</f>
        <v>113</v>
      </c>
      <c r="AT55" s="1" t="s">
        <v>84</v>
      </c>
    </row>
    <row r="56" spans="1:46" ht="12.75" x14ac:dyDescent="0.2">
      <c r="A56" s="3">
        <v>45573.528414351851</v>
      </c>
      <c r="B56" s="3">
        <v>45573.53230324074</v>
      </c>
      <c r="C56" s="4">
        <v>100</v>
      </c>
      <c r="D56" s="4">
        <v>335</v>
      </c>
      <c r="E56" s="12">
        <f>Table1[[#This Row],[Duration_in_seconds]]/60</f>
        <v>5.583333333333333</v>
      </c>
      <c r="F56" s="5" t="s">
        <v>70</v>
      </c>
      <c r="G56" s="3">
        <v>45573.532314814816</v>
      </c>
      <c r="H56" s="1" t="s">
        <v>138</v>
      </c>
      <c r="I56" s="5" t="s">
        <v>93</v>
      </c>
      <c r="J56" s="5" t="s">
        <v>94</v>
      </c>
      <c r="K56" s="1" t="s">
        <v>74</v>
      </c>
      <c r="L56" s="1" t="s">
        <v>75</v>
      </c>
      <c r="M56" s="1" t="s">
        <v>77</v>
      </c>
      <c r="N56" s="1" t="s">
        <v>77</v>
      </c>
      <c r="O56" s="1" t="s">
        <v>101</v>
      </c>
      <c r="P56" s="1" t="s">
        <v>77</v>
      </c>
      <c r="Q56" s="1" t="s">
        <v>76</v>
      </c>
      <c r="R56" s="1" t="s">
        <v>77</v>
      </c>
      <c r="S56" s="1" t="s">
        <v>101</v>
      </c>
      <c r="T56" s="1" t="s">
        <v>79</v>
      </c>
      <c r="U56" s="1" t="s">
        <v>79</v>
      </c>
      <c r="V56" s="1" t="s">
        <v>79</v>
      </c>
      <c r="W56" s="1" t="s">
        <v>79</v>
      </c>
      <c r="X56" s="1" t="s">
        <v>79</v>
      </c>
      <c r="Y56" s="1" t="s">
        <v>80</v>
      </c>
      <c r="Z56" s="1" t="s">
        <v>80</v>
      </c>
      <c r="AA56" s="1" t="s">
        <v>80</v>
      </c>
      <c r="AB56" s="1" t="s">
        <v>80</v>
      </c>
      <c r="AC56" s="1" t="s">
        <v>80</v>
      </c>
      <c r="AD56" s="1" t="s">
        <v>79</v>
      </c>
      <c r="AE56" s="1" t="s">
        <v>79</v>
      </c>
      <c r="AF56" s="1" t="s">
        <v>79</v>
      </c>
      <c r="AG56" s="1" t="s">
        <v>79</v>
      </c>
      <c r="AH56" s="1" t="s">
        <v>80</v>
      </c>
      <c r="AI56" s="1" t="s">
        <v>80</v>
      </c>
      <c r="AJ56" s="1" t="s">
        <v>80</v>
      </c>
      <c r="AK56" s="1" t="s">
        <v>80</v>
      </c>
      <c r="AL56" s="1" t="s">
        <v>79</v>
      </c>
      <c r="AM56" s="1" t="s">
        <v>80</v>
      </c>
      <c r="AN56" s="16" t="s">
        <v>139</v>
      </c>
      <c r="AO56" s="19">
        <f>LEN(Table1[[#This Row],[QQ1 ]])</f>
        <v>81</v>
      </c>
      <c r="AP56" s="16" t="s">
        <v>140</v>
      </c>
      <c r="AQ56" s="19">
        <f>LEN(Table1[[#This Row],[QQ2]])</f>
        <v>64</v>
      </c>
      <c r="AR56" s="16" t="s">
        <v>141</v>
      </c>
      <c r="AS56" s="19">
        <f>LEN(Table1[[#This Row],[QQ3]])</f>
        <v>55</v>
      </c>
      <c r="AT56" s="1" t="s">
        <v>84</v>
      </c>
    </row>
    <row r="57" spans="1:46" ht="25.5" x14ac:dyDescent="0.2">
      <c r="A57" s="3">
        <v>45613.933379629627</v>
      </c>
      <c r="B57" s="3">
        <v>45613.937326388892</v>
      </c>
      <c r="C57" s="4">
        <v>100</v>
      </c>
      <c r="D57" s="4">
        <v>340</v>
      </c>
      <c r="E57" s="12">
        <f>Table1[[#This Row],[Duration_in_seconds]]/60</f>
        <v>5.666666666666667</v>
      </c>
      <c r="F57" s="5" t="s">
        <v>70</v>
      </c>
      <c r="G57" s="3">
        <v>45613.937337962961</v>
      </c>
      <c r="H57" s="1" t="s">
        <v>385</v>
      </c>
      <c r="I57" s="5" t="s">
        <v>262</v>
      </c>
      <c r="J57" s="5" t="s">
        <v>263</v>
      </c>
      <c r="K57" s="1" t="s">
        <v>74</v>
      </c>
      <c r="L57" s="1" t="s">
        <v>75</v>
      </c>
      <c r="M57" s="1" t="s">
        <v>101</v>
      </c>
      <c r="N57" s="1" t="s">
        <v>77</v>
      </c>
      <c r="O57" s="1" t="s">
        <v>101</v>
      </c>
      <c r="P57" s="1" t="s">
        <v>101</v>
      </c>
      <c r="Q57" s="1" t="s">
        <v>78</v>
      </c>
      <c r="R57" s="1" t="s">
        <v>78</v>
      </c>
      <c r="S57" s="1" t="s">
        <v>78</v>
      </c>
      <c r="T57" s="1" t="s">
        <v>79</v>
      </c>
      <c r="U57" s="1" t="s">
        <v>79</v>
      </c>
      <c r="V57" s="1" t="s">
        <v>79</v>
      </c>
      <c r="W57" s="1" t="s">
        <v>79</v>
      </c>
      <c r="X57" s="1" t="s">
        <v>79</v>
      </c>
      <c r="Y57" s="1" t="s">
        <v>79</v>
      </c>
      <c r="Z57" s="1" t="s">
        <v>80</v>
      </c>
      <c r="AA57" s="1" t="s">
        <v>80</v>
      </c>
      <c r="AB57" s="1" t="s">
        <v>80</v>
      </c>
      <c r="AC57" s="1" t="s">
        <v>80</v>
      </c>
      <c r="AD57" s="1" t="s">
        <v>79</v>
      </c>
      <c r="AE57" s="1" t="s">
        <v>79</v>
      </c>
      <c r="AF57" s="1" t="s">
        <v>79</v>
      </c>
      <c r="AG57" s="1" t="s">
        <v>79</v>
      </c>
      <c r="AH57" s="1" t="s">
        <v>79</v>
      </c>
      <c r="AI57" s="1" t="s">
        <v>79</v>
      </c>
      <c r="AJ57" s="1" t="s">
        <v>80</v>
      </c>
      <c r="AK57" s="1" t="s">
        <v>80</v>
      </c>
      <c r="AL57" s="1" t="s">
        <v>80</v>
      </c>
      <c r="AM57" s="1" t="s">
        <v>80</v>
      </c>
      <c r="AN57" s="16" t="s">
        <v>386</v>
      </c>
      <c r="AO57" s="19">
        <f>LEN(Table1[[#This Row],[QQ1 ]])</f>
        <v>79</v>
      </c>
      <c r="AP57" s="16" t="s">
        <v>387</v>
      </c>
      <c r="AQ57" s="19">
        <f>LEN(Table1[[#This Row],[QQ2]])</f>
        <v>176</v>
      </c>
      <c r="AR57" s="16" t="s">
        <v>388</v>
      </c>
      <c r="AS57" s="19">
        <f>LEN(Table1[[#This Row],[QQ3]])</f>
        <v>103</v>
      </c>
      <c r="AT57" s="1" t="s">
        <v>91</v>
      </c>
    </row>
    <row r="58" spans="1:46" ht="12.75" x14ac:dyDescent="0.2">
      <c r="A58" s="3">
        <v>45634.597418981481</v>
      </c>
      <c r="B58" s="3">
        <v>45634.6012962963</v>
      </c>
      <c r="C58" s="4">
        <v>100</v>
      </c>
      <c r="D58" s="4">
        <v>334</v>
      </c>
      <c r="E58" s="12">
        <f>Table1[[#This Row],[Duration_in_seconds]]/60</f>
        <v>5.5666666666666664</v>
      </c>
      <c r="F58" s="5" t="s">
        <v>70</v>
      </c>
      <c r="G58" s="3">
        <v>45634.6012962963</v>
      </c>
      <c r="H58" s="1" t="s">
        <v>524</v>
      </c>
      <c r="I58" s="5" t="s">
        <v>525</v>
      </c>
      <c r="J58" s="5" t="s">
        <v>526</v>
      </c>
      <c r="K58" s="1" t="s">
        <v>74</v>
      </c>
      <c r="L58" s="1" t="s">
        <v>75</v>
      </c>
      <c r="M58" s="1" t="s">
        <v>102</v>
      </c>
      <c r="N58" s="1" t="s">
        <v>77</v>
      </c>
      <c r="O58" s="1" t="s">
        <v>101</v>
      </c>
      <c r="P58" s="1" t="s">
        <v>78</v>
      </c>
      <c r="Q58" s="1" t="s">
        <v>78</v>
      </c>
      <c r="R58" s="1" t="s">
        <v>77</v>
      </c>
      <c r="S58" s="1" t="s">
        <v>101</v>
      </c>
      <c r="T58" s="1" t="s">
        <v>79</v>
      </c>
      <c r="U58" s="1" t="s">
        <v>80</v>
      </c>
      <c r="V58" s="1" t="s">
        <v>79</v>
      </c>
      <c r="W58" s="1" t="s">
        <v>79</v>
      </c>
      <c r="X58" s="1" t="s">
        <v>79</v>
      </c>
      <c r="Y58" s="1" t="s">
        <v>79</v>
      </c>
      <c r="Z58" s="1" t="s">
        <v>80</v>
      </c>
      <c r="AA58" s="1" t="s">
        <v>80</v>
      </c>
      <c r="AB58" s="1" t="s">
        <v>80</v>
      </c>
      <c r="AC58" s="1" t="s">
        <v>80</v>
      </c>
      <c r="AD58" s="1" t="s">
        <v>79</v>
      </c>
      <c r="AE58" s="1" t="s">
        <v>79</v>
      </c>
      <c r="AF58" s="1" t="s">
        <v>79</v>
      </c>
      <c r="AG58" s="1" t="s">
        <v>79</v>
      </c>
      <c r="AH58" s="1" t="s">
        <v>79</v>
      </c>
      <c r="AI58" s="1" t="s">
        <v>80</v>
      </c>
      <c r="AJ58" s="1" t="s">
        <v>80</v>
      </c>
      <c r="AK58" s="1" t="s">
        <v>80</v>
      </c>
      <c r="AL58" s="1" t="s">
        <v>80</v>
      </c>
      <c r="AM58" s="1" t="s">
        <v>80</v>
      </c>
      <c r="AN58" s="16" t="s">
        <v>527</v>
      </c>
      <c r="AO58" s="19">
        <f>LEN(Table1[[#This Row],[QQ1 ]])</f>
        <v>79</v>
      </c>
      <c r="AP58" s="16" t="s">
        <v>528</v>
      </c>
      <c r="AQ58" s="19">
        <f>LEN(Table1[[#This Row],[QQ2]])</f>
        <v>111</v>
      </c>
      <c r="AR58" s="16" t="s">
        <v>529</v>
      </c>
      <c r="AS58" s="19">
        <f>LEN(Table1[[#This Row],[QQ3]])</f>
        <v>93</v>
      </c>
      <c r="AT58" s="1" t="s">
        <v>91</v>
      </c>
    </row>
    <row r="59" spans="1:46" ht="12.75" x14ac:dyDescent="0.2">
      <c r="A59" s="3">
        <v>45572.394965277781</v>
      </c>
      <c r="B59" s="3">
        <v>45572.396770833337</v>
      </c>
      <c r="C59" s="4">
        <v>100</v>
      </c>
      <c r="D59" s="4">
        <v>155</v>
      </c>
      <c r="E59" s="12">
        <f>Table1[[#This Row],[Duration_in_seconds]]/60</f>
        <v>2.5833333333333335</v>
      </c>
      <c r="F59" s="5" t="s">
        <v>70</v>
      </c>
      <c r="G59" s="3">
        <v>45572.396782407406</v>
      </c>
      <c r="H59" s="1" t="s">
        <v>98</v>
      </c>
      <c r="I59" s="5" t="s">
        <v>99</v>
      </c>
      <c r="J59" s="5" t="s">
        <v>100</v>
      </c>
      <c r="K59" s="1" t="s">
        <v>74</v>
      </c>
      <c r="L59" s="1" t="s">
        <v>75</v>
      </c>
      <c r="M59" s="1" t="s">
        <v>77</v>
      </c>
      <c r="N59" s="1" t="s">
        <v>101</v>
      </c>
      <c r="O59" s="1" t="s">
        <v>102</v>
      </c>
      <c r="P59" s="1" t="s">
        <v>78</v>
      </c>
      <c r="Q59" s="1" t="s">
        <v>102</v>
      </c>
      <c r="R59" s="1" t="s">
        <v>77</v>
      </c>
      <c r="S59" s="1" t="s">
        <v>102</v>
      </c>
      <c r="T59" s="1" t="s">
        <v>80</v>
      </c>
      <c r="U59" s="1" t="s">
        <v>80</v>
      </c>
      <c r="V59" s="1" t="s">
        <v>79</v>
      </c>
      <c r="W59" s="1" t="s">
        <v>80</v>
      </c>
      <c r="X59" s="1" t="s">
        <v>80</v>
      </c>
      <c r="Y59" s="1" t="s">
        <v>79</v>
      </c>
      <c r="Z59" s="1" t="s">
        <v>80</v>
      </c>
      <c r="AA59" s="1" t="s">
        <v>80</v>
      </c>
      <c r="AB59" s="1" t="s">
        <v>80</v>
      </c>
      <c r="AC59" s="1" t="s">
        <v>80</v>
      </c>
      <c r="AD59" s="1" t="s">
        <v>80</v>
      </c>
      <c r="AE59" s="1" t="s">
        <v>79</v>
      </c>
      <c r="AF59" s="1" t="s">
        <v>79</v>
      </c>
      <c r="AG59" s="1" t="s">
        <v>79</v>
      </c>
      <c r="AH59" s="1" t="s">
        <v>79</v>
      </c>
      <c r="AI59" s="1" t="s">
        <v>79</v>
      </c>
      <c r="AJ59" s="1" t="s">
        <v>80</v>
      </c>
      <c r="AK59" s="1" t="s">
        <v>80</v>
      </c>
      <c r="AL59" s="1" t="s">
        <v>80</v>
      </c>
      <c r="AM59" s="1" t="s">
        <v>80</v>
      </c>
      <c r="AN59" s="16" t="s">
        <v>103</v>
      </c>
      <c r="AO59" s="19">
        <f>LEN(Table1[[#This Row],[QQ1 ]])</f>
        <v>79</v>
      </c>
      <c r="AP59" s="16" t="s">
        <v>104</v>
      </c>
      <c r="AQ59" s="19">
        <f>LEN(Table1[[#This Row],[QQ2]])</f>
        <v>17</v>
      </c>
      <c r="AR59" s="16" t="s">
        <v>105</v>
      </c>
      <c r="AS59" s="19">
        <f>LEN(Table1[[#This Row],[QQ3]])</f>
        <v>37</v>
      </c>
      <c r="AT59" s="1" t="s">
        <v>106</v>
      </c>
    </row>
    <row r="60" spans="1:46" ht="89.25" x14ac:dyDescent="0.2">
      <c r="A60" s="3">
        <v>45635.403622685182</v>
      </c>
      <c r="B60" s="3">
        <v>45635.424907407411</v>
      </c>
      <c r="C60" s="4">
        <v>100</v>
      </c>
      <c r="D60" s="6">
        <v>1839</v>
      </c>
      <c r="E60" s="12">
        <f>Table1[[#This Row],[Duration_in_seconds]]/60</f>
        <v>30.65</v>
      </c>
      <c r="F60" s="5" t="s">
        <v>70</v>
      </c>
      <c r="G60" s="3">
        <v>45635.42491898148</v>
      </c>
      <c r="H60" s="1" t="s">
        <v>538</v>
      </c>
      <c r="I60" s="5" t="s">
        <v>539</v>
      </c>
      <c r="J60" s="5" t="s">
        <v>540</v>
      </c>
      <c r="K60" s="1" t="s">
        <v>74</v>
      </c>
      <c r="L60" s="1" t="s">
        <v>75</v>
      </c>
      <c r="M60" s="1" t="s">
        <v>78</v>
      </c>
      <c r="N60" s="1" t="s">
        <v>76</v>
      </c>
      <c r="O60" s="1" t="s">
        <v>77</v>
      </c>
      <c r="P60" s="1" t="s">
        <v>77</v>
      </c>
      <c r="Q60" s="1" t="s">
        <v>77</v>
      </c>
      <c r="R60" s="1" t="s">
        <v>78</v>
      </c>
      <c r="S60" s="1" t="s">
        <v>76</v>
      </c>
      <c r="T60" s="1" t="s">
        <v>80</v>
      </c>
      <c r="U60" s="1" t="s">
        <v>79</v>
      </c>
      <c r="V60" s="1" t="s">
        <v>80</v>
      </c>
      <c r="W60" s="1" t="s">
        <v>79</v>
      </c>
      <c r="X60" s="1" t="s">
        <v>79</v>
      </c>
      <c r="Y60" s="1" t="s">
        <v>80</v>
      </c>
      <c r="Z60" s="1" t="s">
        <v>80</v>
      </c>
      <c r="AA60" s="1" t="s">
        <v>79</v>
      </c>
      <c r="AB60" s="1" t="s">
        <v>80</v>
      </c>
      <c r="AC60" s="1" t="s">
        <v>80</v>
      </c>
      <c r="AD60" s="1" t="s">
        <v>79</v>
      </c>
      <c r="AE60" s="1" t="s">
        <v>79</v>
      </c>
      <c r="AF60" s="1" t="s">
        <v>79</v>
      </c>
      <c r="AG60" s="1" t="s">
        <v>79</v>
      </c>
      <c r="AH60" s="1" t="s">
        <v>80</v>
      </c>
      <c r="AI60" s="1" t="s">
        <v>80</v>
      </c>
      <c r="AJ60" s="1" t="s">
        <v>80</v>
      </c>
      <c r="AK60" s="1" t="s">
        <v>80</v>
      </c>
      <c r="AL60" s="1" t="s">
        <v>80</v>
      </c>
      <c r="AM60" s="1" t="s">
        <v>79</v>
      </c>
      <c r="AN60" s="16" t="s">
        <v>541</v>
      </c>
      <c r="AO60" s="19">
        <f>LEN(Table1[[#This Row],[QQ1 ]])</f>
        <v>78</v>
      </c>
      <c r="AP60" s="16" t="s">
        <v>542</v>
      </c>
      <c r="AQ60" s="19">
        <f>LEN(Table1[[#This Row],[QQ2]])</f>
        <v>595</v>
      </c>
      <c r="AR60" s="16" t="s">
        <v>543</v>
      </c>
      <c r="AS60" s="19">
        <f>LEN(Table1[[#This Row],[QQ3]])</f>
        <v>395</v>
      </c>
      <c r="AT60" s="1" t="s">
        <v>125</v>
      </c>
    </row>
    <row r="61" spans="1:46" ht="25.5" x14ac:dyDescent="0.2">
      <c r="A61" s="3">
        <v>45588.126226851855</v>
      </c>
      <c r="B61" s="3">
        <v>45588.131388888891</v>
      </c>
      <c r="C61" s="4">
        <v>100</v>
      </c>
      <c r="D61" s="4">
        <v>445</v>
      </c>
      <c r="E61" s="12">
        <f>Table1[[#This Row],[Duration_in_seconds]]/60</f>
        <v>7.416666666666667</v>
      </c>
      <c r="F61" s="5" t="s">
        <v>70</v>
      </c>
      <c r="G61" s="3">
        <v>45588.131388888891</v>
      </c>
      <c r="H61" s="1" t="s">
        <v>305</v>
      </c>
      <c r="I61" s="5" t="s">
        <v>306</v>
      </c>
      <c r="J61" s="5" t="s">
        <v>307</v>
      </c>
      <c r="K61" s="1" t="s">
        <v>74</v>
      </c>
      <c r="L61" s="1" t="s">
        <v>75</v>
      </c>
      <c r="M61" s="1" t="s">
        <v>77</v>
      </c>
      <c r="N61" s="1" t="s">
        <v>78</v>
      </c>
      <c r="O61" s="1" t="s">
        <v>101</v>
      </c>
      <c r="P61" s="1" t="s">
        <v>101</v>
      </c>
      <c r="Q61" s="1" t="s">
        <v>77</v>
      </c>
      <c r="R61" s="1" t="s">
        <v>78</v>
      </c>
      <c r="S61" s="1" t="s">
        <v>78</v>
      </c>
      <c r="T61" s="1" t="s">
        <v>80</v>
      </c>
      <c r="U61" s="1" t="s">
        <v>79</v>
      </c>
      <c r="V61" s="1" t="s">
        <v>79</v>
      </c>
      <c r="W61" s="1" t="s">
        <v>79</v>
      </c>
      <c r="X61" s="1" t="s">
        <v>79</v>
      </c>
      <c r="Y61" s="1" t="s">
        <v>80</v>
      </c>
      <c r="Z61" s="1" t="s">
        <v>79</v>
      </c>
      <c r="AA61" s="1" t="s">
        <v>79</v>
      </c>
      <c r="AB61" s="1" t="s">
        <v>80</v>
      </c>
      <c r="AC61" s="1" t="s">
        <v>80</v>
      </c>
      <c r="AD61" s="1" t="s">
        <v>79</v>
      </c>
      <c r="AE61" s="1" t="s">
        <v>79</v>
      </c>
      <c r="AF61" s="1" t="s">
        <v>79</v>
      </c>
      <c r="AG61" s="1" t="s">
        <v>79</v>
      </c>
      <c r="AH61" s="1" t="s">
        <v>80</v>
      </c>
      <c r="AI61" s="1" t="s">
        <v>80</v>
      </c>
      <c r="AJ61" s="1" t="s">
        <v>80</v>
      </c>
      <c r="AK61" s="1" t="s">
        <v>80</v>
      </c>
      <c r="AL61" s="1" t="s">
        <v>80</v>
      </c>
      <c r="AM61" s="1" t="s">
        <v>79</v>
      </c>
      <c r="AN61" s="16" t="s">
        <v>308</v>
      </c>
      <c r="AO61" s="19">
        <f>LEN(Table1[[#This Row],[QQ1 ]])</f>
        <v>72</v>
      </c>
      <c r="AP61" s="16" t="s">
        <v>309</v>
      </c>
      <c r="AQ61" s="19">
        <f>LEN(Table1[[#This Row],[QQ2]])</f>
        <v>182</v>
      </c>
      <c r="AR61" s="16" t="s">
        <v>310</v>
      </c>
      <c r="AS61" s="19">
        <f>LEN(Table1[[#This Row],[QQ3]])</f>
        <v>103</v>
      </c>
      <c r="AT61" s="1" t="s">
        <v>106</v>
      </c>
    </row>
    <row r="62" spans="1:46" ht="12.75" x14ac:dyDescent="0.2">
      <c r="A62" s="3">
        <v>45619.615532407406</v>
      </c>
      <c r="B62" s="3">
        <v>45619.618356481478</v>
      </c>
      <c r="C62" s="4">
        <v>100</v>
      </c>
      <c r="D62" s="4">
        <v>244</v>
      </c>
      <c r="E62" s="12">
        <f>Table1[[#This Row],[Duration_in_seconds]]/60</f>
        <v>4.0666666666666664</v>
      </c>
      <c r="F62" s="5" t="s">
        <v>70</v>
      </c>
      <c r="G62" s="3">
        <v>45619.618379629632</v>
      </c>
      <c r="H62" s="1" t="s">
        <v>437</v>
      </c>
      <c r="I62" s="5" t="s">
        <v>143</v>
      </c>
      <c r="J62" s="5" t="s">
        <v>144</v>
      </c>
      <c r="K62" s="1" t="s">
        <v>74</v>
      </c>
      <c r="L62" s="1" t="s">
        <v>75</v>
      </c>
      <c r="M62" s="1" t="s">
        <v>102</v>
      </c>
      <c r="N62" s="1" t="s">
        <v>76</v>
      </c>
      <c r="O62" s="1" t="s">
        <v>101</v>
      </c>
      <c r="P62" s="1" t="s">
        <v>101</v>
      </c>
      <c r="Q62" s="1" t="s">
        <v>77</v>
      </c>
      <c r="R62" s="1" t="s">
        <v>102</v>
      </c>
      <c r="S62" s="1" t="s">
        <v>77</v>
      </c>
      <c r="T62" s="1" t="s">
        <v>79</v>
      </c>
      <c r="U62" s="1" t="s">
        <v>79</v>
      </c>
      <c r="V62" s="1" t="s">
        <v>80</v>
      </c>
      <c r="W62" s="1" t="s">
        <v>79</v>
      </c>
      <c r="X62" s="1" t="s">
        <v>79</v>
      </c>
      <c r="Y62" s="1" t="s">
        <v>80</v>
      </c>
      <c r="Z62" s="1" t="s">
        <v>80</v>
      </c>
      <c r="AA62" s="1" t="s">
        <v>80</v>
      </c>
      <c r="AB62" s="1" t="s">
        <v>80</v>
      </c>
      <c r="AC62" s="1" t="s">
        <v>80</v>
      </c>
      <c r="AD62" s="1" t="s">
        <v>79</v>
      </c>
      <c r="AE62" s="1" t="s">
        <v>80</v>
      </c>
      <c r="AF62" s="1" t="s">
        <v>80</v>
      </c>
      <c r="AG62" s="1" t="s">
        <v>80</v>
      </c>
      <c r="AH62" s="1" t="s">
        <v>80</v>
      </c>
      <c r="AI62" s="1" t="s">
        <v>80</v>
      </c>
      <c r="AJ62" s="1" t="s">
        <v>80</v>
      </c>
      <c r="AK62" s="1" t="s">
        <v>80</v>
      </c>
      <c r="AL62" s="1" t="s">
        <v>80</v>
      </c>
      <c r="AM62" s="1" t="s">
        <v>80</v>
      </c>
      <c r="AN62" s="16" t="s">
        <v>438</v>
      </c>
      <c r="AO62" s="19">
        <f>LEN(Table1[[#This Row],[QQ1 ]])</f>
        <v>72</v>
      </c>
      <c r="AP62" s="16" t="s">
        <v>439</v>
      </c>
      <c r="AQ62" s="19">
        <f>LEN(Table1[[#This Row],[QQ2]])</f>
        <v>32</v>
      </c>
      <c r="AR62" s="16" t="s">
        <v>440</v>
      </c>
      <c r="AS62" s="19">
        <f>LEN(Table1[[#This Row],[QQ3]])</f>
        <v>9</v>
      </c>
      <c r="AT62" s="1" t="s">
        <v>106</v>
      </c>
    </row>
    <row r="63" spans="1:46" ht="89.25" x14ac:dyDescent="0.2">
      <c r="A63" s="22" t="s">
        <v>31</v>
      </c>
      <c r="B63" s="22" t="s">
        <v>32</v>
      </c>
      <c r="C63" s="22" t="s">
        <v>1</v>
      </c>
      <c r="D63" s="22" t="s">
        <v>2</v>
      </c>
      <c r="E63" s="26" t="e">
        <f>Table1[[#This Row],[Duration_in_seconds]]/60</f>
        <v>#VALUE!</v>
      </c>
      <c r="F63" s="22" t="s">
        <v>3</v>
      </c>
      <c r="G63" s="22" t="s">
        <v>33</v>
      </c>
      <c r="H63" s="22" t="s">
        <v>34</v>
      </c>
      <c r="I63" s="22" t="s">
        <v>35</v>
      </c>
      <c r="J63" s="22" t="s">
        <v>36</v>
      </c>
      <c r="K63" s="22" t="s">
        <v>37</v>
      </c>
      <c r="L63" s="22" t="s">
        <v>38</v>
      </c>
      <c r="M63" s="22" t="s">
        <v>39</v>
      </c>
      <c r="N63" s="22" t="s">
        <v>40</v>
      </c>
      <c r="O63" s="22" t="s">
        <v>41</v>
      </c>
      <c r="P63" s="22" t="s">
        <v>42</v>
      </c>
      <c r="Q63" s="22" t="s">
        <v>43</v>
      </c>
      <c r="R63" s="22" t="s">
        <v>44</v>
      </c>
      <c r="S63" s="22" t="s">
        <v>45</v>
      </c>
      <c r="T63" s="22" t="s">
        <v>46</v>
      </c>
      <c r="U63" s="22" t="s">
        <v>47</v>
      </c>
      <c r="V63" s="22" t="s">
        <v>48</v>
      </c>
      <c r="W63" s="22" t="s">
        <v>49</v>
      </c>
      <c r="X63" s="22" t="s">
        <v>50</v>
      </c>
      <c r="Y63" s="22" t="s">
        <v>51</v>
      </c>
      <c r="Z63" s="22" t="s">
        <v>52</v>
      </c>
      <c r="AA63" s="22" t="s">
        <v>53</v>
      </c>
      <c r="AB63" s="22" t="s">
        <v>54</v>
      </c>
      <c r="AC63" s="22" t="s">
        <v>55</v>
      </c>
      <c r="AD63" s="22" t="s">
        <v>56</v>
      </c>
      <c r="AE63" s="22" t="s">
        <v>57</v>
      </c>
      <c r="AF63" s="22" t="s">
        <v>58</v>
      </c>
      <c r="AG63" s="22" t="s">
        <v>59</v>
      </c>
      <c r="AH63" s="22" t="s">
        <v>60</v>
      </c>
      <c r="AI63" s="22" t="s">
        <v>61</v>
      </c>
      <c r="AJ63" s="22" t="s">
        <v>62</v>
      </c>
      <c r="AK63" s="22" t="s">
        <v>63</v>
      </c>
      <c r="AL63" s="22" t="s">
        <v>64</v>
      </c>
      <c r="AM63" s="22" t="s">
        <v>65</v>
      </c>
      <c r="AN63" s="30" t="s">
        <v>66</v>
      </c>
      <c r="AO63" s="32">
        <f>LEN(Table1[[#This Row],[QQ1 ]])</f>
        <v>71</v>
      </c>
      <c r="AP63" s="30" t="s">
        <v>67</v>
      </c>
      <c r="AQ63" s="32">
        <f>LEN(Table1[[#This Row],[QQ2]])</f>
        <v>78</v>
      </c>
      <c r="AR63" s="30" t="s">
        <v>68</v>
      </c>
      <c r="AS63" s="32">
        <f>LEN(Table1[[#This Row],[QQ3]])</f>
        <v>96</v>
      </c>
      <c r="AT63" s="22" t="s">
        <v>69</v>
      </c>
    </row>
    <row r="64" spans="1:46" ht="25.5" x14ac:dyDescent="0.2">
      <c r="A64" s="3">
        <v>45635.48196759259</v>
      </c>
      <c r="B64" s="3">
        <v>45635.487395833334</v>
      </c>
      <c r="C64" s="4">
        <v>100</v>
      </c>
      <c r="D64" s="4">
        <v>468</v>
      </c>
      <c r="E64" s="12">
        <f>Table1[[#This Row],[Duration_in_seconds]]/60</f>
        <v>7.8</v>
      </c>
      <c r="F64" s="5" t="s">
        <v>70</v>
      </c>
      <c r="G64" s="3">
        <v>45635.487395833334</v>
      </c>
      <c r="H64" s="1" t="s">
        <v>544</v>
      </c>
      <c r="I64" s="5" t="s">
        <v>545</v>
      </c>
      <c r="J64" s="5" t="s">
        <v>546</v>
      </c>
      <c r="K64" s="1" t="s">
        <v>74</v>
      </c>
      <c r="L64" s="1" t="s">
        <v>75</v>
      </c>
      <c r="M64" s="1" t="s">
        <v>101</v>
      </c>
      <c r="N64" s="1" t="s">
        <v>78</v>
      </c>
      <c r="O64" s="1" t="s">
        <v>101</v>
      </c>
      <c r="P64" s="1" t="s">
        <v>78</v>
      </c>
      <c r="Q64" s="1" t="s">
        <v>76</v>
      </c>
      <c r="R64" s="1" t="s">
        <v>78</v>
      </c>
      <c r="S64" s="1" t="s">
        <v>78</v>
      </c>
      <c r="T64" s="1" t="s">
        <v>79</v>
      </c>
      <c r="U64" s="1" t="s">
        <v>79</v>
      </c>
      <c r="V64" s="1" t="s">
        <v>79</v>
      </c>
      <c r="W64" s="1" t="s">
        <v>79</v>
      </c>
      <c r="X64" s="1" t="s">
        <v>79</v>
      </c>
      <c r="Y64" s="1" t="s">
        <v>80</v>
      </c>
      <c r="Z64" s="1" t="s">
        <v>80</v>
      </c>
      <c r="AA64" s="1" t="s">
        <v>79</v>
      </c>
      <c r="AB64" s="1" t="s">
        <v>80</v>
      </c>
      <c r="AC64" s="1" t="s">
        <v>80</v>
      </c>
      <c r="AD64" s="1" t="s">
        <v>79</v>
      </c>
      <c r="AE64" s="1" t="s">
        <v>79</v>
      </c>
      <c r="AF64" s="1" t="s">
        <v>80</v>
      </c>
      <c r="AG64" s="1" t="s">
        <v>79</v>
      </c>
      <c r="AH64" s="1" t="s">
        <v>79</v>
      </c>
      <c r="AI64" s="1" t="s">
        <v>80</v>
      </c>
      <c r="AJ64" s="1" t="s">
        <v>80</v>
      </c>
      <c r="AK64" s="1" t="s">
        <v>80</v>
      </c>
      <c r="AL64" s="1" t="s">
        <v>80</v>
      </c>
      <c r="AM64" s="1" t="s">
        <v>80</v>
      </c>
      <c r="AN64" s="16" t="s">
        <v>547</v>
      </c>
      <c r="AO64" s="19">
        <f>LEN(Table1[[#This Row],[QQ1 ]])</f>
        <v>67</v>
      </c>
      <c r="AP64" s="16" t="s">
        <v>548</v>
      </c>
      <c r="AQ64" s="19">
        <f>LEN(Table1[[#This Row],[QQ2]])</f>
        <v>166</v>
      </c>
      <c r="AR64" s="16" t="s">
        <v>549</v>
      </c>
      <c r="AS64" s="19">
        <f>LEN(Table1[[#This Row],[QQ3]])</f>
        <v>80</v>
      </c>
      <c r="AT64" s="1" t="s">
        <v>84</v>
      </c>
    </row>
    <row r="65" spans="1:46" ht="12.75" x14ac:dyDescent="0.2">
      <c r="A65" s="3">
        <v>45609.32309027778</v>
      </c>
      <c r="B65" s="3">
        <v>45609.331643518519</v>
      </c>
      <c r="C65" s="4">
        <v>100</v>
      </c>
      <c r="D65" s="4">
        <v>738</v>
      </c>
      <c r="E65" s="12">
        <f>Table1[[#This Row],[Duration_in_seconds]]/60</f>
        <v>12.3</v>
      </c>
      <c r="F65" s="5" t="s">
        <v>70</v>
      </c>
      <c r="G65" s="3">
        <v>45609.331643518519</v>
      </c>
      <c r="H65" s="1" t="s">
        <v>329</v>
      </c>
      <c r="I65" s="5" t="s">
        <v>93</v>
      </c>
      <c r="J65" s="5" t="s">
        <v>94</v>
      </c>
      <c r="K65" s="1" t="s">
        <v>74</v>
      </c>
      <c r="L65" s="1" t="s">
        <v>75</v>
      </c>
      <c r="M65" s="1" t="s">
        <v>78</v>
      </c>
      <c r="N65" s="1" t="s">
        <v>76</v>
      </c>
      <c r="O65" s="1" t="s">
        <v>77</v>
      </c>
      <c r="P65" s="1" t="s">
        <v>78</v>
      </c>
      <c r="Q65" s="1" t="s">
        <v>76</v>
      </c>
      <c r="R65" s="1" t="s">
        <v>77</v>
      </c>
      <c r="S65" s="1" t="s">
        <v>78</v>
      </c>
      <c r="T65" s="1" t="s">
        <v>79</v>
      </c>
      <c r="U65" s="1" t="s">
        <v>79</v>
      </c>
      <c r="V65" s="1" t="s">
        <v>79</v>
      </c>
      <c r="W65" s="1" t="s">
        <v>79</v>
      </c>
      <c r="X65" s="1" t="s">
        <v>79</v>
      </c>
      <c r="Y65" s="1" t="s">
        <v>80</v>
      </c>
      <c r="Z65" s="1" t="s">
        <v>80</v>
      </c>
      <c r="AA65" s="1" t="s">
        <v>80</v>
      </c>
      <c r="AB65" s="1" t="s">
        <v>80</v>
      </c>
      <c r="AC65" s="1" t="s">
        <v>80</v>
      </c>
      <c r="AD65" s="1" t="s">
        <v>79</v>
      </c>
      <c r="AE65" s="1" t="s">
        <v>79</v>
      </c>
      <c r="AF65" s="1" t="s">
        <v>79</v>
      </c>
      <c r="AG65" s="1" t="s">
        <v>79</v>
      </c>
      <c r="AH65" s="1" t="s">
        <v>79</v>
      </c>
      <c r="AI65" s="1" t="s">
        <v>80</v>
      </c>
      <c r="AJ65" s="1" t="s">
        <v>80</v>
      </c>
      <c r="AK65" s="1" t="s">
        <v>79</v>
      </c>
      <c r="AL65" s="1" t="s">
        <v>80</v>
      </c>
      <c r="AM65" s="1" t="s">
        <v>79</v>
      </c>
      <c r="AN65" s="16" t="s">
        <v>330</v>
      </c>
      <c r="AO65" s="19">
        <f>LEN(Table1[[#This Row],[QQ1 ]])</f>
        <v>62</v>
      </c>
      <c r="AP65" s="16" t="s">
        <v>331</v>
      </c>
      <c r="AQ65" s="19">
        <f>LEN(Table1[[#This Row],[QQ2]])</f>
        <v>57</v>
      </c>
      <c r="AR65" s="16" t="s">
        <v>332</v>
      </c>
      <c r="AS65" s="19">
        <f>LEN(Table1[[#This Row],[QQ3]])</f>
        <v>95</v>
      </c>
      <c r="AT65" s="1" t="s">
        <v>91</v>
      </c>
    </row>
    <row r="66" spans="1:46" ht="25.5" x14ac:dyDescent="0.2">
      <c r="A66" s="3">
        <v>45617.445497685185</v>
      </c>
      <c r="B66" s="3">
        <v>45617.456469907411</v>
      </c>
      <c r="C66" s="4">
        <v>100</v>
      </c>
      <c r="D66" s="4">
        <v>948</v>
      </c>
      <c r="E66" s="12">
        <f>Table1[[#This Row],[Duration_in_seconds]]/60</f>
        <v>15.8</v>
      </c>
      <c r="F66" s="5" t="s">
        <v>70</v>
      </c>
      <c r="G66" s="3">
        <v>45617.45648148148</v>
      </c>
      <c r="H66" s="1" t="s">
        <v>433</v>
      </c>
      <c r="I66" s="5" t="s">
        <v>93</v>
      </c>
      <c r="J66" s="5" t="s">
        <v>94</v>
      </c>
      <c r="K66" s="1" t="s">
        <v>74</v>
      </c>
      <c r="L66" s="1" t="s">
        <v>75</v>
      </c>
      <c r="M66" s="1" t="s">
        <v>77</v>
      </c>
      <c r="N66" s="1" t="s">
        <v>78</v>
      </c>
      <c r="O66" s="1" t="s">
        <v>78</v>
      </c>
      <c r="P66" s="1" t="s">
        <v>102</v>
      </c>
      <c r="Q66" s="1" t="s">
        <v>101</v>
      </c>
      <c r="R66" s="1" t="s">
        <v>77</v>
      </c>
      <c r="S66" s="1" t="s">
        <v>101</v>
      </c>
      <c r="T66" s="1" t="s">
        <v>79</v>
      </c>
      <c r="U66" s="1" t="s">
        <v>79</v>
      </c>
      <c r="V66" s="1" t="s">
        <v>79</v>
      </c>
      <c r="W66" s="1" t="s">
        <v>79</v>
      </c>
      <c r="X66" s="1" t="s">
        <v>79</v>
      </c>
      <c r="Y66" s="1" t="s">
        <v>79</v>
      </c>
      <c r="Z66" s="1" t="s">
        <v>80</v>
      </c>
      <c r="AA66" s="1" t="s">
        <v>80</v>
      </c>
      <c r="AB66" s="1" t="s">
        <v>80</v>
      </c>
      <c r="AC66" s="1" t="s">
        <v>80</v>
      </c>
      <c r="AD66" s="1" t="s">
        <v>79</v>
      </c>
      <c r="AE66" s="1" t="s">
        <v>79</v>
      </c>
      <c r="AF66" s="1" t="s">
        <v>79</v>
      </c>
      <c r="AG66" s="1" t="s">
        <v>79</v>
      </c>
      <c r="AH66" s="1" t="s">
        <v>79</v>
      </c>
      <c r="AI66" s="1" t="s">
        <v>80</v>
      </c>
      <c r="AJ66" s="1" t="s">
        <v>80</v>
      </c>
      <c r="AK66" s="1" t="s">
        <v>80</v>
      </c>
      <c r="AL66" s="1" t="s">
        <v>80</v>
      </c>
      <c r="AM66" s="1" t="s">
        <v>80</v>
      </c>
      <c r="AN66" s="16" t="s">
        <v>434</v>
      </c>
      <c r="AO66" s="19">
        <f>LEN(Table1[[#This Row],[QQ1 ]])</f>
        <v>54</v>
      </c>
      <c r="AP66" s="16" t="s">
        <v>435</v>
      </c>
      <c r="AQ66" s="19">
        <f>LEN(Table1[[#This Row],[QQ2]])</f>
        <v>163</v>
      </c>
      <c r="AR66" s="16" t="s">
        <v>436</v>
      </c>
      <c r="AS66" s="19">
        <f>LEN(Table1[[#This Row],[QQ3]])</f>
        <v>172</v>
      </c>
      <c r="AT66" s="1" t="s">
        <v>106</v>
      </c>
    </row>
    <row r="67" spans="1:46" ht="12.75" x14ac:dyDescent="0.2">
      <c r="A67" s="3">
        <v>45575.460023148145</v>
      </c>
      <c r="B67" s="3">
        <v>45575.463356481479</v>
      </c>
      <c r="C67" s="4">
        <v>100</v>
      </c>
      <c r="D67" s="4">
        <v>287</v>
      </c>
      <c r="E67" s="12">
        <f>Table1[[#This Row],[Duration_in_seconds]]/60</f>
        <v>4.7833333333333332</v>
      </c>
      <c r="F67" s="5" t="s">
        <v>70</v>
      </c>
      <c r="G67" s="3">
        <v>45575.463379629633</v>
      </c>
      <c r="H67" s="1" t="s">
        <v>186</v>
      </c>
      <c r="I67" s="5" t="s">
        <v>93</v>
      </c>
      <c r="J67" s="5" t="s">
        <v>94</v>
      </c>
      <c r="K67" s="1" t="s">
        <v>74</v>
      </c>
      <c r="L67" s="1" t="s">
        <v>75</v>
      </c>
      <c r="M67" s="1" t="s">
        <v>77</v>
      </c>
      <c r="N67" s="1" t="s">
        <v>78</v>
      </c>
      <c r="O67" s="1" t="s">
        <v>101</v>
      </c>
      <c r="P67" s="1" t="s">
        <v>77</v>
      </c>
      <c r="Q67" s="1" t="s">
        <v>101</v>
      </c>
      <c r="R67" s="1" t="s">
        <v>78</v>
      </c>
      <c r="S67" s="1" t="s">
        <v>77</v>
      </c>
      <c r="T67" s="1" t="s">
        <v>79</v>
      </c>
      <c r="U67" s="1" t="s">
        <v>79</v>
      </c>
      <c r="V67" s="1" t="s">
        <v>79</v>
      </c>
      <c r="W67" s="1" t="s">
        <v>79</v>
      </c>
      <c r="X67" s="1" t="s">
        <v>79</v>
      </c>
      <c r="Y67" s="1" t="s">
        <v>79</v>
      </c>
      <c r="Z67" s="1" t="s">
        <v>80</v>
      </c>
      <c r="AA67" s="1" t="s">
        <v>80</v>
      </c>
      <c r="AB67" s="1" t="s">
        <v>80</v>
      </c>
      <c r="AC67" s="1" t="s">
        <v>80</v>
      </c>
      <c r="AD67" s="1" t="s">
        <v>79</v>
      </c>
      <c r="AE67" s="1" t="s">
        <v>79</v>
      </c>
      <c r="AF67" s="1" t="s">
        <v>79</v>
      </c>
      <c r="AG67" s="1" t="s">
        <v>79</v>
      </c>
      <c r="AH67" s="1" t="s">
        <v>80</v>
      </c>
      <c r="AI67" s="1" t="s">
        <v>79</v>
      </c>
      <c r="AJ67" s="1" t="s">
        <v>80</v>
      </c>
      <c r="AK67" s="1" t="s">
        <v>80</v>
      </c>
      <c r="AL67" s="1" t="s">
        <v>80</v>
      </c>
      <c r="AM67" s="1" t="s">
        <v>79</v>
      </c>
      <c r="AN67" s="16" t="s">
        <v>187</v>
      </c>
      <c r="AO67" s="19">
        <f>LEN(Table1[[#This Row],[QQ1 ]])</f>
        <v>49</v>
      </c>
      <c r="AP67" s="16" t="s">
        <v>188</v>
      </c>
      <c r="AQ67" s="19">
        <f>LEN(Table1[[#This Row],[QQ2]])</f>
        <v>88</v>
      </c>
      <c r="AR67" s="16" t="s">
        <v>189</v>
      </c>
      <c r="AS67" s="19">
        <f>LEN(Table1[[#This Row],[QQ3]])</f>
        <v>56</v>
      </c>
      <c r="AT67" s="1" t="s">
        <v>84</v>
      </c>
    </row>
    <row r="68" spans="1:46" ht="12.75" x14ac:dyDescent="0.2">
      <c r="A68" s="3">
        <v>45575.307974537034</v>
      </c>
      <c r="B68" s="3">
        <v>45575.311643518522</v>
      </c>
      <c r="C68" s="4">
        <v>100</v>
      </c>
      <c r="D68" s="4">
        <v>316</v>
      </c>
      <c r="E68" s="12">
        <f>Table1[[#This Row],[Duration_in_seconds]]/60</f>
        <v>5.2666666666666666</v>
      </c>
      <c r="F68" s="5" t="s">
        <v>70</v>
      </c>
      <c r="G68" s="3">
        <v>45575.311643518522</v>
      </c>
      <c r="H68" s="1" t="s">
        <v>180</v>
      </c>
      <c r="I68" s="5" t="s">
        <v>181</v>
      </c>
      <c r="J68" s="5" t="s">
        <v>182</v>
      </c>
      <c r="K68" s="1" t="s">
        <v>74</v>
      </c>
      <c r="L68" s="1" t="s">
        <v>75</v>
      </c>
      <c r="M68" s="1" t="s">
        <v>77</v>
      </c>
      <c r="N68" s="1" t="s">
        <v>78</v>
      </c>
      <c r="O68" s="1" t="s">
        <v>101</v>
      </c>
      <c r="P68" s="1" t="s">
        <v>101</v>
      </c>
      <c r="Q68" s="1" t="s">
        <v>101</v>
      </c>
      <c r="R68" s="1" t="s">
        <v>78</v>
      </c>
      <c r="S68" s="1" t="s">
        <v>101</v>
      </c>
      <c r="T68" s="1" t="s">
        <v>80</v>
      </c>
      <c r="U68" s="1" t="s">
        <v>79</v>
      </c>
      <c r="V68" s="1" t="s">
        <v>80</v>
      </c>
      <c r="W68" s="1" t="s">
        <v>80</v>
      </c>
      <c r="X68" s="1" t="s">
        <v>79</v>
      </c>
      <c r="Y68" s="1" t="s">
        <v>80</v>
      </c>
      <c r="Z68" s="1" t="s">
        <v>80</v>
      </c>
      <c r="AA68" s="1" t="s">
        <v>80</v>
      </c>
      <c r="AB68" s="1" t="s">
        <v>79</v>
      </c>
      <c r="AC68" s="1" t="s">
        <v>80</v>
      </c>
      <c r="AD68" s="1" t="s">
        <v>80</v>
      </c>
      <c r="AE68" s="1" t="s">
        <v>79</v>
      </c>
      <c r="AF68" s="1" t="s">
        <v>79</v>
      </c>
      <c r="AG68" s="1" t="s">
        <v>80</v>
      </c>
      <c r="AH68" s="1" t="s">
        <v>80</v>
      </c>
      <c r="AI68" s="1" t="s">
        <v>80</v>
      </c>
      <c r="AJ68" s="1" t="s">
        <v>79</v>
      </c>
      <c r="AK68" s="1" t="s">
        <v>80</v>
      </c>
      <c r="AL68" s="1" t="s">
        <v>80</v>
      </c>
      <c r="AM68" s="1" t="s">
        <v>80</v>
      </c>
      <c r="AN68" s="16" t="s">
        <v>183</v>
      </c>
      <c r="AO68" s="19">
        <f>LEN(Table1[[#This Row],[QQ1 ]])</f>
        <v>46</v>
      </c>
      <c r="AP68" s="16" t="s">
        <v>184</v>
      </c>
      <c r="AQ68" s="19">
        <f>LEN(Table1[[#This Row],[QQ2]])</f>
        <v>58</v>
      </c>
      <c r="AR68" s="16" t="s">
        <v>185</v>
      </c>
      <c r="AS68" s="19">
        <f>LEN(Table1[[#This Row],[QQ3]])</f>
        <v>43</v>
      </c>
      <c r="AT68" s="1" t="s">
        <v>91</v>
      </c>
    </row>
    <row r="69" spans="1:46" ht="12.75" x14ac:dyDescent="0.2">
      <c r="A69" s="3">
        <v>45579.390474537038</v>
      </c>
      <c r="B69" s="3">
        <v>45579.393657407411</v>
      </c>
      <c r="C69" s="4">
        <v>100</v>
      </c>
      <c r="D69" s="4">
        <v>274</v>
      </c>
      <c r="E69" s="12">
        <f>Table1[[#This Row],[Duration_in_seconds]]/60</f>
        <v>4.5666666666666664</v>
      </c>
      <c r="F69" s="5" t="s">
        <v>70</v>
      </c>
      <c r="G69" s="3">
        <v>45579.39366898148</v>
      </c>
      <c r="H69" s="1" t="s">
        <v>232</v>
      </c>
      <c r="I69" s="5" t="s">
        <v>233</v>
      </c>
      <c r="J69" s="5" t="s">
        <v>234</v>
      </c>
      <c r="K69" s="1" t="s">
        <v>74</v>
      </c>
      <c r="L69" s="1" t="s">
        <v>75</v>
      </c>
      <c r="M69" s="1" t="s">
        <v>102</v>
      </c>
      <c r="N69" s="1" t="s">
        <v>101</v>
      </c>
      <c r="O69" s="1" t="s">
        <v>102</v>
      </c>
      <c r="P69" s="1" t="s">
        <v>101</v>
      </c>
      <c r="Q69" s="1" t="s">
        <v>102</v>
      </c>
      <c r="R69" s="1" t="s">
        <v>101</v>
      </c>
      <c r="S69" s="1" t="s">
        <v>101</v>
      </c>
      <c r="T69" s="1" t="s">
        <v>80</v>
      </c>
      <c r="U69" s="1" t="s">
        <v>79</v>
      </c>
      <c r="V69" s="1" t="s">
        <v>80</v>
      </c>
      <c r="W69" s="1" t="s">
        <v>79</v>
      </c>
      <c r="X69" s="1" t="s">
        <v>79</v>
      </c>
      <c r="Y69" s="1" t="s">
        <v>80</v>
      </c>
      <c r="Z69" s="1" t="s">
        <v>80</v>
      </c>
      <c r="AA69" s="1" t="s">
        <v>80</v>
      </c>
      <c r="AB69" s="1" t="s">
        <v>80</v>
      </c>
      <c r="AC69" s="1" t="s">
        <v>80</v>
      </c>
      <c r="AD69" s="1" t="s">
        <v>80</v>
      </c>
      <c r="AE69" s="1" t="s">
        <v>79</v>
      </c>
      <c r="AF69" s="1" t="s">
        <v>79</v>
      </c>
      <c r="AG69" s="1" t="s">
        <v>80</v>
      </c>
      <c r="AH69" s="1" t="s">
        <v>79</v>
      </c>
      <c r="AI69" s="1" t="s">
        <v>80</v>
      </c>
      <c r="AJ69" s="1" t="s">
        <v>80</v>
      </c>
      <c r="AK69" s="1" t="s">
        <v>80</v>
      </c>
      <c r="AL69" s="1" t="s">
        <v>80</v>
      </c>
      <c r="AM69" s="1" t="s">
        <v>79</v>
      </c>
      <c r="AN69" s="16" t="s">
        <v>235</v>
      </c>
      <c r="AO69" s="19">
        <f>LEN(Table1[[#This Row],[QQ1 ]])</f>
        <v>46</v>
      </c>
      <c r="AP69" s="16" t="s">
        <v>236</v>
      </c>
      <c r="AQ69" s="19">
        <f>LEN(Table1[[#This Row],[QQ2]])</f>
        <v>107</v>
      </c>
      <c r="AR69" s="16" t="s">
        <v>237</v>
      </c>
      <c r="AS69" s="19">
        <f>LEN(Table1[[#This Row],[QQ3]])</f>
        <v>54</v>
      </c>
      <c r="AT69" s="1" t="s">
        <v>91</v>
      </c>
    </row>
    <row r="70" spans="1:46" ht="12.75" x14ac:dyDescent="0.2">
      <c r="A70" s="3">
        <v>45573.378541666665</v>
      </c>
      <c r="B70" s="3">
        <v>45573.381979166668</v>
      </c>
      <c r="C70" s="4">
        <v>100</v>
      </c>
      <c r="D70" s="4">
        <v>297</v>
      </c>
      <c r="E70" s="12">
        <f>Table1[[#This Row],[Duration_in_seconds]]/60</f>
        <v>4.95</v>
      </c>
      <c r="F70" s="5" t="s">
        <v>70</v>
      </c>
      <c r="G70" s="3">
        <v>45573.382002314815</v>
      </c>
      <c r="H70" s="1" t="s">
        <v>121</v>
      </c>
      <c r="I70" s="5" t="s">
        <v>93</v>
      </c>
      <c r="J70" s="5" t="s">
        <v>94</v>
      </c>
      <c r="K70" s="1" t="s">
        <v>74</v>
      </c>
      <c r="L70" s="1" t="s">
        <v>75</v>
      </c>
      <c r="M70" s="1" t="s">
        <v>102</v>
      </c>
      <c r="N70" s="1" t="s">
        <v>76</v>
      </c>
      <c r="O70" s="1" t="s">
        <v>101</v>
      </c>
      <c r="P70" s="1" t="s">
        <v>77</v>
      </c>
      <c r="Q70" s="1" t="s">
        <v>76</v>
      </c>
      <c r="R70" s="1" t="s">
        <v>102</v>
      </c>
      <c r="S70" s="1" t="s">
        <v>101</v>
      </c>
      <c r="T70" s="1" t="s">
        <v>79</v>
      </c>
      <c r="U70" s="1" t="s">
        <v>79</v>
      </c>
      <c r="V70" s="1" t="s">
        <v>79</v>
      </c>
      <c r="W70" s="1" t="s">
        <v>79</v>
      </c>
      <c r="X70" s="1" t="s">
        <v>79</v>
      </c>
      <c r="Y70" s="1" t="s">
        <v>80</v>
      </c>
      <c r="Z70" s="1" t="s">
        <v>80</v>
      </c>
      <c r="AA70" s="1" t="s">
        <v>80</v>
      </c>
      <c r="AB70" s="1" t="s">
        <v>80</v>
      </c>
      <c r="AC70" s="1" t="s">
        <v>80</v>
      </c>
      <c r="AD70" s="1" t="s">
        <v>79</v>
      </c>
      <c r="AE70" s="1" t="s">
        <v>79</v>
      </c>
      <c r="AF70" s="1" t="s">
        <v>79</v>
      </c>
      <c r="AG70" s="1" t="s">
        <v>79</v>
      </c>
      <c r="AH70" s="1" t="s">
        <v>79</v>
      </c>
      <c r="AI70" s="1" t="s">
        <v>80</v>
      </c>
      <c r="AJ70" s="1" t="s">
        <v>80</v>
      </c>
      <c r="AK70" s="1" t="s">
        <v>80</v>
      </c>
      <c r="AL70" s="1" t="s">
        <v>80</v>
      </c>
      <c r="AM70" s="1" t="s">
        <v>80</v>
      </c>
      <c r="AN70" s="16" t="s">
        <v>122</v>
      </c>
      <c r="AO70" s="19">
        <f>LEN(Table1[[#This Row],[QQ1 ]])</f>
        <v>45</v>
      </c>
      <c r="AP70" s="16" t="s">
        <v>123</v>
      </c>
      <c r="AQ70" s="19">
        <f>LEN(Table1[[#This Row],[QQ2]])</f>
        <v>104</v>
      </c>
      <c r="AR70" s="16" t="s">
        <v>124</v>
      </c>
      <c r="AS70" s="19">
        <f>LEN(Table1[[#This Row],[QQ3]])</f>
        <v>80</v>
      </c>
      <c r="AT70" s="1" t="s">
        <v>125</v>
      </c>
    </row>
    <row r="71" spans="1:46" ht="12.75" x14ac:dyDescent="0.2">
      <c r="A71" s="3">
        <v>45581.512280092589</v>
      </c>
      <c r="B71" s="3">
        <v>45581.516875000001</v>
      </c>
      <c r="C71" s="4">
        <v>100</v>
      </c>
      <c r="D71" s="4">
        <v>396</v>
      </c>
      <c r="E71" s="12">
        <f>Table1[[#This Row],[Duration_in_seconds]]/60</f>
        <v>6.6</v>
      </c>
      <c r="F71" s="5" t="s">
        <v>70</v>
      </c>
      <c r="G71" s="3">
        <v>45581.516886574071</v>
      </c>
      <c r="H71" s="1" t="s">
        <v>247</v>
      </c>
      <c r="I71" s="5" t="s">
        <v>248</v>
      </c>
      <c r="J71" s="5" t="s">
        <v>249</v>
      </c>
      <c r="K71" s="1" t="s">
        <v>74</v>
      </c>
      <c r="L71" s="1" t="s">
        <v>75</v>
      </c>
      <c r="M71" s="1" t="s">
        <v>101</v>
      </c>
      <c r="N71" s="1" t="s">
        <v>101</v>
      </c>
      <c r="O71" s="1" t="s">
        <v>101</v>
      </c>
      <c r="P71" s="1" t="s">
        <v>78</v>
      </c>
      <c r="Q71" s="1" t="s">
        <v>78</v>
      </c>
      <c r="R71" s="1" t="s">
        <v>77</v>
      </c>
      <c r="S71" s="1" t="s">
        <v>101</v>
      </c>
      <c r="T71" s="1" t="s">
        <v>79</v>
      </c>
      <c r="U71" s="1" t="s">
        <v>80</v>
      </c>
      <c r="V71" s="1" t="s">
        <v>79</v>
      </c>
      <c r="W71" s="1" t="s">
        <v>79</v>
      </c>
      <c r="X71" s="1" t="s">
        <v>79</v>
      </c>
      <c r="Y71" s="1" t="s">
        <v>80</v>
      </c>
      <c r="Z71" s="1" t="s">
        <v>80</v>
      </c>
      <c r="AA71" s="1" t="s">
        <v>80</v>
      </c>
      <c r="AB71" s="1" t="s">
        <v>80</v>
      </c>
      <c r="AC71" s="1" t="s">
        <v>80</v>
      </c>
      <c r="AD71" s="1" t="s">
        <v>79</v>
      </c>
      <c r="AE71" s="1" t="s">
        <v>79</v>
      </c>
      <c r="AF71" s="1" t="s">
        <v>80</v>
      </c>
      <c r="AG71" s="1" t="s">
        <v>79</v>
      </c>
      <c r="AH71" s="1" t="s">
        <v>80</v>
      </c>
      <c r="AI71" s="1" t="s">
        <v>80</v>
      </c>
      <c r="AJ71" s="1" t="s">
        <v>80</v>
      </c>
      <c r="AK71" s="1" t="s">
        <v>80</v>
      </c>
      <c r="AL71" s="1" t="s">
        <v>80</v>
      </c>
      <c r="AM71" s="1" t="s">
        <v>79</v>
      </c>
      <c r="AN71" s="16" t="s">
        <v>250</v>
      </c>
      <c r="AO71" s="19">
        <f>LEN(Table1[[#This Row],[QQ1 ]])</f>
        <v>43</v>
      </c>
      <c r="AP71" s="16" t="s">
        <v>251</v>
      </c>
      <c r="AQ71" s="19">
        <f>LEN(Table1[[#This Row],[QQ2]])</f>
        <v>69</v>
      </c>
      <c r="AR71" s="16" t="s">
        <v>252</v>
      </c>
      <c r="AS71" s="19">
        <f>LEN(Table1[[#This Row],[QQ3]])</f>
        <v>110</v>
      </c>
      <c r="AT71" s="1" t="s">
        <v>84</v>
      </c>
    </row>
    <row r="72" spans="1:46" ht="12.75" x14ac:dyDescent="0.2">
      <c r="A72" s="3">
        <v>45634.767476851855</v>
      </c>
      <c r="B72" s="3">
        <v>45634.771157407406</v>
      </c>
      <c r="C72" s="4">
        <v>100</v>
      </c>
      <c r="D72" s="4">
        <v>317</v>
      </c>
      <c r="E72" s="12">
        <f>Table1[[#This Row],[Duration_in_seconds]]/60</f>
        <v>5.2833333333333332</v>
      </c>
      <c r="F72" s="5" t="s">
        <v>70</v>
      </c>
      <c r="G72" s="3">
        <v>45634.771157407406</v>
      </c>
      <c r="H72" s="1" t="s">
        <v>530</v>
      </c>
      <c r="I72" s="5" t="s">
        <v>93</v>
      </c>
      <c r="J72" s="5" t="s">
        <v>94</v>
      </c>
      <c r="K72" s="1" t="s">
        <v>74</v>
      </c>
      <c r="L72" s="1" t="s">
        <v>75</v>
      </c>
      <c r="M72" s="1" t="s">
        <v>101</v>
      </c>
      <c r="N72" s="1" t="s">
        <v>78</v>
      </c>
      <c r="O72" s="1" t="s">
        <v>101</v>
      </c>
      <c r="P72" s="1" t="s">
        <v>101</v>
      </c>
      <c r="Q72" s="1" t="s">
        <v>101</v>
      </c>
      <c r="R72" s="1" t="s">
        <v>78</v>
      </c>
      <c r="S72" s="1" t="s">
        <v>101</v>
      </c>
      <c r="T72" s="1" t="s">
        <v>79</v>
      </c>
      <c r="U72" s="1" t="s">
        <v>79</v>
      </c>
      <c r="V72" s="1" t="s">
        <v>79</v>
      </c>
      <c r="W72" s="1" t="s">
        <v>79</v>
      </c>
      <c r="X72" s="1" t="s">
        <v>79</v>
      </c>
      <c r="Y72" s="1" t="s">
        <v>80</v>
      </c>
      <c r="Z72" s="1" t="s">
        <v>80</v>
      </c>
      <c r="AA72" s="1" t="s">
        <v>80</v>
      </c>
      <c r="AB72" s="1" t="s">
        <v>80</v>
      </c>
      <c r="AC72" s="1" t="s">
        <v>80</v>
      </c>
      <c r="AD72" s="1" t="s">
        <v>79</v>
      </c>
      <c r="AE72" s="1" t="s">
        <v>79</v>
      </c>
      <c r="AF72" s="1" t="s">
        <v>79</v>
      </c>
      <c r="AG72" s="1" t="s">
        <v>79</v>
      </c>
      <c r="AH72" s="1" t="s">
        <v>79</v>
      </c>
      <c r="AI72" s="1" t="s">
        <v>80</v>
      </c>
      <c r="AJ72" s="1" t="s">
        <v>80</v>
      </c>
      <c r="AK72" s="1" t="s">
        <v>80</v>
      </c>
      <c r="AL72" s="1" t="s">
        <v>80</v>
      </c>
      <c r="AM72" s="1" t="s">
        <v>79</v>
      </c>
      <c r="AN72" s="16" t="s">
        <v>531</v>
      </c>
      <c r="AO72" s="19">
        <f>LEN(Table1[[#This Row],[QQ1 ]])</f>
        <v>41</v>
      </c>
      <c r="AP72" s="16" t="s">
        <v>532</v>
      </c>
      <c r="AQ72" s="19">
        <f>LEN(Table1[[#This Row],[QQ2]])</f>
        <v>73</v>
      </c>
      <c r="AR72" s="16" t="s">
        <v>533</v>
      </c>
      <c r="AS72" s="19">
        <f>LEN(Table1[[#This Row],[QQ3]])</f>
        <v>107</v>
      </c>
      <c r="AT72" s="1" t="s">
        <v>91</v>
      </c>
    </row>
    <row r="73" spans="1:46" ht="25.5" x14ac:dyDescent="0.2">
      <c r="A73" s="3">
        <v>45574.86347222222</v>
      </c>
      <c r="B73" s="3">
        <v>45574.865173611113</v>
      </c>
      <c r="C73" s="4">
        <v>100</v>
      </c>
      <c r="D73" s="4">
        <v>147</v>
      </c>
      <c r="E73" s="12">
        <f>Table1[[#This Row],[Duration_in_seconds]]/60</f>
        <v>2.4500000000000002</v>
      </c>
      <c r="F73" s="5" t="s">
        <v>70</v>
      </c>
      <c r="G73" s="3">
        <v>45574.865185185183</v>
      </c>
      <c r="H73" s="1" t="s">
        <v>170</v>
      </c>
      <c r="I73" s="5" t="s">
        <v>171</v>
      </c>
      <c r="J73" s="5" t="s">
        <v>172</v>
      </c>
      <c r="K73" s="1" t="s">
        <v>74</v>
      </c>
      <c r="L73" s="1" t="s">
        <v>75</v>
      </c>
      <c r="M73" s="1" t="s">
        <v>101</v>
      </c>
      <c r="N73" s="1" t="s">
        <v>101</v>
      </c>
      <c r="O73" s="1" t="s">
        <v>101</v>
      </c>
      <c r="P73" s="1" t="s">
        <v>101</v>
      </c>
      <c r="Q73" s="1" t="s">
        <v>102</v>
      </c>
      <c r="R73" s="1" t="s">
        <v>101</v>
      </c>
      <c r="S73" s="1" t="s">
        <v>102</v>
      </c>
      <c r="T73" s="1" t="s">
        <v>80</v>
      </c>
      <c r="U73" s="1" t="s">
        <v>80</v>
      </c>
      <c r="V73" s="1" t="s">
        <v>80</v>
      </c>
      <c r="W73" s="1" t="s">
        <v>80</v>
      </c>
      <c r="X73" s="1" t="s">
        <v>80</v>
      </c>
      <c r="Y73" s="1" t="s">
        <v>79</v>
      </c>
      <c r="Z73" s="1" t="s">
        <v>80</v>
      </c>
      <c r="AA73" s="1" t="s">
        <v>79</v>
      </c>
      <c r="AB73" s="1" t="s">
        <v>80</v>
      </c>
      <c r="AC73" s="1" t="s">
        <v>79</v>
      </c>
      <c r="AD73" s="1" t="s">
        <v>80</v>
      </c>
      <c r="AE73" s="1" t="s">
        <v>80</v>
      </c>
      <c r="AF73" s="1" t="s">
        <v>79</v>
      </c>
      <c r="AG73" s="1" t="s">
        <v>80</v>
      </c>
      <c r="AH73" s="1" t="s">
        <v>79</v>
      </c>
      <c r="AI73" s="1" t="s">
        <v>79</v>
      </c>
      <c r="AJ73" s="1" t="s">
        <v>80</v>
      </c>
      <c r="AK73" s="1" t="s">
        <v>80</v>
      </c>
      <c r="AL73" s="1" t="s">
        <v>79</v>
      </c>
      <c r="AM73" s="1" t="s">
        <v>79</v>
      </c>
      <c r="AN73" s="16" t="s">
        <v>173</v>
      </c>
      <c r="AO73" s="19">
        <f>LEN(Table1[[#This Row],[QQ1 ]])</f>
        <v>41</v>
      </c>
      <c r="AP73" s="16" t="s">
        <v>174</v>
      </c>
      <c r="AQ73" s="19">
        <f>LEN(Table1[[#This Row],[QQ2]])</f>
        <v>60</v>
      </c>
      <c r="AR73" s="16" t="s">
        <v>175</v>
      </c>
      <c r="AS73" s="19">
        <f>LEN(Table1[[#This Row],[QQ3]])</f>
        <v>71</v>
      </c>
      <c r="AT73" s="1" t="s">
        <v>91</v>
      </c>
    </row>
    <row r="74" spans="1:46" ht="12.75" x14ac:dyDescent="0.2">
      <c r="A74" s="3">
        <v>45623.348773148151</v>
      </c>
      <c r="B74" s="3">
        <v>45623.352372685185</v>
      </c>
      <c r="C74" s="4">
        <v>100</v>
      </c>
      <c r="D74" s="4">
        <v>310</v>
      </c>
      <c r="E74" s="12">
        <f>Table1[[#This Row],[Duration_in_seconds]]/60</f>
        <v>5.166666666666667</v>
      </c>
      <c r="F74" s="5" t="s">
        <v>70</v>
      </c>
      <c r="G74" s="3">
        <v>45623.352384259262</v>
      </c>
      <c r="H74" s="1" t="s">
        <v>468</v>
      </c>
      <c r="I74" s="5" t="s">
        <v>469</v>
      </c>
      <c r="J74" s="5" t="s">
        <v>470</v>
      </c>
      <c r="K74" s="1" t="s">
        <v>74</v>
      </c>
      <c r="L74" s="1" t="s">
        <v>75</v>
      </c>
      <c r="M74" s="1" t="s">
        <v>78</v>
      </c>
      <c r="N74" s="1" t="s">
        <v>77</v>
      </c>
      <c r="O74" s="1" t="s">
        <v>101</v>
      </c>
      <c r="P74" s="1" t="s">
        <v>101</v>
      </c>
      <c r="Q74" s="1" t="s">
        <v>101</v>
      </c>
      <c r="R74" s="1" t="s">
        <v>78</v>
      </c>
      <c r="S74" s="1" t="s">
        <v>77</v>
      </c>
      <c r="T74" s="1" t="s">
        <v>80</v>
      </c>
      <c r="U74" s="1" t="s">
        <v>79</v>
      </c>
      <c r="V74" s="1" t="s">
        <v>80</v>
      </c>
      <c r="W74" s="1" t="s">
        <v>79</v>
      </c>
      <c r="X74" s="1" t="s">
        <v>79</v>
      </c>
      <c r="Y74" s="1" t="s">
        <v>80</v>
      </c>
      <c r="Z74" s="1" t="s">
        <v>79</v>
      </c>
      <c r="AA74" s="1" t="s">
        <v>80</v>
      </c>
      <c r="AB74" s="1" t="s">
        <v>80</v>
      </c>
      <c r="AC74" s="1" t="s">
        <v>80</v>
      </c>
      <c r="AD74" s="1" t="s">
        <v>79</v>
      </c>
      <c r="AE74" s="1" t="s">
        <v>79</v>
      </c>
      <c r="AF74" s="1" t="s">
        <v>79</v>
      </c>
      <c r="AG74" s="1" t="s">
        <v>79</v>
      </c>
      <c r="AH74" s="1" t="s">
        <v>79</v>
      </c>
      <c r="AI74" s="1" t="s">
        <v>80</v>
      </c>
      <c r="AJ74" s="1" t="s">
        <v>80</v>
      </c>
      <c r="AK74" s="1" t="s">
        <v>79</v>
      </c>
      <c r="AL74" s="1" t="s">
        <v>80</v>
      </c>
      <c r="AM74" s="1" t="s">
        <v>80</v>
      </c>
      <c r="AN74" s="16" t="s">
        <v>471</v>
      </c>
      <c r="AO74" s="19">
        <f>LEN(Table1[[#This Row],[QQ1 ]])</f>
        <v>40</v>
      </c>
      <c r="AP74" s="16" t="s">
        <v>472</v>
      </c>
      <c r="AQ74" s="19">
        <f>LEN(Table1[[#This Row],[QQ2]])</f>
        <v>62</v>
      </c>
      <c r="AR74" s="16" t="s">
        <v>473</v>
      </c>
      <c r="AS74" s="19">
        <f>LEN(Table1[[#This Row],[QQ3]])</f>
        <v>72</v>
      </c>
      <c r="AT74" s="1" t="s">
        <v>125</v>
      </c>
    </row>
    <row r="75" spans="1:46" ht="12.75" x14ac:dyDescent="0.2">
      <c r="A75" s="3">
        <v>45613.912962962961</v>
      </c>
      <c r="B75" s="3">
        <v>45613.939814814818</v>
      </c>
      <c r="C75" s="4">
        <v>100</v>
      </c>
      <c r="D75" s="6">
        <v>2319</v>
      </c>
      <c r="E75" s="12">
        <f>Table1[[#This Row],[Duration_in_seconds]]/60</f>
        <v>38.65</v>
      </c>
      <c r="F75" s="5" t="s">
        <v>70</v>
      </c>
      <c r="G75" s="3">
        <v>45613.939826388887</v>
      </c>
      <c r="H75" s="1" t="s">
        <v>389</v>
      </c>
      <c r="I75" s="5" t="s">
        <v>390</v>
      </c>
      <c r="J75" s="5" t="s">
        <v>391</v>
      </c>
      <c r="K75" s="1" t="s">
        <v>74</v>
      </c>
      <c r="L75" s="1" t="s">
        <v>75</v>
      </c>
      <c r="M75" s="1" t="s">
        <v>101</v>
      </c>
      <c r="N75" s="1" t="s">
        <v>101</v>
      </c>
      <c r="O75" s="1" t="s">
        <v>101</v>
      </c>
      <c r="P75" s="1" t="s">
        <v>77</v>
      </c>
      <c r="Q75" s="1" t="s">
        <v>101</v>
      </c>
      <c r="R75" s="1" t="s">
        <v>101</v>
      </c>
      <c r="S75" s="1" t="s">
        <v>101</v>
      </c>
      <c r="T75" s="1" t="s">
        <v>80</v>
      </c>
      <c r="U75" s="1" t="s">
        <v>80</v>
      </c>
      <c r="V75" s="1" t="s">
        <v>80</v>
      </c>
      <c r="W75" s="1" t="s">
        <v>80</v>
      </c>
      <c r="X75" s="1" t="s">
        <v>80</v>
      </c>
      <c r="Y75" s="1" t="s">
        <v>80</v>
      </c>
      <c r="Z75" s="1" t="s">
        <v>80</v>
      </c>
      <c r="AA75" s="1" t="s">
        <v>80</v>
      </c>
      <c r="AB75" s="1" t="s">
        <v>80</v>
      </c>
      <c r="AC75" s="1" t="s">
        <v>80</v>
      </c>
      <c r="AD75" s="1" t="s">
        <v>80</v>
      </c>
      <c r="AE75" s="1" t="s">
        <v>80</v>
      </c>
      <c r="AF75" s="1" t="s">
        <v>80</v>
      </c>
      <c r="AG75" s="1" t="s">
        <v>80</v>
      </c>
      <c r="AH75" s="1" t="s">
        <v>80</v>
      </c>
      <c r="AI75" s="1" t="s">
        <v>80</v>
      </c>
      <c r="AJ75" s="1" t="s">
        <v>80</v>
      </c>
      <c r="AK75" s="1" t="s">
        <v>80</v>
      </c>
      <c r="AL75" s="1" t="s">
        <v>80</v>
      </c>
      <c r="AM75" s="1" t="s">
        <v>80</v>
      </c>
      <c r="AN75" s="16" t="s">
        <v>392</v>
      </c>
      <c r="AO75" s="19">
        <f>LEN(Table1[[#This Row],[QQ1 ]])</f>
        <v>39</v>
      </c>
      <c r="AP75" s="16" t="s">
        <v>393</v>
      </c>
      <c r="AQ75" s="19">
        <f>LEN(Table1[[#This Row],[QQ2]])</f>
        <v>38</v>
      </c>
      <c r="AR75" s="16" t="s">
        <v>394</v>
      </c>
      <c r="AS75" s="19">
        <f>LEN(Table1[[#This Row],[QQ3]])</f>
        <v>49</v>
      </c>
      <c r="AT75" s="1" t="s">
        <v>91</v>
      </c>
    </row>
    <row r="76" spans="1:46" ht="12.75" x14ac:dyDescent="0.2">
      <c r="A76" s="3">
        <v>45586.335173611114</v>
      </c>
      <c r="B76" s="3">
        <v>45586.343865740739</v>
      </c>
      <c r="C76" s="4">
        <v>100</v>
      </c>
      <c r="D76" s="4">
        <v>750</v>
      </c>
      <c r="E76" s="12">
        <f>Table1[[#This Row],[Duration_in_seconds]]/60</f>
        <v>12.5</v>
      </c>
      <c r="F76" s="5" t="s">
        <v>70</v>
      </c>
      <c r="G76" s="3">
        <v>45586.343865740739</v>
      </c>
      <c r="H76" s="1" t="s">
        <v>291</v>
      </c>
      <c r="I76" s="5" t="s">
        <v>93</v>
      </c>
      <c r="J76" s="5" t="s">
        <v>94</v>
      </c>
      <c r="K76" s="1" t="s">
        <v>74</v>
      </c>
      <c r="L76" s="1" t="s">
        <v>75</v>
      </c>
      <c r="M76" s="1" t="s">
        <v>101</v>
      </c>
      <c r="N76" s="1" t="s">
        <v>78</v>
      </c>
      <c r="O76" s="1" t="s">
        <v>101</v>
      </c>
      <c r="P76" s="1" t="s">
        <v>78</v>
      </c>
      <c r="Q76" s="1" t="s">
        <v>78</v>
      </c>
      <c r="R76" s="1" t="s">
        <v>77</v>
      </c>
      <c r="S76" s="1" t="s">
        <v>101</v>
      </c>
      <c r="T76" s="1" t="s">
        <v>79</v>
      </c>
      <c r="U76" s="1" t="s">
        <v>80</v>
      </c>
      <c r="V76" s="1" t="s">
        <v>79</v>
      </c>
      <c r="W76" s="1" t="s">
        <v>79</v>
      </c>
      <c r="X76" s="1" t="s">
        <v>79</v>
      </c>
      <c r="Y76" s="1" t="s">
        <v>79</v>
      </c>
      <c r="Z76" s="1" t="s">
        <v>80</v>
      </c>
      <c r="AA76" s="1" t="s">
        <v>80</v>
      </c>
      <c r="AB76" s="1" t="s">
        <v>80</v>
      </c>
      <c r="AC76" s="1" t="s">
        <v>80</v>
      </c>
      <c r="AD76" s="1" t="s">
        <v>79</v>
      </c>
      <c r="AE76" s="1" t="s">
        <v>79</v>
      </c>
      <c r="AF76" s="1" t="s">
        <v>79</v>
      </c>
      <c r="AG76" s="1" t="s">
        <v>79</v>
      </c>
      <c r="AH76" s="1" t="s">
        <v>80</v>
      </c>
      <c r="AI76" s="1" t="s">
        <v>80</v>
      </c>
      <c r="AJ76" s="1" t="s">
        <v>79</v>
      </c>
      <c r="AK76" s="1" t="s">
        <v>79</v>
      </c>
      <c r="AL76" s="1" t="s">
        <v>80</v>
      </c>
      <c r="AM76" s="1" t="s">
        <v>79</v>
      </c>
      <c r="AN76" s="16" t="s">
        <v>292</v>
      </c>
      <c r="AO76" s="19">
        <f>LEN(Table1[[#This Row],[QQ1 ]])</f>
        <v>39</v>
      </c>
      <c r="AP76" s="16" t="s">
        <v>293</v>
      </c>
      <c r="AQ76" s="19">
        <f>LEN(Table1[[#This Row],[QQ2]])</f>
        <v>120</v>
      </c>
      <c r="AR76" s="16" t="s">
        <v>294</v>
      </c>
      <c r="AS76" s="19">
        <f>LEN(Table1[[#This Row],[QQ3]])</f>
        <v>83</v>
      </c>
      <c r="AT76" s="1" t="s">
        <v>125</v>
      </c>
    </row>
    <row r="77" spans="1:46" ht="12.75" x14ac:dyDescent="0.2">
      <c r="A77" s="3">
        <v>45574.377384259256</v>
      </c>
      <c r="B77" s="3">
        <v>45574.382268518515</v>
      </c>
      <c r="C77" s="4">
        <v>100</v>
      </c>
      <c r="D77" s="4">
        <v>421</v>
      </c>
      <c r="E77" s="12">
        <f>Table1[[#This Row],[Duration_in_seconds]]/60</f>
        <v>7.0166666666666666</v>
      </c>
      <c r="F77" s="5" t="s">
        <v>70</v>
      </c>
      <c r="G77" s="3">
        <v>45574.382268518515</v>
      </c>
      <c r="H77" s="1" t="s">
        <v>148</v>
      </c>
      <c r="I77" s="5" t="s">
        <v>93</v>
      </c>
      <c r="J77" s="5" t="s">
        <v>94</v>
      </c>
      <c r="K77" s="1" t="s">
        <v>74</v>
      </c>
      <c r="L77" s="1" t="s">
        <v>75</v>
      </c>
      <c r="M77" s="1" t="s">
        <v>76</v>
      </c>
      <c r="N77" s="1" t="s">
        <v>76</v>
      </c>
      <c r="O77" s="1" t="s">
        <v>76</v>
      </c>
      <c r="P77" s="1" t="s">
        <v>78</v>
      </c>
      <c r="Q77" s="1" t="s">
        <v>76</v>
      </c>
      <c r="R77" s="1" t="s">
        <v>76</v>
      </c>
      <c r="S77" s="1" t="s">
        <v>77</v>
      </c>
      <c r="T77" s="1" t="s">
        <v>79</v>
      </c>
      <c r="U77" s="1" t="s">
        <v>79</v>
      </c>
      <c r="V77" s="1" t="s">
        <v>79</v>
      </c>
      <c r="W77" s="1" t="s">
        <v>79</v>
      </c>
      <c r="X77" s="1" t="s">
        <v>79</v>
      </c>
      <c r="Y77" s="1" t="s">
        <v>80</v>
      </c>
      <c r="Z77" s="1" t="s">
        <v>80</v>
      </c>
      <c r="AA77" s="1" t="s">
        <v>80</v>
      </c>
      <c r="AB77" s="1" t="s">
        <v>80</v>
      </c>
      <c r="AC77" s="1" t="s">
        <v>80</v>
      </c>
      <c r="AD77" s="1" t="s">
        <v>79</v>
      </c>
      <c r="AE77" s="1" t="s">
        <v>79</v>
      </c>
      <c r="AF77" s="1" t="s">
        <v>79</v>
      </c>
      <c r="AG77" s="1" t="s">
        <v>79</v>
      </c>
      <c r="AH77" s="1" t="s">
        <v>79</v>
      </c>
      <c r="AI77" s="1" t="s">
        <v>80</v>
      </c>
      <c r="AJ77" s="1" t="s">
        <v>80</v>
      </c>
      <c r="AK77" s="1" t="s">
        <v>79</v>
      </c>
      <c r="AL77" s="1" t="s">
        <v>80</v>
      </c>
      <c r="AM77" s="1" t="s">
        <v>80</v>
      </c>
      <c r="AN77" s="16" t="s">
        <v>149</v>
      </c>
      <c r="AO77" s="19">
        <f>LEN(Table1[[#This Row],[QQ1 ]])</f>
        <v>39</v>
      </c>
      <c r="AP77" s="16" t="s">
        <v>150</v>
      </c>
      <c r="AQ77" s="19">
        <f>LEN(Table1[[#This Row],[QQ2]])</f>
        <v>47</v>
      </c>
      <c r="AR77" s="16" t="s">
        <v>151</v>
      </c>
      <c r="AS77" s="19">
        <f>LEN(Table1[[#This Row],[QQ3]])</f>
        <v>26</v>
      </c>
      <c r="AT77" s="1" t="s">
        <v>106</v>
      </c>
    </row>
    <row r="78" spans="1:46" ht="25.5" x14ac:dyDescent="0.2">
      <c r="A78" s="3">
        <v>45578.773356481484</v>
      </c>
      <c r="B78" s="3">
        <v>45578.776979166665</v>
      </c>
      <c r="C78" s="4">
        <v>100</v>
      </c>
      <c r="D78" s="4">
        <v>313</v>
      </c>
      <c r="E78" s="12">
        <f>Table1[[#This Row],[Duration_in_seconds]]/60</f>
        <v>5.2166666666666668</v>
      </c>
      <c r="F78" s="5" t="s">
        <v>70</v>
      </c>
      <c r="G78" s="3">
        <v>45578.776990740742</v>
      </c>
      <c r="H78" s="1" t="s">
        <v>210</v>
      </c>
      <c r="I78" s="5" t="s">
        <v>211</v>
      </c>
      <c r="J78" s="5" t="s">
        <v>212</v>
      </c>
      <c r="K78" s="1" t="s">
        <v>74</v>
      </c>
      <c r="L78" s="1" t="s">
        <v>75</v>
      </c>
      <c r="M78" s="1" t="s">
        <v>78</v>
      </c>
      <c r="N78" s="1" t="s">
        <v>78</v>
      </c>
      <c r="O78" s="1" t="s">
        <v>101</v>
      </c>
      <c r="P78" s="1" t="s">
        <v>77</v>
      </c>
      <c r="Q78" s="1" t="s">
        <v>78</v>
      </c>
      <c r="R78" s="1" t="s">
        <v>78</v>
      </c>
      <c r="S78" s="1" t="s">
        <v>77</v>
      </c>
      <c r="T78" s="1" t="s">
        <v>80</v>
      </c>
      <c r="U78" s="1" t="s">
        <v>79</v>
      </c>
      <c r="V78" s="1" t="s">
        <v>79</v>
      </c>
      <c r="W78" s="1" t="s">
        <v>79</v>
      </c>
      <c r="X78" s="1" t="s">
        <v>79</v>
      </c>
      <c r="Y78" s="1" t="s">
        <v>80</v>
      </c>
      <c r="Z78" s="1" t="s">
        <v>80</v>
      </c>
      <c r="AA78" s="1" t="s">
        <v>80</v>
      </c>
      <c r="AB78" s="1" t="s">
        <v>80</v>
      </c>
      <c r="AC78" s="1" t="s">
        <v>80</v>
      </c>
      <c r="AD78" s="1" t="s">
        <v>79</v>
      </c>
      <c r="AE78" s="1" t="s">
        <v>79</v>
      </c>
      <c r="AF78" s="1" t="s">
        <v>79</v>
      </c>
      <c r="AG78" s="1" t="s">
        <v>79</v>
      </c>
      <c r="AH78" s="1" t="s">
        <v>79</v>
      </c>
      <c r="AI78" s="1" t="s">
        <v>80</v>
      </c>
      <c r="AJ78" s="1" t="s">
        <v>80</v>
      </c>
      <c r="AK78" s="1" t="s">
        <v>79</v>
      </c>
      <c r="AL78" s="1" t="s">
        <v>80</v>
      </c>
      <c r="AM78" s="1" t="s">
        <v>80</v>
      </c>
      <c r="AN78" s="16" t="s">
        <v>213</v>
      </c>
      <c r="AO78" s="19">
        <f>LEN(Table1[[#This Row],[QQ1 ]])</f>
        <v>39</v>
      </c>
      <c r="AP78" s="16" t="s">
        <v>214</v>
      </c>
      <c r="AQ78" s="19">
        <f>LEN(Table1[[#This Row],[QQ2]])</f>
        <v>48</v>
      </c>
      <c r="AR78" s="16" t="s">
        <v>215</v>
      </c>
      <c r="AS78" s="19">
        <f>LEN(Table1[[#This Row],[QQ3]])</f>
        <v>160</v>
      </c>
      <c r="AT78" s="1" t="s">
        <v>91</v>
      </c>
    </row>
    <row r="79" spans="1:46" ht="12.75" x14ac:dyDescent="0.2">
      <c r="A79" s="3">
        <v>45572.34542824074</v>
      </c>
      <c r="B79" s="3">
        <v>45572.347222222219</v>
      </c>
      <c r="C79" s="4">
        <v>100</v>
      </c>
      <c r="D79" s="4">
        <v>154</v>
      </c>
      <c r="E79" s="12">
        <f>Table1[[#This Row],[Duration_in_seconds]]/60</f>
        <v>2.5666666666666669</v>
      </c>
      <c r="F79" s="5" t="s">
        <v>70</v>
      </c>
      <c r="G79" s="3">
        <v>45572.347233796296</v>
      </c>
      <c r="H79" s="1" t="s">
        <v>92</v>
      </c>
      <c r="I79" s="5" t="s">
        <v>93</v>
      </c>
      <c r="J79" s="5" t="s">
        <v>94</v>
      </c>
      <c r="K79" s="1" t="s">
        <v>74</v>
      </c>
      <c r="L79" s="1" t="s">
        <v>75</v>
      </c>
      <c r="M79" s="1" t="s">
        <v>77</v>
      </c>
      <c r="N79" s="1" t="s">
        <v>76</v>
      </c>
      <c r="O79" s="1" t="s">
        <v>77</v>
      </c>
      <c r="P79" s="1" t="s">
        <v>76</v>
      </c>
      <c r="Q79" s="1" t="s">
        <v>76</v>
      </c>
      <c r="R79" s="1" t="s">
        <v>76</v>
      </c>
      <c r="S79" s="1" t="s">
        <v>77</v>
      </c>
      <c r="T79" s="1" t="s">
        <v>79</v>
      </c>
      <c r="U79" s="1" t="s">
        <v>79</v>
      </c>
      <c r="V79" s="1" t="s">
        <v>79</v>
      </c>
      <c r="W79" s="1" t="s">
        <v>79</v>
      </c>
      <c r="X79" s="1" t="s">
        <v>79</v>
      </c>
      <c r="Y79" s="1" t="s">
        <v>80</v>
      </c>
      <c r="Z79" s="1" t="s">
        <v>80</v>
      </c>
      <c r="AA79" s="1" t="s">
        <v>80</v>
      </c>
      <c r="AB79" s="1" t="s">
        <v>80</v>
      </c>
      <c r="AC79" s="1" t="s">
        <v>80</v>
      </c>
      <c r="AD79" s="1" t="s">
        <v>79</v>
      </c>
      <c r="AE79" s="1" t="s">
        <v>79</v>
      </c>
      <c r="AF79" s="1" t="s">
        <v>79</v>
      </c>
      <c r="AG79" s="1" t="s">
        <v>79</v>
      </c>
      <c r="AH79" s="1" t="s">
        <v>79</v>
      </c>
      <c r="AI79" s="1" t="s">
        <v>80</v>
      </c>
      <c r="AJ79" s="1" t="s">
        <v>80</v>
      </c>
      <c r="AK79" s="1" t="s">
        <v>80</v>
      </c>
      <c r="AL79" s="1" t="s">
        <v>80</v>
      </c>
      <c r="AM79" s="1" t="s">
        <v>80</v>
      </c>
      <c r="AN79" s="16" t="s">
        <v>95</v>
      </c>
      <c r="AO79" s="19">
        <f>LEN(Table1[[#This Row],[QQ1 ]])</f>
        <v>39</v>
      </c>
      <c r="AP79" s="16" t="s">
        <v>96</v>
      </c>
      <c r="AQ79" s="19">
        <f>LEN(Table1[[#This Row],[QQ2]])</f>
        <v>9</v>
      </c>
      <c r="AR79" s="16" t="s">
        <v>97</v>
      </c>
      <c r="AS79" s="19">
        <f>LEN(Table1[[#This Row],[QQ3]])</f>
        <v>66</v>
      </c>
      <c r="AT79" s="1" t="s">
        <v>91</v>
      </c>
    </row>
    <row r="80" spans="1:46" ht="12.75" x14ac:dyDescent="0.2">
      <c r="A80" s="3">
        <v>45616.710405092592</v>
      </c>
      <c r="B80" s="3">
        <v>45616.713159722225</v>
      </c>
      <c r="C80" s="4">
        <v>100</v>
      </c>
      <c r="D80" s="4">
        <v>237</v>
      </c>
      <c r="E80" s="12">
        <f>Table1[[#This Row],[Duration_in_seconds]]/60</f>
        <v>3.95</v>
      </c>
      <c r="F80" s="5" t="s">
        <v>70</v>
      </c>
      <c r="G80" s="3">
        <v>45616.713171296295</v>
      </c>
      <c r="H80" s="1" t="s">
        <v>429</v>
      </c>
      <c r="I80" s="5" t="s">
        <v>93</v>
      </c>
      <c r="J80" s="5" t="s">
        <v>94</v>
      </c>
      <c r="K80" s="1" t="s">
        <v>74</v>
      </c>
      <c r="L80" s="1" t="s">
        <v>75</v>
      </c>
      <c r="M80" s="1" t="s">
        <v>101</v>
      </c>
      <c r="N80" s="1" t="s">
        <v>78</v>
      </c>
      <c r="O80" s="1" t="s">
        <v>77</v>
      </c>
      <c r="P80" s="1" t="s">
        <v>77</v>
      </c>
      <c r="Q80" s="1" t="s">
        <v>77</v>
      </c>
      <c r="R80" s="1" t="s">
        <v>77</v>
      </c>
      <c r="S80" s="1" t="s">
        <v>78</v>
      </c>
      <c r="T80" s="1" t="s">
        <v>80</v>
      </c>
      <c r="U80" s="1" t="s">
        <v>79</v>
      </c>
      <c r="V80" s="1" t="s">
        <v>80</v>
      </c>
      <c r="W80" s="1" t="s">
        <v>79</v>
      </c>
      <c r="X80" s="1" t="s">
        <v>79</v>
      </c>
      <c r="Y80" s="1" t="s">
        <v>79</v>
      </c>
      <c r="Z80" s="1" t="s">
        <v>80</v>
      </c>
      <c r="AA80" s="1" t="s">
        <v>80</v>
      </c>
      <c r="AB80" s="1" t="s">
        <v>80</v>
      </c>
      <c r="AC80" s="1" t="s">
        <v>80</v>
      </c>
      <c r="AD80" s="1" t="s">
        <v>79</v>
      </c>
      <c r="AE80" s="1" t="s">
        <v>79</v>
      </c>
      <c r="AF80" s="1" t="s">
        <v>79</v>
      </c>
      <c r="AG80" s="1" t="s">
        <v>79</v>
      </c>
      <c r="AH80" s="1" t="s">
        <v>79</v>
      </c>
      <c r="AI80" s="1" t="s">
        <v>79</v>
      </c>
      <c r="AJ80" s="1" t="s">
        <v>80</v>
      </c>
      <c r="AK80" s="1" t="s">
        <v>80</v>
      </c>
      <c r="AL80" s="1" t="s">
        <v>80</v>
      </c>
      <c r="AM80" s="1" t="s">
        <v>79</v>
      </c>
      <c r="AN80" s="16" t="s">
        <v>430</v>
      </c>
      <c r="AO80" s="19">
        <f>LEN(Table1[[#This Row],[QQ1 ]])</f>
        <v>38</v>
      </c>
      <c r="AP80" s="16" t="s">
        <v>431</v>
      </c>
      <c r="AQ80" s="19">
        <f>LEN(Table1[[#This Row],[QQ2]])</f>
        <v>35</v>
      </c>
      <c r="AR80" s="16" t="s">
        <v>432</v>
      </c>
      <c r="AS80" s="19">
        <f>LEN(Table1[[#This Row],[QQ3]])</f>
        <v>135</v>
      </c>
      <c r="AT80" s="1" t="s">
        <v>91</v>
      </c>
    </row>
    <row r="81" spans="1:46" ht="12.75" x14ac:dyDescent="0.2">
      <c r="A81" s="3">
        <v>45610.379502314812</v>
      </c>
      <c r="B81" s="3">
        <v>45610.381863425922</v>
      </c>
      <c r="C81" s="4">
        <v>100</v>
      </c>
      <c r="D81" s="4">
        <v>204</v>
      </c>
      <c r="E81" s="12">
        <f>Table1[[#This Row],[Duration_in_seconds]]/60</f>
        <v>3.4</v>
      </c>
      <c r="F81" s="5" t="s">
        <v>70</v>
      </c>
      <c r="G81" s="3">
        <v>45610.381874999999</v>
      </c>
      <c r="H81" s="1" t="s">
        <v>359</v>
      </c>
      <c r="I81" s="5" t="s">
        <v>360</v>
      </c>
      <c r="J81" s="5" t="s">
        <v>361</v>
      </c>
      <c r="K81" s="1" t="s">
        <v>74</v>
      </c>
      <c r="L81" s="1" t="s">
        <v>75</v>
      </c>
      <c r="M81" s="1" t="s">
        <v>78</v>
      </c>
      <c r="N81" s="1" t="s">
        <v>78</v>
      </c>
      <c r="O81" s="1" t="s">
        <v>101</v>
      </c>
      <c r="P81" s="1" t="s">
        <v>77</v>
      </c>
      <c r="Q81" s="1" t="s">
        <v>101</v>
      </c>
      <c r="R81" s="1" t="s">
        <v>77</v>
      </c>
      <c r="S81" s="1" t="s">
        <v>101</v>
      </c>
      <c r="T81" s="1" t="s">
        <v>79</v>
      </c>
      <c r="U81" s="1" t="s">
        <v>79</v>
      </c>
      <c r="V81" s="1" t="s">
        <v>79</v>
      </c>
      <c r="W81" s="1" t="s">
        <v>79</v>
      </c>
      <c r="X81" s="1" t="s">
        <v>79</v>
      </c>
      <c r="Y81" s="1" t="s">
        <v>80</v>
      </c>
      <c r="Z81" s="1" t="s">
        <v>80</v>
      </c>
      <c r="AA81" s="1" t="s">
        <v>80</v>
      </c>
      <c r="AB81" s="1" t="s">
        <v>80</v>
      </c>
      <c r="AC81" s="1" t="s">
        <v>80</v>
      </c>
      <c r="AD81" s="1" t="s">
        <v>79</v>
      </c>
      <c r="AE81" s="1" t="s">
        <v>79</v>
      </c>
      <c r="AF81" s="1" t="s">
        <v>79</v>
      </c>
      <c r="AG81" s="1" t="s">
        <v>79</v>
      </c>
      <c r="AH81" s="1" t="s">
        <v>79</v>
      </c>
      <c r="AI81" s="1" t="s">
        <v>80</v>
      </c>
      <c r="AJ81" s="1" t="s">
        <v>80</v>
      </c>
      <c r="AK81" s="1" t="s">
        <v>80</v>
      </c>
      <c r="AL81" s="1" t="s">
        <v>80</v>
      </c>
      <c r="AM81" s="1" t="s">
        <v>80</v>
      </c>
      <c r="AN81" s="16" t="s">
        <v>362</v>
      </c>
      <c r="AO81" s="19">
        <f>LEN(Table1[[#This Row],[QQ1 ]])</f>
        <v>35</v>
      </c>
      <c r="AP81" s="16" t="s">
        <v>363</v>
      </c>
      <c r="AQ81" s="19">
        <f>LEN(Table1[[#This Row],[QQ2]])</f>
        <v>57</v>
      </c>
      <c r="AR81" s="16" t="s">
        <v>364</v>
      </c>
      <c r="AS81" s="19">
        <f>LEN(Table1[[#This Row],[QQ3]])</f>
        <v>50</v>
      </c>
      <c r="AT81" s="1" t="s">
        <v>91</v>
      </c>
    </row>
    <row r="82" spans="1:46" ht="12.75" x14ac:dyDescent="0.2">
      <c r="A82" s="3">
        <v>45609.362291666665</v>
      </c>
      <c r="B82" s="3">
        <v>45609.363564814812</v>
      </c>
      <c r="C82" s="4">
        <v>100</v>
      </c>
      <c r="D82" s="4">
        <v>109</v>
      </c>
      <c r="E82" s="12">
        <f>Table1[[#This Row],[Duration_in_seconds]]/60</f>
        <v>1.8166666666666667</v>
      </c>
      <c r="F82" s="5" t="s">
        <v>70</v>
      </c>
      <c r="G82" s="3">
        <v>45609.363576388889</v>
      </c>
      <c r="H82" s="1" t="s">
        <v>343</v>
      </c>
      <c r="I82" s="5" t="s">
        <v>344</v>
      </c>
      <c r="J82" s="5" t="s">
        <v>345</v>
      </c>
      <c r="K82" s="1" t="s">
        <v>74</v>
      </c>
      <c r="L82" s="1" t="s">
        <v>75</v>
      </c>
      <c r="M82" s="1" t="s">
        <v>77</v>
      </c>
      <c r="N82" s="1" t="s">
        <v>77</v>
      </c>
      <c r="O82" s="1" t="s">
        <v>101</v>
      </c>
      <c r="P82" s="1" t="s">
        <v>77</v>
      </c>
      <c r="Q82" s="1" t="s">
        <v>77</v>
      </c>
      <c r="R82" s="1" t="s">
        <v>77</v>
      </c>
      <c r="S82" s="1" t="s">
        <v>76</v>
      </c>
      <c r="T82" s="1" t="s">
        <v>80</v>
      </c>
      <c r="U82" s="1" t="s">
        <v>79</v>
      </c>
      <c r="V82" s="1" t="s">
        <v>80</v>
      </c>
      <c r="W82" s="1" t="s">
        <v>80</v>
      </c>
      <c r="X82" s="1" t="s">
        <v>79</v>
      </c>
      <c r="Y82" s="1" t="s">
        <v>80</v>
      </c>
      <c r="Z82" s="1" t="s">
        <v>79</v>
      </c>
      <c r="AA82" s="1" t="s">
        <v>79</v>
      </c>
      <c r="AB82" s="1" t="s">
        <v>79</v>
      </c>
      <c r="AC82" s="1" t="s">
        <v>79</v>
      </c>
      <c r="AD82" s="1" t="s">
        <v>80</v>
      </c>
      <c r="AE82" s="1" t="s">
        <v>79</v>
      </c>
      <c r="AF82" s="1" t="s">
        <v>80</v>
      </c>
      <c r="AG82" s="1" t="s">
        <v>79</v>
      </c>
      <c r="AH82" s="1" t="s">
        <v>80</v>
      </c>
      <c r="AI82" s="1" t="s">
        <v>80</v>
      </c>
      <c r="AJ82" s="1" t="s">
        <v>79</v>
      </c>
      <c r="AK82" s="1" t="s">
        <v>79</v>
      </c>
      <c r="AL82" s="1" t="s">
        <v>79</v>
      </c>
      <c r="AM82" s="1" t="s">
        <v>80</v>
      </c>
      <c r="AN82" s="16" t="s">
        <v>346</v>
      </c>
      <c r="AO82" s="19">
        <f>LEN(Table1[[#This Row],[QQ1 ]])</f>
        <v>35</v>
      </c>
      <c r="AP82" s="16" t="s">
        <v>347</v>
      </c>
      <c r="AQ82" s="19">
        <f>LEN(Table1[[#This Row],[QQ2]])</f>
        <v>76</v>
      </c>
      <c r="AR82" s="16" t="s">
        <v>348</v>
      </c>
      <c r="AS82" s="19">
        <f>LEN(Table1[[#This Row],[QQ3]])</f>
        <v>41</v>
      </c>
      <c r="AT82" s="1" t="s">
        <v>84</v>
      </c>
    </row>
    <row r="83" spans="1:46" ht="12.75" x14ac:dyDescent="0.2">
      <c r="A83" s="3">
        <v>45621.357905092591</v>
      </c>
      <c r="B83" s="3">
        <v>45621.362488425926</v>
      </c>
      <c r="C83" s="4">
        <v>100</v>
      </c>
      <c r="D83" s="4">
        <v>395</v>
      </c>
      <c r="E83" s="12">
        <f>Table1[[#This Row],[Duration_in_seconds]]/60</f>
        <v>6.583333333333333</v>
      </c>
      <c r="F83" s="5" t="s">
        <v>70</v>
      </c>
      <c r="G83" s="3">
        <v>45621.362500000003</v>
      </c>
      <c r="H83" s="1" t="s">
        <v>462</v>
      </c>
      <c r="I83" s="5" t="s">
        <v>463</v>
      </c>
      <c r="J83" s="5" t="s">
        <v>464</v>
      </c>
      <c r="K83" s="1" t="s">
        <v>74</v>
      </c>
      <c r="L83" s="1" t="s">
        <v>75</v>
      </c>
      <c r="M83" s="1" t="s">
        <v>77</v>
      </c>
      <c r="N83" s="1" t="s">
        <v>77</v>
      </c>
      <c r="O83" s="1" t="s">
        <v>77</v>
      </c>
      <c r="P83" s="1" t="s">
        <v>77</v>
      </c>
      <c r="Q83" s="1" t="s">
        <v>77</v>
      </c>
      <c r="R83" s="1" t="s">
        <v>77</v>
      </c>
      <c r="S83" s="1" t="s">
        <v>77</v>
      </c>
      <c r="T83" s="1" t="s">
        <v>79</v>
      </c>
      <c r="U83" s="1" t="s">
        <v>80</v>
      </c>
      <c r="V83" s="1" t="s">
        <v>79</v>
      </c>
      <c r="W83" s="1" t="s">
        <v>79</v>
      </c>
      <c r="X83" s="1" t="s">
        <v>79</v>
      </c>
      <c r="Y83" s="1" t="s">
        <v>80</v>
      </c>
      <c r="Z83" s="1" t="s">
        <v>79</v>
      </c>
      <c r="AA83" s="1" t="s">
        <v>79</v>
      </c>
      <c r="AB83" s="1" t="s">
        <v>79</v>
      </c>
      <c r="AC83" s="1" t="s">
        <v>79</v>
      </c>
      <c r="AD83" s="1" t="s">
        <v>79</v>
      </c>
      <c r="AE83" s="1" t="s">
        <v>79</v>
      </c>
      <c r="AF83" s="1" t="s">
        <v>79</v>
      </c>
      <c r="AG83" s="1" t="s">
        <v>79</v>
      </c>
      <c r="AH83" s="1" t="s">
        <v>79</v>
      </c>
      <c r="AI83" s="1" t="s">
        <v>79</v>
      </c>
      <c r="AJ83" s="1" t="s">
        <v>79</v>
      </c>
      <c r="AK83" s="1" t="s">
        <v>79</v>
      </c>
      <c r="AL83" s="1" t="s">
        <v>79</v>
      </c>
      <c r="AM83" s="1" t="s">
        <v>79</v>
      </c>
      <c r="AN83" s="16" t="s">
        <v>465</v>
      </c>
      <c r="AO83" s="19">
        <f>LEN(Table1[[#This Row],[QQ1 ]])</f>
        <v>34</v>
      </c>
      <c r="AP83" s="16" t="s">
        <v>466</v>
      </c>
      <c r="AQ83" s="19">
        <f>LEN(Table1[[#This Row],[QQ2]])</f>
        <v>42</v>
      </c>
      <c r="AR83" s="16" t="s">
        <v>467</v>
      </c>
      <c r="AS83" s="19">
        <f>LEN(Table1[[#This Row],[QQ3]])</f>
        <v>10</v>
      </c>
      <c r="AT83" s="1" t="s">
        <v>91</v>
      </c>
    </row>
    <row r="84" spans="1:46" ht="38.25" x14ac:dyDescent="0.2">
      <c r="A84" s="3">
        <v>45636.56590277778</v>
      </c>
      <c r="B84" s="3">
        <v>45636.569745370369</v>
      </c>
      <c r="C84" s="4">
        <v>100</v>
      </c>
      <c r="D84" s="4">
        <v>331</v>
      </c>
      <c r="E84" s="12">
        <f>Table1[[#This Row],[Duration_in_seconds]]/60</f>
        <v>5.5166666666666666</v>
      </c>
      <c r="F84" s="5" t="s">
        <v>70</v>
      </c>
      <c r="G84" s="3">
        <v>45636.569756944446</v>
      </c>
      <c r="H84" s="1" t="s">
        <v>564</v>
      </c>
      <c r="I84" s="5" t="s">
        <v>390</v>
      </c>
      <c r="J84" s="5" t="s">
        <v>391</v>
      </c>
      <c r="K84" s="1" t="s">
        <v>74</v>
      </c>
      <c r="L84" s="1" t="s">
        <v>75</v>
      </c>
      <c r="M84" s="1" t="s">
        <v>101</v>
      </c>
      <c r="N84" s="1" t="s">
        <v>77</v>
      </c>
      <c r="O84" s="1" t="s">
        <v>101</v>
      </c>
      <c r="P84" s="1" t="s">
        <v>78</v>
      </c>
      <c r="Q84" s="1" t="s">
        <v>78</v>
      </c>
      <c r="R84" s="1" t="s">
        <v>77</v>
      </c>
      <c r="S84" s="1" t="s">
        <v>77</v>
      </c>
      <c r="T84" s="1" t="s">
        <v>79</v>
      </c>
      <c r="U84" s="1" t="s">
        <v>79</v>
      </c>
      <c r="V84" s="1" t="s">
        <v>80</v>
      </c>
      <c r="W84" s="1" t="s">
        <v>79</v>
      </c>
      <c r="X84" s="1" t="s">
        <v>79</v>
      </c>
      <c r="Y84" s="1" t="s">
        <v>80</v>
      </c>
      <c r="Z84" s="1" t="s">
        <v>80</v>
      </c>
      <c r="AA84" s="1" t="s">
        <v>80</v>
      </c>
      <c r="AB84" s="1" t="s">
        <v>80</v>
      </c>
      <c r="AC84" s="1" t="s">
        <v>80</v>
      </c>
      <c r="AD84" s="1" t="s">
        <v>79</v>
      </c>
      <c r="AE84" s="1" t="s">
        <v>79</v>
      </c>
      <c r="AF84" s="1" t="s">
        <v>79</v>
      </c>
      <c r="AG84" s="1" t="s">
        <v>79</v>
      </c>
      <c r="AH84" s="1" t="s">
        <v>79</v>
      </c>
      <c r="AI84" s="1" t="s">
        <v>80</v>
      </c>
      <c r="AJ84" s="1" t="s">
        <v>80</v>
      </c>
      <c r="AK84" s="1" t="s">
        <v>80</v>
      </c>
      <c r="AL84" s="1" t="s">
        <v>80</v>
      </c>
      <c r="AM84" s="1" t="s">
        <v>79</v>
      </c>
      <c r="AN84" s="16" t="s">
        <v>565</v>
      </c>
      <c r="AO84" s="19">
        <f>LEN(Table1[[#This Row],[QQ1 ]])</f>
        <v>33</v>
      </c>
      <c r="AP84" s="16" t="s">
        <v>566</v>
      </c>
      <c r="AQ84" s="19">
        <f>LEN(Table1[[#This Row],[QQ2]])</f>
        <v>40</v>
      </c>
      <c r="AR84" s="16" t="s">
        <v>567</v>
      </c>
      <c r="AS84" s="19">
        <f>LEN(Table1[[#This Row],[QQ3]])</f>
        <v>310</v>
      </c>
      <c r="AT84" s="1" t="s">
        <v>91</v>
      </c>
    </row>
    <row r="85" spans="1:46" ht="25.5" x14ac:dyDescent="0.2">
      <c r="A85" s="3">
        <v>45612.578379629631</v>
      </c>
      <c r="B85" s="3">
        <v>45612.605381944442</v>
      </c>
      <c r="C85" s="4">
        <v>100</v>
      </c>
      <c r="D85" s="6">
        <v>2333</v>
      </c>
      <c r="E85" s="12">
        <f>Table1[[#This Row],[Duration_in_seconds]]/60</f>
        <v>38.883333333333333</v>
      </c>
      <c r="F85" s="5" t="s">
        <v>70</v>
      </c>
      <c r="G85" s="3">
        <v>45612.605405092596</v>
      </c>
      <c r="H85" s="1" t="s">
        <v>381</v>
      </c>
      <c r="I85" s="5" t="s">
        <v>181</v>
      </c>
      <c r="J85" s="5" t="s">
        <v>182</v>
      </c>
      <c r="K85" s="1" t="s">
        <v>74</v>
      </c>
      <c r="L85" s="1" t="s">
        <v>75</v>
      </c>
      <c r="M85" s="1" t="s">
        <v>76</v>
      </c>
      <c r="N85" s="1" t="s">
        <v>76</v>
      </c>
      <c r="O85" s="1" t="s">
        <v>102</v>
      </c>
      <c r="P85" s="1" t="s">
        <v>78</v>
      </c>
      <c r="Q85" s="1" t="s">
        <v>76</v>
      </c>
      <c r="R85" s="1" t="s">
        <v>76</v>
      </c>
      <c r="S85" s="1" t="s">
        <v>78</v>
      </c>
      <c r="T85" s="1" t="s">
        <v>79</v>
      </c>
      <c r="U85" s="1" t="s">
        <v>79</v>
      </c>
      <c r="V85" s="1" t="s">
        <v>79</v>
      </c>
      <c r="W85" s="1" t="s">
        <v>79</v>
      </c>
      <c r="X85" s="1" t="s">
        <v>79</v>
      </c>
      <c r="Y85" s="1" t="s">
        <v>80</v>
      </c>
      <c r="Z85" s="1" t="s">
        <v>80</v>
      </c>
      <c r="AA85" s="1" t="s">
        <v>80</v>
      </c>
      <c r="AB85" s="1" t="s">
        <v>80</v>
      </c>
      <c r="AC85" s="1" t="s">
        <v>80</v>
      </c>
      <c r="AD85" s="1" t="s">
        <v>79</v>
      </c>
      <c r="AE85" s="1" t="s">
        <v>79</v>
      </c>
      <c r="AF85" s="1" t="s">
        <v>79</v>
      </c>
      <c r="AG85" s="1" t="s">
        <v>79</v>
      </c>
      <c r="AH85" s="1" t="s">
        <v>80</v>
      </c>
      <c r="AI85" s="1" t="s">
        <v>79</v>
      </c>
      <c r="AJ85" s="1" t="s">
        <v>80</v>
      </c>
      <c r="AK85" s="1" t="s">
        <v>80</v>
      </c>
      <c r="AL85" s="1" t="s">
        <v>80</v>
      </c>
      <c r="AM85" s="1" t="s">
        <v>79</v>
      </c>
      <c r="AN85" s="16" t="s">
        <v>382</v>
      </c>
      <c r="AO85" s="19">
        <f>LEN(Table1[[#This Row],[QQ1 ]])</f>
        <v>30</v>
      </c>
      <c r="AP85" s="16" t="s">
        <v>383</v>
      </c>
      <c r="AQ85" s="19">
        <f>LEN(Table1[[#This Row],[QQ2]])</f>
        <v>146</v>
      </c>
      <c r="AR85" s="16" t="s">
        <v>384</v>
      </c>
      <c r="AS85" s="19">
        <f>LEN(Table1[[#This Row],[QQ3]])</f>
        <v>123</v>
      </c>
      <c r="AT85" s="1" t="s">
        <v>106</v>
      </c>
    </row>
    <row r="86" spans="1:46" ht="12.75" x14ac:dyDescent="0.2">
      <c r="A86" s="3">
        <v>45611.510972222219</v>
      </c>
      <c r="B86" s="3">
        <v>45611.523090277777</v>
      </c>
      <c r="C86" s="4">
        <v>100</v>
      </c>
      <c r="D86" s="6">
        <v>1047</v>
      </c>
      <c r="E86" s="12">
        <f>Table1[[#This Row],[Duration_in_seconds]]/60</f>
        <v>17.45</v>
      </c>
      <c r="F86" s="5" t="s">
        <v>70</v>
      </c>
      <c r="G86" s="3">
        <v>45611.523125</v>
      </c>
      <c r="H86" s="1" t="s">
        <v>371</v>
      </c>
      <c r="I86" s="5" t="s">
        <v>372</v>
      </c>
      <c r="J86" s="5" t="s">
        <v>373</v>
      </c>
      <c r="K86" s="1" t="s">
        <v>74</v>
      </c>
      <c r="L86" s="1" t="s">
        <v>75</v>
      </c>
      <c r="M86" s="1" t="s">
        <v>101</v>
      </c>
      <c r="N86" s="1" t="s">
        <v>78</v>
      </c>
      <c r="O86" s="1" t="s">
        <v>77</v>
      </c>
      <c r="P86" s="1" t="s">
        <v>78</v>
      </c>
      <c r="Q86" s="1" t="s">
        <v>78</v>
      </c>
      <c r="R86" s="1" t="s">
        <v>78</v>
      </c>
      <c r="S86" s="1" t="s">
        <v>101</v>
      </c>
      <c r="T86" s="1" t="s">
        <v>80</v>
      </c>
      <c r="U86" s="1" t="s">
        <v>79</v>
      </c>
      <c r="V86" s="1" t="s">
        <v>80</v>
      </c>
      <c r="W86" s="1" t="s">
        <v>79</v>
      </c>
      <c r="X86" s="1" t="s">
        <v>80</v>
      </c>
      <c r="Y86" s="1" t="s">
        <v>79</v>
      </c>
      <c r="Z86" s="1" t="s">
        <v>80</v>
      </c>
      <c r="AA86" s="1" t="s">
        <v>80</v>
      </c>
      <c r="AB86" s="1" t="s">
        <v>80</v>
      </c>
      <c r="AC86" s="1" t="s">
        <v>80</v>
      </c>
      <c r="AD86" s="1" t="s">
        <v>79</v>
      </c>
      <c r="AE86" s="1" t="s">
        <v>79</v>
      </c>
      <c r="AF86" s="1" t="s">
        <v>79</v>
      </c>
      <c r="AG86" s="1" t="s">
        <v>79</v>
      </c>
      <c r="AH86" s="1" t="s">
        <v>79</v>
      </c>
      <c r="AI86" s="1" t="s">
        <v>79</v>
      </c>
      <c r="AJ86" s="1" t="s">
        <v>80</v>
      </c>
      <c r="AK86" s="1" t="s">
        <v>80</v>
      </c>
      <c r="AL86" s="1" t="s">
        <v>80</v>
      </c>
      <c r="AM86" s="1" t="s">
        <v>79</v>
      </c>
      <c r="AN86" s="16" t="s">
        <v>374</v>
      </c>
      <c r="AO86" s="19">
        <f>LEN(Table1[[#This Row],[QQ1 ]])</f>
        <v>30</v>
      </c>
      <c r="AP86" s="16" t="s">
        <v>375</v>
      </c>
      <c r="AQ86" s="19">
        <f>LEN(Table1[[#This Row],[QQ2]])</f>
        <v>112</v>
      </c>
      <c r="AR86" s="16" t="s">
        <v>376</v>
      </c>
      <c r="AS86" s="19">
        <f>LEN(Table1[[#This Row],[QQ3]])</f>
        <v>133</v>
      </c>
      <c r="AT86" s="1" t="s">
        <v>91</v>
      </c>
    </row>
    <row r="87" spans="1:46" ht="12.75" x14ac:dyDescent="0.2">
      <c r="A87" s="3">
        <v>45581.39261574074</v>
      </c>
      <c r="B87" s="3">
        <v>45581.55909722222</v>
      </c>
      <c r="C87" s="4">
        <v>100</v>
      </c>
      <c r="D87" s="7">
        <v>14384</v>
      </c>
      <c r="E87" s="12">
        <f>Table1[[#This Row],[Duration_in_seconds]]/60</f>
        <v>239.73333333333332</v>
      </c>
      <c r="F87" s="5" t="s">
        <v>70</v>
      </c>
      <c r="G87" s="3">
        <v>45581.559108796297</v>
      </c>
      <c r="H87" s="1" t="s">
        <v>257</v>
      </c>
      <c r="I87" s="5" t="s">
        <v>133</v>
      </c>
      <c r="J87" s="5" t="s">
        <v>134</v>
      </c>
      <c r="K87" s="1" t="s">
        <v>74</v>
      </c>
      <c r="L87" s="1" t="s">
        <v>75</v>
      </c>
      <c r="M87" s="1" t="s">
        <v>101</v>
      </c>
      <c r="N87" s="1" t="s">
        <v>78</v>
      </c>
      <c r="O87" s="1" t="s">
        <v>77</v>
      </c>
      <c r="P87" s="1" t="s">
        <v>77</v>
      </c>
      <c r="Q87" s="1" t="s">
        <v>78</v>
      </c>
      <c r="R87" s="1" t="s">
        <v>78</v>
      </c>
      <c r="S87" s="1" t="s">
        <v>78</v>
      </c>
      <c r="T87" s="1" t="s">
        <v>79</v>
      </c>
      <c r="U87" s="1" t="s">
        <v>79</v>
      </c>
      <c r="V87" s="1" t="s">
        <v>79</v>
      </c>
      <c r="W87" s="1" t="s">
        <v>79</v>
      </c>
      <c r="X87" s="1" t="s">
        <v>79</v>
      </c>
      <c r="Y87" s="1" t="s">
        <v>80</v>
      </c>
      <c r="Z87" s="1" t="s">
        <v>80</v>
      </c>
      <c r="AA87" s="1" t="s">
        <v>80</v>
      </c>
      <c r="AB87" s="1" t="s">
        <v>80</v>
      </c>
      <c r="AC87" s="1" t="s">
        <v>80</v>
      </c>
      <c r="AD87" s="1" t="s">
        <v>79</v>
      </c>
      <c r="AE87" s="1" t="s">
        <v>79</v>
      </c>
      <c r="AF87" s="1" t="s">
        <v>79</v>
      </c>
      <c r="AG87" s="1" t="s">
        <v>79</v>
      </c>
      <c r="AH87" s="1" t="s">
        <v>79</v>
      </c>
      <c r="AI87" s="1" t="s">
        <v>80</v>
      </c>
      <c r="AJ87" s="1" t="s">
        <v>80</v>
      </c>
      <c r="AK87" s="1" t="s">
        <v>80</v>
      </c>
      <c r="AL87" s="1" t="s">
        <v>80</v>
      </c>
      <c r="AM87" s="1" t="s">
        <v>80</v>
      </c>
      <c r="AN87" s="16" t="s">
        <v>258</v>
      </c>
      <c r="AO87" s="19">
        <f>LEN(Table1[[#This Row],[QQ1 ]])</f>
        <v>28</v>
      </c>
      <c r="AP87" s="16" t="s">
        <v>259</v>
      </c>
      <c r="AQ87" s="19">
        <f>LEN(Table1[[#This Row],[QQ2]])</f>
        <v>68</v>
      </c>
      <c r="AR87" s="16" t="s">
        <v>260</v>
      </c>
      <c r="AS87" s="19">
        <f>LEN(Table1[[#This Row],[QQ3]])</f>
        <v>46</v>
      </c>
      <c r="AT87" s="1" t="s">
        <v>91</v>
      </c>
    </row>
    <row r="88" spans="1:46" ht="12.75" x14ac:dyDescent="0.2">
      <c r="A88" s="3">
        <v>45609.291990740741</v>
      </c>
      <c r="B88" s="3">
        <v>45609.34547453704</v>
      </c>
      <c r="C88" s="4">
        <v>100</v>
      </c>
      <c r="D88" s="6">
        <v>4620</v>
      </c>
      <c r="E88" s="12">
        <f>Table1[[#This Row],[Duration_in_seconds]]/60</f>
        <v>77</v>
      </c>
      <c r="F88" s="5" t="s">
        <v>70</v>
      </c>
      <c r="G88" s="3">
        <v>45609.34547453704</v>
      </c>
      <c r="H88" s="1" t="s">
        <v>339</v>
      </c>
      <c r="I88" s="5" t="s">
        <v>93</v>
      </c>
      <c r="J88" s="5" t="s">
        <v>94</v>
      </c>
      <c r="K88" s="1" t="s">
        <v>74</v>
      </c>
      <c r="L88" s="1" t="s">
        <v>75</v>
      </c>
      <c r="M88" s="1" t="s">
        <v>101</v>
      </c>
      <c r="N88" s="1" t="s">
        <v>76</v>
      </c>
      <c r="O88" s="1" t="s">
        <v>78</v>
      </c>
      <c r="P88" s="1" t="s">
        <v>78</v>
      </c>
      <c r="Q88" s="1" t="s">
        <v>77</v>
      </c>
      <c r="R88" s="1" t="s">
        <v>78</v>
      </c>
      <c r="S88" s="1" t="s">
        <v>76</v>
      </c>
      <c r="T88" s="1" t="s">
        <v>79</v>
      </c>
      <c r="U88" s="1" t="s">
        <v>79</v>
      </c>
      <c r="V88" s="1" t="s">
        <v>79</v>
      </c>
      <c r="W88" s="1" t="s">
        <v>79</v>
      </c>
      <c r="X88" s="1" t="s">
        <v>79</v>
      </c>
      <c r="Y88" s="1" t="s">
        <v>79</v>
      </c>
      <c r="Z88" s="1" t="s">
        <v>79</v>
      </c>
      <c r="AA88" s="1" t="s">
        <v>80</v>
      </c>
      <c r="AB88" s="1" t="s">
        <v>80</v>
      </c>
      <c r="AC88" s="1" t="s">
        <v>80</v>
      </c>
      <c r="AD88" s="1" t="s">
        <v>80</v>
      </c>
      <c r="AE88" s="1" t="s">
        <v>79</v>
      </c>
      <c r="AF88" s="1" t="s">
        <v>79</v>
      </c>
      <c r="AG88" s="1" t="s">
        <v>80</v>
      </c>
      <c r="AH88" s="1" t="s">
        <v>79</v>
      </c>
      <c r="AI88" s="1" t="s">
        <v>80</v>
      </c>
      <c r="AJ88" s="1" t="s">
        <v>80</v>
      </c>
      <c r="AK88" s="1" t="s">
        <v>79</v>
      </c>
      <c r="AL88" s="1" t="s">
        <v>80</v>
      </c>
      <c r="AM88" s="1" t="s">
        <v>80</v>
      </c>
      <c r="AN88" s="16" t="s">
        <v>340</v>
      </c>
      <c r="AO88" s="19">
        <f>LEN(Table1[[#This Row],[QQ1 ]])</f>
        <v>26</v>
      </c>
      <c r="AP88" s="16" t="s">
        <v>341</v>
      </c>
      <c r="AQ88" s="19">
        <f>LEN(Table1[[#This Row],[QQ2]])</f>
        <v>53</v>
      </c>
      <c r="AR88" s="16" t="s">
        <v>342</v>
      </c>
      <c r="AS88" s="19">
        <f>LEN(Table1[[#This Row],[QQ3]])</f>
        <v>11</v>
      </c>
      <c r="AT88" s="1" t="s">
        <v>106</v>
      </c>
    </row>
    <row r="89" spans="1:46" ht="25.5" x14ac:dyDescent="0.2">
      <c r="A89" s="3">
        <v>45580.411273148151</v>
      </c>
      <c r="B89" s="3">
        <v>45580.4140162037</v>
      </c>
      <c r="C89" s="4">
        <v>100</v>
      </c>
      <c r="D89" s="4">
        <v>237</v>
      </c>
      <c r="E89" s="12">
        <f>Table1[[#This Row],[Duration_in_seconds]]/60</f>
        <v>3.95</v>
      </c>
      <c r="F89" s="5" t="s">
        <v>70</v>
      </c>
      <c r="G89" s="3">
        <v>45580.414027777777</v>
      </c>
      <c r="H89" s="1" t="s">
        <v>241</v>
      </c>
      <c r="I89" s="5" t="s">
        <v>242</v>
      </c>
      <c r="J89" s="5" t="s">
        <v>243</v>
      </c>
      <c r="K89" s="1" t="s">
        <v>74</v>
      </c>
      <c r="L89" s="1" t="s">
        <v>75</v>
      </c>
      <c r="M89" s="1" t="s">
        <v>102</v>
      </c>
      <c r="N89" s="1" t="s">
        <v>102</v>
      </c>
      <c r="O89" s="1" t="s">
        <v>102</v>
      </c>
      <c r="P89" s="1" t="s">
        <v>101</v>
      </c>
      <c r="Q89" s="1" t="s">
        <v>101</v>
      </c>
      <c r="R89" s="1" t="s">
        <v>101</v>
      </c>
      <c r="S89" s="1" t="s">
        <v>101</v>
      </c>
      <c r="T89" s="1" t="s">
        <v>79</v>
      </c>
      <c r="U89" s="1" t="s">
        <v>80</v>
      </c>
      <c r="V89" s="1" t="s">
        <v>79</v>
      </c>
      <c r="W89" s="1" t="s">
        <v>79</v>
      </c>
      <c r="X89" s="1" t="s">
        <v>79</v>
      </c>
      <c r="Y89" s="1" t="s">
        <v>80</v>
      </c>
      <c r="Z89" s="1" t="s">
        <v>79</v>
      </c>
      <c r="AA89" s="1" t="s">
        <v>80</v>
      </c>
      <c r="AB89" s="1" t="s">
        <v>79</v>
      </c>
      <c r="AC89" s="1" t="s">
        <v>80</v>
      </c>
      <c r="AD89" s="1" t="s">
        <v>79</v>
      </c>
      <c r="AE89" s="1" t="s">
        <v>79</v>
      </c>
      <c r="AF89" s="1" t="s">
        <v>79</v>
      </c>
      <c r="AG89" s="1" t="s">
        <v>79</v>
      </c>
      <c r="AH89" s="1" t="s">
        <v>80</v>
      </c>
      <c r="AI89" s="1" t="s">
        <v>79</v>
      </c>
      <c r="AJ89" s="1" t="s">
        <v>79</v>
      </c>
      <c r="AK89" s="1" t="s">
        <v>80</v>
      </c>
      <c r="AL89" s="1" t="s">
        <v>80</v>
      </c>
      <c r="AM89" s="1" t="s">
        <v>79</v>
      </c>
      <c r="AN89" s="16" t="s">
        <v>244</v>
      </c>
      <c r="AO89" s="19">
        <f>LEN(Table1[[#This Row],[QQ1 ]])</f>
        <v>25</v>
      </c>
      <c r="AP89" s="16" t="s">
        <v>245</v>
      </c>
      <c r="AQ89" s="19">
        <f>LEN(Table1[[#This Row],[QQ2]])</f>
        <v>136</v>
      </c>
      <c r="AR89" s="16" t="s">
        <v>246</v>
      </c>
      <c r="AS89" s="19">
        <f>LEN(Table1[[#This Row],[QQ3]])</f>
        <v>119</v>
      </c>
      <c r="AT89" s="1" t="s">
        <v>91</v>
      </c>
    </row>
    <row r="90" spans="1:46" ht="12.75" x14ac:dyDescent="0.2">
      <c r="A90" s="3">
        <v>45571.379131944443</v>
      </c>
      <c r="B90" s="3">
        <v>45571.384050925924</v>
      </c>
      <c r="C90" s="4">
        <v>100</v>
      </c>
      <c r="D90" s="4">
        <v>424</v>
      </c>
      <c r="E90" s="12">
        <f>Table1[[#This Row],[Duration_in_seconds]]/60</f>
        <v>7.0666666666666664</v>
      </c>
      <c r="F90" s="5" t="s">
        <v>70</v>
      </c>
      <c r="G90" s="3">
        <v>45571.384050925924</v>
      </c>
      <c r="H90" s="1" t="s">
        <v>71</v>
      </c>
      <c r="I90" s="5" t="s">
        <v>72</v>
      </c>
      <c r="J90" s="5" t="s">
        <v>73</v>
      </c>
      <c r="K90" s="1" t="s">
        <v>74</v>
      </c>
      <c r="L90" s="1" t="s">
        <v>75</v>
      </c>
      <c r="M90" s="1" t="s">
        <v>76</v>
      </c>
      <c r="N90" s="1" t="s">
        <v>77</v>
      </c>
      <c r="O90" s="1" t="s">
        <v>77</v>
      </c>
      <c r="P90" s="1" t="s">
        <v>78</v>
      </c>
      <c r="Q90" s="1" t="s">
        <v>76</v>
      </c>
      <c r="R90" s="1" t="s">
        <v>76</v>
      </c>
      <c r="S90" s="1" t="s">
        <v>76</v>
      </c>
      <c r="T90" s="1" t="s">
        <v>79</v>
      </c>
      <c r="U90" s="1" t="s">
        <v>79</v>
      </c>
      <c r="V90" s="1" t="s">
        <v>79</v>
      </c>
      <c r="W90" s="1" t="s">
        <v>79</v>
      </c>
      <c r="X90" s="1" t="s">
        <v>79</v>
      </c>
      <c r="Y90" s="1" t="s">
        <v>79</v>
      </c>
      <c r="Z90" s="1" t="s">
        <v>79</v>
      </c>
      <c r="AA90" s="1" t="s">
        <v>80</v>
      </c>
      <c r="AB90" s="1" t="s">
        <v>80</v>
      </c>
      <c r="AC90" s="1" t="s">
        <v>80</v>
      </c>
      <c r="AD90" s="1" t="s">
        <v>80</v>
      </c>
      <c r="AE90" s="1" t="s">
        <v>79</v>
      </c>
      <c r="AF90" s="1" t="s">
        <v>79</v>
      </c>
      <c r="AG90" s="1" t="s">
        <v>80</v>
      </c>
      <c r="AH90" s="1" t="s">
        <v>79</v>
      </c>
      <c r="AI90" s="1" t="s">
        <v>80</v>
      </c>
      <c r="AJ90" s="1" t="s">
        <v>80</v>
      </c>
      <c r="AK90" s="1" t="s">
        <v>79</v>
      </c>
      <c r="AL90" s="1" t="s">
        <v>79</v>
      </c>
      <c r="AM90" s="1" t="s">
        <v>80</v>
      </c>
      <c r="AN90" s="16" t="s">
        <v>81</v>
      </c>
      <c r="AO90" s="19">
        <f>LEN(Table1[[#This Row],[QQ1 ]])</f>
        <v>21</v>
      </c>
      <c r="AP90" s="16" t="s">
        <v>82</v>
      </c>
      <c r="AQ90" s="19">
        <f>LEN(Table1[[#This Row],[QQ2]])</f>
        <v>60</v>
      </c>
      <c r="AR90" s="16" t="s">
        <v>83</v>
      </c>
      <c r="AS90" s="19">
        <f>LEN(Table1[[#This Row],[QQ3]])</f>
        <v>32</v>
      </c>
      <c r="AT90" s="1" t="s">
        <v>84</v>
      </c>
    </row>
    <row r="91" spans="1:46" ht="12.75" x14ac:dyDescent="0.2">
      <c r="A91" s="3">
        <v>45579.569895833331</v>
      </c>
      <c r="B91" s="3">
        <v>45579.571956018517</v>
      </c>
      <c r="C91" s="4">
        <v>100</v>
      </c>
      <c r="D91" s="4">
        <v>177</v>
      </c>
      <c r="E91" s="12">
        <f>Table1[[#This Row],[Duration_in_seconds]]/60</f>
        <v>2.95</v>
      </c>
      <c r="F91" s="5" t="s">
        <v>70</v>
      </c>
      <c r="G91" s="3">
        <v>45579.571967592594</v>
      </c>
      <c r="H91" s="1" t="s">
        <v>238</v>
      </c>
      <c r="I91" s="5" t="s">
        <v>161</v>
      </c>
      <c r="J91" s="5" t="s">
        <v>162</v>
      </c>
      <c r="K91" s="1" t="s">
        <v>74</v>
      </c>
      <c r="L91" s="1" t="s">
        <v>75</v>
      </c>
      <c r="M91" s="1" t="s">
        <v>102</v>
      </c>
      <c r="N91" s="1" t="s">
        <v>77</v>
      </c>
      <c r="O91" s="1" t="s">
        <v>101</v>
      </c>
      <c r="P91" s="1" t="s">
        <v>101</v>
      </c>
      <c r="Q91" s="1" t="s">
        <v>102</v>
      </c>
      <c r="R91" s="1" t="s">
        <v>101</v>
      </c>
      <c r="S91" s="1" t="s">
        <v>101</v>
      </c>
      <c r="T91" s="1" t="s">
        <v>80</v>
      </c>
      <c r="U91" s="1" t="s">
        <v>80</v>
      </c>
      <c r="V91" s="1" t="s">
        <v>79</v>
      </c>
      <c r="W91" s="1" t="s">
        <v>79</v>
      </c>
      <c r="X91" s="1" t="s">
        <v>80</v>
      </c>
      <c r="Y91" s="1" t="s">
        <v>80</v>
      </c>
      <c r="Z91" s="1" t="s">
        <v>80</v>
      </c>
      <c r="AA91" s="1" t="s">
        <v>79</v>
      </c>
      <c r="AB91" s="1" t="s">
        <v>79</v>
      </c>
      <c r="AC91" s="1" t="s">
        <v>80</v>
      </c>
      <c r="AD91" s="1" t="s">
        <v>80</v>
      </c>
      <c r="AE91" s="1" t="s">
        <v>79</v>
      </c>
      <c r="AF91" s="1" t="s">
        <v>80</v>
      </c>
      <c r="AG91" s="1" t="s">
        <v>79</v>
      </c>
      <c r="AH91" s="1" t="s">
        <v>80</v>
      </c>
      <c r="AI91" s="1" t="s">
        <v>80</v>
      </c>
      <c r="AJ91" s="1" t="s">
        <v>80</v>
      </c>
      <c r="AK91" s="1" t="s">
        <v>79</v>
      </c>
      <c r="AL91" s="1" t="s">
        <v>79</v>
      </c>
      <c r="AM91" s="1" t="s">
        <v>80</v>
      </c>
      <c r="AN91" s="16" t="s">
        <v>239</v>
      </c>
      <c r="AO91" s="19">
        <f>LEN(Table1[[#This Row],[QQ1 ]])</f>
        <v>20</v>
      </c>
      <c r="AP91" s="16" t="s">
        <v>239</v>
      </c>
      <c r="AQ91" s="19">
        <f>LEN(Table1[[#This Row],[QQ2]])</f>
        <v>20</v>
      </c>
      <c r="AR91" s="16" t="s">
        <v>240</v>
      </c>
      <c r="AS91" s="19">
        <f>LEN(Table1[[#This Row],[QQ3]])</f>
        <v>81</v>
      </c>
      <c r="AT91" s="1" t="s">
        <v>91</v>
      </c>
    </row>
    <row r="92" spans="1:46" ht="12.75" x14ac:dyDescent="0.2">
      <c r="A92" s="3">
        <v>45592.734074074076</v>
      </c>
      <c r="B92" s="3">
        <v>45592.735844907409</v>
      </c>
      <c r="C92" s="4">
        <v>100</v>
      </c>
      <c r="D92" s="4">
        <v>152</v>
      </c>
      <c r="E92" s="12">
        <f>Table1[[#This Row],[Duration_in_seconds]]/60</f>
        <v>2.5333333333333332</v>
      </c>
      <c r="F92" s="5" t="s">
        <v>70</v>
      </c>
      <c r="G92" s="3">
        <v>45592.735844907409</v>
      </c>
      <c r="H92" s="1" t="s">
        <v>311</v>
      </c>
      <c r="I92" s="5" t="s">
        <v>312</v>
      </c>
      <c r="J92" s="5" t="s">
        <v>313</v>
      </c>
      <c r="K92" s="1" t="s">
        <v>74</v>
      </c>
      <c r="L92" s="1" t="s">
        <v>75</v>
      </c>
      <c r="M92" s="1" t="s">
        <v>78</v>
      </c>
      <c r="N92" s="1" t="s">
        <v>77</v>
      </c>
      <c r="O92" s="1" t="s">
        <v>78</v>
      </c>
      <c r="P92" s="1" t="s">
        <v>77</v>
      </c>
      <c r="Q92" s="1" t="s">
        <v>78</v>
      </c>
      <c r="R92" s="1" t="s">
        <v>77</v>
      </c>
      <c r="S92" s="1" t="s">
        <v>77</v>
      </c>
      <c r="T92" s="1" t="s">
        <v>80</v>
      </c>
      <c r="U92" s="1" t="s">
        <v>79</v>
      </c>
      <c r="V92" s="1" t="s">
        <v>79</v>
      </c>
      <c r="W92" s="1" t="s">
        <v>79</v>
      </c>
      <c r="X92" s="1" t="s">
        <v>79</v>
      </c>
      <c r="Y92" s="1" t="s">
        <v>80</v>
      </c>
      <c r="Z92" s="1" t="s">
        <v>79</v>
      </c>
      <c r="AA92" s="1" t="s">
        <v>80</v>
      </c>
      <c r="AB92" s="1" t="s">
        <v>80</v>
      </c>
      <c r="AC92" s="1" t="s">
        <v>80</v>
      </c>
      <c r="AD92" s="1" t="s">
        <v>79</v>
      </c>
      <c r="AE92" s="1" t="s">
        <v>80</v>
      </c>
      <c r="AF92" s="1" t="s">
        <v>79</v>
      </c>
      <c r="AG92" s="1" t="s">
        <v>80</v>
      </c>
      <c r="AH92" s="1" t="s">
        <v>79</v>
      </c>
      <c r="AI92" s="1" t="s">
        <v>79</v>
      </c>
      <c r="AJ92" s="1" t="s">
        <v>79</v>
      </c>
      <c r="AK92" s="1" t="s">
        <v>80</v>
      </c>
      <c r="AL92" s="1" t="s">
        <v>80</v>
      </c>
      <c r="AM92" s="1" t="s">
        <v>80</v>
      </c>
      <c r="AN92" s="16" t="s">
        <v>314</v>
      </c>
      <c r="AO92" s="19">
        <f>LEN(Table1[[#This Row],[QQ1 ]])</f>
        <v>19</v>
      </c>
      <c r="AP92" s="16" t="s">
        <v>315</v>
      </c>
      <c r="AQ92" s="19">
        <f>LEN(Table1[[#This Row],[QQ2]])</f>
        <v>62</v>
      </c>
      <c r="AR92" s="16" t="s">
        <v>316</v>
      </c>
      <c r="AS92" s="19">
        <f>LEN(Table1[[#This Row],[QQ3]])</f>
        <v>10</v>
      </c>
      <c r="AT92" s="1" t="s">
        <v>125</v>
      </c>
    </row>
    <row r="93" spans="1:46" ht="12.75" x14ac:dyDescent="0.2">
      <c r="A93" s="3">
        <v>45581.318020833336</v>
      </c>
      <c r="B93" s="3">
        <v>45581.569791666669</v>
      </c>
      <c r="C93" s="4">
        <v>100</v>
      </c>
      <c r="D93" s="7">
        <v>21753</v>
      </c>
      <c r="E93" s="12">
        <f>Table1[[#This Row],[Duration_in_seconds]]/60</f>
        <v>362.55</v>
      </c>
      <c r="F93" s="5" t="s">
        <v>70</v>
      </c>
      <c r="G93" s="3">
        <v>45581.569803240738</v>
      </c>
      <c r="H93" s="1" t="s">
        <v>261</v>
      </c>
      <c r="I93" s="5" t="s">
        <v>262</v>
      </c>
      <c r="J93" s="5" t="s">
        <v>263</v>
      </c>
      <c r="K93" s="1" t="s">
        <v>74</v>
      </c>
      <c r="L93" s="1" t="s">
        <v>75</v>
      </c>
      <c r="M93" s="1" t="s">
        <v>101</v>
      </c>
      <c r="N93" s="1" t="s">
        <v>101</v>
      </c>
      <c r="O93" s="1" t="s">
        <v>77</v>
      </c>
      <c r="P93" s="1" t="s">
        <v>101</v>
      </c>
      <c r="Q93" s="1" t="s">
        <v>76</v>
      </c>
      <c r="R93" s="1" t="s">
        <v>77</v>
      </c>
      <c r="S93" s="1" t="s">
        <v>76</v>
      </c>
      <c r="T93" s="1" t="s">
        <v>79</v>
      </c>
      <c r="U93" s="1" t="s">
        <v>80</v>
      </c>
      <c r="V93" s="1" t="s">
        <v>80</v>
      </c>
      <c r="W93" s="1" t="s">
        <v>80</v>
      </c>
      <c r="X93" s="1" t="s">
        <v>80</v>
      </c>
      <c r="Y93" s="1" t="s">
        <v>80</v>
      </c>
      <c r="Z93" s="1" t="s">
        <v>79</v>
      </c>
      <c r="AA93" s="1" t="s">
        <v>80</v>
      </c>
      <c r="AB93" s="1" t="s">
        <v>79</v>
      </c>
      <c r="AC93" s="1" t="s">
        <v>80</v>
      </c>
      <c r="AD93" s="1" t="s">
        <v>79</v>
      </c>
      <c r="AE93" s="1" t="s">
        <v>79</v>
      </c>
      <c r="AF93" s="1" t="s">
        <v>80</v>
      </c>
      <c r="AG93" s="1" t="s">
        <v>79</v>
      </c>
      <c r="AH93" s="1" t="s">
        <v>80</v>
      </c>
      <c r="AI93" s="1" t="s">
        <v>80</v>
      </c>
      <c r="AJ93" s="1" t="s">
        <v>79</v>
      </c>
      <c r="AK93" s="1" t="s">
        <v>80</v>
      </c>
      <c r="AL93" s="1" t="s">
        <v>79</v>
      </c>
      <c r="AM93" s="1" t="s">
        <v>79</v>
      </c>
      <c r="AN93" s="16" t="s">
        <v>264</v>
      </c>
      <c r="AO93" s="19">
        <f>LEN(Table1[[#This Row],[QQ1 ]])</f>
        <v>16</v>
      </c>
      <c r="AP93" s="16" t="s">
        <v>265</v>
      </c>
      <c r="AQ93" s="19">
        <f>LEN(Table1[[#This Row],[QQ2]])</f>
        <v>16</v>
      </c>
      <c r="AR93" s="16" t="s">
        <v>266</v>
      </c>
      <c r="AS93" s="19">
        <f>LEN(Table1[[#This Row],[QQ3]])</f>
        <v>33</v>
      </c>
      <c r="AT93" s="1" t="s">
        <v>84</v>
      </c>
    </row>
    <row r="94" spans="1:46" ht="12.75" x14ac:dyDescent="0.2">
      <c r="A94" s="3">
        <v>45632.794768518521</v>
      </c>
      <c r="B94" s="3">
        <v>45632.801041666666</v>
      </c>
      <c r="C94" s="4">
        <v>100</v>
      </c>
      <c r="D94" s="4">
        <v>541</v>
      </c>
      <c r="E94" s="12">
        <f>Table1[[#This Row],[Duration_in_seconds]]/60</f>
        <v>9.0166666666666675</v>
      </c>
      <c r="F94" s="5" t="s">
        <v>70</v>
      </c>
      <c r="G94" s="3">
        <v>45632.801053240742</v>
      </c>
      <c r="H94" s="1" t="s">
        <v>510</v>
      </c>
      <c r="I94" s="5" t="s">
        <v>511</v>
      </c>
      <c r="J94" s="5" t="s">
        <v>512</v>
      </c>
      <c r="K94" s="1" t="s">
        <v>74</v>
      </c>
      <c r="L94" s="1" t="s">
        <v>75</v>
      </c>
      <c r="M94" s="1" t="s">
        <v>101</v>
      </c>
      <c r="N94" s="1" t="s">
        <v>76</v>
      </c>
      <c r="O94" s="1" t="s">
        <v>78</v>
      </c>
      <c r="P94" s="1" t="s">
        <v>78</v>
      </c>
      <c r="Q94" s="1" t="s">
        <v>78</v>
      </c>
      <c r="R94" s="1" t="s">
        <v>78</v>
      </c>
      <c r="S94" s="1" t="s">
        <v>78</v>
      </c>
      <c r="T94" s="1" t="s">
        <v>79</v>
      </c>
      <c r="U94" s="1" t="s">
        <v>79</v>
      </c>
      <c r="V94" s="1" t="s">
        <v>79</v>
      </c>
      <c r="W94" s="1" t="s">
        <v>79</v>
      </c>
      <c r="X94" s="1" t="s">
        <v>79</v>
      </c>
      <c r="Y94" s="1" t="s">
        <v>80</v>
      </c>
      <c r="Z94" s="1" t="s">
        <v>79</v>
      </c>
      <c r="AA94" s="1" t="s">
        <v>80</v>
      </c>
      <c r="AB94" s="1" t="s">
        <v>79</v>
      </c>
      <c r="AC94" s="1" t="s">
        <v>80</v>
      </c>
      <c r="AD94" s="1" t="s">
        <v>79</v>
      </c>
      <c r="AE94" s="1" t="s">
        <v>79</v>
      </c>
      <c r="AF94" s="1" t="s">
        <v>79</v>
      </c>
      <c r="AG94" s="1" t="s">
        <v>79</v>
      </c>
      <c r="AH94" s="1" t="s">
        <v>79</v>
      </c>
      <c r="AI94" s="1" t="s">
        <v>80</v>
      </c>
      <c r="AJ94" s="1" t="s">
        <v>80</v>
      </c>
      <c r="AK94" s="1" t="s">
        <v>80</v>
      </c>
      <c r="AL94" s="1" t="s">
        <v>80</v>
      </c>
      <c r="AM94" s="1" t="s">
        <v>79</v>
      </c>
      <c r="AN94" s="16" t="s">
        <v>513</v>
      </c>
      <c r="AO94" s="19">
        <f>LEN(Table1[[#This Row],[QQ1 ]])</f>
        <v>15</v>
      </c>
      <c r="AP94" s="16" t="s">
        <v>514</v>
      </c>
      <c r="AQ94" s="19">
        <f>LEN(Table1[[#This Row],[QQ2]])</f>
        <v>17</v>
      </c>
      <c r="AR94" s="16" t="s">
        <v>515</v>
      </c>
      <c r="AS94" s="19">
        <f>LEN(Table1[[#This Row],[QQ3]])</f>
        <v>37</v>
      </c>
      <c r="AT94" s="1" t="s">
        <v>84</v>
      </c>
    </row>
    <row r="95" spans="1:46" ht="25.5" x14ac:dyDescent="0.2">
      <c r="A95" s="3">
        <v>45586.345717592594</v>
      </c>
      <c r="B95" s="3">
        <v>45586.405300925922</v>
      </c>
      <c r="C95" s="4">
        <v>100</v>
      </c>
      <c r="D95" s="6">
        <v>5148</v>
      </c>
      <c r="E95" s="12">
        <f>Table1[[#This Row],[Duration_in_seconds]]/60</f>
        <v>85.8</v>
      </c>
      <c r="F95" s="5" t="s">
        <v>70</v>
      </c>
      <c r="G95" s="3">
        <v>45586.405312499999</v>
      </c>
      <c r="H95" s="1" t="s">
        <v>295</v>
      </c>
      <c r="I95" s="5" t="s">
        <v>93</v>
      </c>
      <c r="J95" s="5" t="s">
        <v>94</v>
      </c>
      <c r="K95" s="1" t="s">
        <v>74</v>
      </c>
      <c r="L95" s="1" t="s">
        <v>75</v>
      </c>
      <c r="M95" s="1" t="s">
        <v>77</v>
      </c>
      <c r="N95" s="1" t="s">
        <v>78</v>
      </c>
      <c r="O95" s="1" t="s">
        <v>78</v>
      </c>
      <c r="P95" s="1" t="s">
        <v>78</v>
      </c>
      <c r="Q95" s="1" t="s">
        <v>78</v>
      </c>
      <c r="R95" s="1" t="s">
        <v>76</v>
      </c>
      <c r="S95" s="1" t="s">
        <v>76</v>
      </c>
      <c r="T95" s="1" t="s">
        <v>80</v>
      </c>
      <c r="U95" s="1" t="s">
        <v>80</v>
      </c>
      <c r="V95" s="1" t="s">
        <v>79</v>
      </c>
      <c r="W95" s="1" t="s">
        <v>79</v>
      </c>
      <c r="X95" s="1" t="s">
        <v>79</v>
      </c>
      <c r="Y95" s="1" t="s">
        <v>79</v>
      </c>
      <c r="Z95" s="1" t="s">
        <v>80</v>
      </c>
      <c r="AA95" s="1" t="s">
        <v>79</v>
      </c>
      <c r="AB95" s="1" t="s">
        <v>80</v>
      </c>
      <c r="AC95" s="1" t="s">
        <v>80</v>
      </c>
      <c r="AD95" s="1" t="s">
        <v>79</v>
      </c>
      <c r="AE95" s="1" t="s">
        <v>79</v>
      </c>
      <c r="AF95" s="1" t="s">
        <v>80</v>
      </c>
      <c r="AG95" s="1" t="s">
        <v>80</v>
      </c>
      <c r="AH95" s="1" t="s">
        <v>80</v>
      </c>
      <c r="AI95" s="1" t="s">
        <v>80</v>
      </c>
      <c r="AJ95" s="1" t="s">
        <v>80</v>
      </c>
      <c r="AK95" s="1" t="s">
        <v>80</v>
      </c>
      <c r="AL95" s="1" t="s">
        <v>80</v>
      </c>
      <c r="AM95" s="1" t="s">
        <v>80</v>
      </c>
      <c r="AN95" s="16" t="s">
        <v>296</v>
      </c>
      <c r="AO95" s="19">
        <f>LEN(Table1[[#This Row],[QQ1 ]])</f>
        <v>14</v>
      </c>
      <c r="AP95" s="16" t="s">
        <v>297</v>
      </c>
      <c r="AQ95" s="19">
        <f>LEN(Table1[[#This Row],[QQ2]])</f>
        <v>87</v>
      </c>
      <c r="AR95" s="16" t="s">
        <v>298</v>
      </c>
      <c r="AS95" s="19">
        <f>LEN(Table1[[#This Row],[QQ3]])</f>
        <v>167</v>
      </c>
      <c r="AT95" s="1" t="s">
        <v>106</v>
      </c>
    </row>
    <row r="96" spans="1:46" ht="12.75" x14ac:dyDescent="0.2">
      <c r="A96" s="3">
        <v>45572.488749999997</v>
      </c>
      <c r="B96" s="3">
        <v>45572.490497685183</v>
      </c>
      <c r="C96" s="4">
        <v>100</v>
      </c>
      <c r="D96" s="4">
        <v>151</v>
      </c>
      <c r="E96" s="12">
        <f>Table1[[#This Row],[Duration_in_seconds]]/60</f>
        <v>2.5166666666666666</v>
      </c>
      <c r="F96" s="5" t="s">
        <v>70</v>
      </c>
      <c r="G96" s="3">
        <v>45572.49050925926</v>
      </c>
      <c r="H96" s="1" t="s">
        <v>107</v>
      </c>
      <c r="I96" s="5" t="s">
        <v>93</v>
      </c>
      <c r="J96" s="5" t="s">
        <v>94</v>
      </c>
      <c r="K96" s="1" t="s">
        <v>74</v>
      </c>
      <c r="L96" s="1" t="s">
        <v>75</v>
      </c>
      <c r="M96" s="1" t="s">
        <v>78</v>
      </c>
      <c r="N96" s="1" t="s">
        <v>102</v>
      </c>
      <c r="O96" s="1" t="s">
        <v>101</v>
      </c>
      <c r="P96" s="1" t="s">
        <v>78</v>
      </c>
      <c r="Q96" s="1" t="s">
        <v>78</v>
      </c>
      <c r="R96" s="1" t="s">
        <v>101</v>
      </c>
      <c r="S96" s="1" t="s">
        <v>101</v>
      </c>
      <c r="T96" s="1" t="s">
        <v>80</v>
      </c>
      <c r="U96" s="1" t="s">
        <v>79</v>
      </c>
      <c r="V96" s="1" t="s">
        <v>80</v>
      </c>
      <c r="W96" s="1" t="s">
        <v>79</v>
      </c>
      <c r="X96" s="1" t="s">
        <v>80</v>
      </c>
      <c r="Y96" s="1" t="s">
        <v>79</v>
      </c>
      <c r="Z96" s="1" t="s">
        <v>80</v>
      </c>
      <c r="AA96" s="1" t="s">
        <v>79</v>
      </c>
      <c r="AB96" s="1" t="s">
        <v>80</v>
      </c>
      <c r="AC96" s="1" t="s">
        <v>80</v>
      </c>
      <c r="AD96" s="1" t="s">
        <v>79</v>
      </c>
      <c r="AE96" s="1" t="s">
        <v>79</v>
      </c>
      <c r="AF96" s="1" t="s">
        <v>80</v>
      </c>
      <c r="AG96" s="1" t="s">
        <v>79</v>
      </c>
      <c r="AH96" s="1" t="s">
        <v>80</v>
      </c>
      <c r="AI96" s="1" t="s">
        <v>80</v>
      </c>
      <c r="AJ96" s="1" t="s">
        <v>80</v>
      </c>
      <c r="AK96" s="1" t="s">
        <v>80</v>
      </c>
      <c r="AL96" s="1" t="s">
        <v>79</v>
      </c>
      <c r="AM96" s="1" t="s">
        <v>80</v>
      </c>
      <c r="AN96" s="16" t="s">
        <v>108</v>
      </c>
      <c r="AO96" s="19">
        <f>LEN(Table1[[#This Row],[QQ1 ]])</f>
        <v>10</v>
      </c>
      <c r="AP96" s="16" t="s">
        <v>109</v>
      </c>
      <c r="AQ96" s="19">
        <f>LEN(Table1[[#This Row],[QQ2]])</f>
        <v>9</v>
      </c>
      <c r="AR96" s="16" t="s">
        <v>110</v>
      </c>
      <c r="AS96" s="19">
        <f>LEN(Table1[[#This Row],[QQ3]])</f>
        <v>38</v>
      </c>
      <c r="AT96" s="1" t="s">
        <v>106</v>
      </c>
    </row>
    <row r="97" spans="1:46" ht="12.75" x14ac:dyDescent="0.2">
      <c r="A97" s="3">
        <v>45574.906122685185</v>
      </c>
      <c r="B97" s="3">
        <v>45574.914988425924</v>
      </c>
      <c r="C97" s="4">
        <v>100</v>
      </c>
      <c r="D97" s="4">
        <v>765</v>
      </c>
      <c r="E97" s="12">
        <f>Table1[[#This Row],[Duration_in_seconds]]/60</f>
        <v>12.75</v>
      </c>
      <c r="F97" s="5" t="s">
        <v>70</v>
      </c>
      <c r="G97" s="3">
        <v>45574.915000000001</v>
      </c>
      <c r="H97" s="1" t="s">
        <v>176</v>
      </c>
      <c r="I97" s="5" t="s">
        <v>112</v>
      </c>
      <c r="J97" s="5" t="s">
        <v>113</v>
      </c>
      <c r="K97" s="1" t="s">
        <v>74</v>
      </c>
      <c r="L97" s="1" t="s">
        <v>75</v>
      </c>
      <c r="M97" s="1" t="s">
        <v>78</v>
      </c>
      <c r="N97" s="1" t="s">
        <v>76</v>
      </c>
      <c r="O97" s="1" t="s">
        <v>77</v>
      </c>
      <c r="P97" s="1" t="s">
        <v>77</v>
      </c>
      <c r="Q97" s="1" t="s">
        <v>78</v>
      </c>
      <c r="R97" s="1" t="s">
        <v>78</v>
      </c>
      <c r="S97" s="1" t="s">
        <v>76</v>
      </c>
      <c r="T97" s="1" t="s">
        <v>79</v>
      </c>
      <c r="U97" s="1" t="s">
        <v>80</v>
      </c>
      <c r="V97" s="1" t="s">
        <v>79</v>
      </c>
      <c r="W97" s="1" t="s">
        <v>79</v>
      </c>
      <c r="X97" s="1" t="s">
        <v>79</v>
      </c>
      <c r="Y97" s="1" t="s">
        <v>80</v>
      </c>
      <c r="Z97" s="1" t="s">
        <v>80</v>
      </c>
      <c r="AA97" s="1" t="s">
        <v>80</v>
      </c>
      <c r="AB97" s="1" t="s">
        <v>80</v>
      </c>
      <c r="AC97" s="1" t="s">
        <v>80</v>
      </c>
      <c r="AD97" s="1" t="s">
        <v>79</v>
      </c>
      <c r="AE97" s="1" t="s">
        <v>79</v>
      </c>
      <c r="AF97" s="1" t="s">
        <v>79</v>
      </c>
      <c r="AG97" s="1" t="s">
        <v>80</v>
      </c>
      <c r="AH97" s="1" t="s">
        <v>80</v>
      </c>
      <c r="AI97" s="1" t="s">
        <v>79</v>
      </c>
      <c r="AJ97" s="1" t="s">
        <v>80</v>
      </c>
      <c r="AK97" s="1" t="s">
        <v>80</v>
      </c>
      <c r="AL97" s="1" t="s">
        <v>80</v>
      </c>
      <c r="AM97" s="1" t="s">
        <v>80</v>
      </c>
      <c r="AN97" s="16" t="s">
        <v>177</v>
      </c>
      <c r="AO97" s="19">
        <f>LEN(Table1[[#This Row],[QQ1 ]])</f>
        <v>9</v>
      </c>
      <c r="AP97" s="16" t="s">
        <v>178</v>
      </c>
      <c r="AQ97" s="19">
        <f>LEN(Table1[[#This Row],[QQ2]])</f>
        <v>117</v>
      </c>
      <c r="AR97" s="16" t="s">
        <v>179</v>
      </c>
      <c r="AS97" s="19">
        <f>LEN(Table1[[#This Row],[QQ3]])</f>
        <v>129</v>
      </c>
      <c r="AT97" s="1" t="s">
        <v>125</v>
      </c>
    </row>
    <row r="98" spans="1:46" ht="12.75" x14ac:dyDescent="0.2">
      <c r="A98" s="3">
        <v>45631.572268518517</v>
      </c>
      <c r="B98" s="3">
        <v>45631.574687499997</v>
      </c>
      <c r="C98" s="4">
        <v>100</v>
      </c>
      <c r="D98" s="4">
        <v>209</v>
      </c>
      <c r="E98" s="12">
        <f>Table1[[#This Row],[Duration_in_seconds]]/60</f>
        <v>3.4833333333333334</v>
      </c>
      <c r="F98" s="5" t="s">
        <v>70</v>
      </c>
      <c r="G98" s="3">
        <v>45631.574699074074</v>
      </c>
      <c r="H98" s="1" t="s">
        <v>502</v>
      </c>
      <c r="I98" s="5" t="s">
        <v>93</v>
      </c>
      <c r="J98" s="5" t="s">
        <v>94</v>
      </c>
      <c r="K98" s="1" t="s">
        <v>74</v>
      </c>
      <c r="L98" s="1" t="s">
        <v>75</v>
      </c>
      <c r="M98" s="1" t="s">
        <v>101</v>
      </c>
      <c r="N98" s="1" t="s">
        <v>101</v>
      </c>
      <c r="O98" s="1" t="s">
        <v>77</v>
      </c>
      <c r="P98" s="1" t="s">
        <v>102</v>
      </c>
      <c r="Q98" s="1" t="s">
        <v>102</v>
      </c>
      <c r="R98" s="1" t="s">
        <v>77</v>
      </c>
      <c r="S98" s="1" t="s">
        <v>102</v>
      </c>
      <c r="T98" s="1" t="s">
        <v>79</v>
      </c>
      <c r="U98" s="1" t="s">
        <v>80</v>
      </c>
      <c r="V98" s="1" t="s">
        <v>79</v>
      </c>
      <c r="W98" s="1" t="s">
        <v>79</v>
      </c>
      <c r="X98" s="1" t="s">
        <v>79</v>
      </c>
      <c r="Y98" s="1" t="s">
        <v>80</v>
      </c>
      <c r="Z98" s="1" t="s">
        <v>80</v>
      </c>
      <c r="AA98" s="1" t="s">
        <v>79</v>
      </c>
      <c r="AB98" s="1" t="s">
        <v>80</v>
      </c>
      <c r="AC98" s="1" t="s">
        <v>80</v>
      </c>
      <c r="AD98" s="1" t="s">
        <v>79</v>
      </c>
      <c r="AE98" s="1" t="s">
        <v>79</v>
      </c>
      <c r="AF98" s="1" t="s">
        <v>79</v>
      </c>
      <c r="AG98" s="1" t="s">
        <v>80</v>
      </c>
      <c r="AH98" s="1" t="s">
        <v>79</v>
      </c>
      <c r="AI98" s="1" t="s">
        <v>80</v>
      </c>
      <c r="AJ98" s="1" t="s">
        <v>80</v>
      </c>
      <c r="AK98" s="1" t="s">
        <v>80</v>
      </c>
      <c r="AL98" s="1" t="s">
        <v>80</v>
      </c>
      <c r="AM98" s="1" t="s">
        <v>80</v>
      </c>
      <c r="AN98" s="16" t="s">
        <v>503</v>
      </c>
      <c r="AO98" s="19">
        <f>LEN(Table1[[#This Row],[QQ1 ]])</f>
        <v>8</v>
      </c>
      <c r="AP98" s="16" t="s">
        <v>504</v>
      </c>
      <c r="AQ98" s="19">
        <f>LEN(Table1[[#This Row],[QQ2]])</f>
        <v>10</v>
      </c>
      <c r="AR98" s="16" t="s">
        <v>505</v>
      </c>
      <c r="AS98" s="19">
        <f>LEN(Table1[[#This Row],[QQ3]])</f>
        <v>24</v>
      </c>
      <c r="AT98" s="1" t="s">
        <v>84</v>
      </c>
    </row>
    <row r="99" spans="1:46" ht="12.75" x14ac:dyDescent="0.2">
      <c r="A99" s="3">
        <v>45629.642233796294</v>
      </c>
      <c r="B99" s="3">
        <v>45629.647303240738</v>
      </c>
      <c r="C99" s="4">
        <v>100</v>
      </c>
      <c r="D99" s="4">
        <v>438</v>
      </c>
      <c r="E99" s="12">
        <f>Table1[[#This Row],[Duration_in_seconds]]/60</f>
        <v>7.3</v>
      </c>
      <c r="F99" s="5" t="s">
        <v>70</v>
      </c>
      <c r="G99" s="3">
        <v>45629.647314814814</v>
      </c>
      <c r="H99" s="1" t="s">
        <v>492</v>
      </c>
      <c r="I99" s="5" t="s">
        <v>93</v>
      </c>
      <c r="J99" s="5" t="s">
        <v>94</v>
      </c>
      <c r="K99" s="1" t="s">
        <v>74</v>
      </c>
      <c r="L99" s="1" t="s">
        <v>75</v>
      </c>
      <c r="M99" s="1" t="s">
        <v>78</v>
      </c>
      <c r="N99" s="1" t="s">
        <v>78</v>
      </c>
      <c r="O99" s="1" t="s">
        <v>78</v>
      </c>
      <c r="P99" s="1" t="s">
        <v>78</v>
      </c>
      <c r="Q99" s="1" t="s">
        <v>78</v>
      </c>
      <c r="R99" s="1" t="s">
        <v>78</v>
      </c>
      <c r="S99" s="1" t="s">
        <v>78</v>
      </c>
      <c r="T99" s="1" t="s">
        <v>79</v>
      </c>
      <c r="U99" s="1" t="s">
        <v>79</v>
      </c>
      <c r="V99" s="1" t="s">
        <v>80</v>
      </c>
      <c r="W99" s="1" t="s">
        <v>79</v>
      </c>
      <c r="X99" s="1" t="s">
        <v>79</v>
      </c>
      <c r="Y99" s="1" t="s">
        <v>79</v>
      </c>
      <c r="Z99" s="1" t="s">
        <v>79</v>
      </c>
      <c r="AA99" s="1" t="s">
        <v>80</v>
      </c>
      <c r="AB99" s="1" t="s">
        <v>80</v>
      </c>
      <c r="AC99" s="1" t="s">
        <v>80</v>
      </c>
      <c r="AD99" s="1" t="s">
        <v>79</v>
      </c>
      <c r="AE99" s="1" t="s">
        <v>79</v>
      </c>
      <c r="AF99" s="1" t="s">
        <v>79</v>
      </c>
      <c r="AG99" s="1" t="s">
        <v>79</v>
      </c>
      <c r="AH99" s="1" t="s">
        <v>79</v>
      </c>
      <c r="AI99" s="1" t="s">
        <v>79</v>
      </c>
      <c r="AJ99" s="1" t="s">
        <v>79</v>
      </c>
      <c r="AK99" s="1" t="s">
        <v>79</v>
      </c>
      <c r="AL99" s="1" t="s">
        <v>79</v>
      </c>
      <c r="AM99" s="1" t="s">
        <v>79</v>
      </c>
      <c r="AN99" s="16" t="s">
        <v>493</v>
      </c>
      <c r="AO99" s="19">
        <f>LEN(Table1[[#This Row],[QQ1 ]])</f>
        <v>6</v>
      </c>
      <c r="AP99" s="16" t="s">
        <v>494</v>
      </c>
      <c r="AQ99" s="19">
        <f>LEN(Table1[[#This Row],[QQ2]])</f>
        <v>13</v>
      </c>
      <c r="AR99" s="16" t="s">
        <v>495</v>
      </c>
      <c r="AS99" s="19">
        <f>LEN(Table1[[#This Row],[QQ3]])</f>
        <v>21</v>
      </c>
      <c r="AT99" s="1" t="s">
        <v>91</v>
      </c>
    </row>
    <row r="100" spans="1:46" ht="12.75" x14ac:dyDescent="0.2">
      <c r="A100" s="3">
        <v>45572.801747685182</v>
      </c>
      <c r="B100" s="3">
        <v>45572.803229166668</v>
      </c>
      <c r="C100" s="4">
        <v>100</v>
      </c>
      <c r="D100" s="4">
        <v>128</v>
      </c>
      <c r="E100" s="12">
        <f>Table1[[#This Row],[Duration_in_seconds]]/60</f>
        <v>2.1333333333333333</v>
      </c>
      <c r="F100" s="5" t="s">
        <v>70</v>
      </c>
      <c r="G100" s="3">
        <v>45572.803240740737</v>
      </c>
      <c r="H100" s="1" t="s">
        <v>117</v>
      </c>
      <c r="I100" s="5" t="s">
        <v>86</v>
      </c>
      <c r="J100" s="5" t="s">
        <v>87</v>
      </c>
      <c r="K100" s="1" t="s">
        <v>74</v>
      </c>
      <c r="L100" s="1" t="s">
        <v>75</v>
      </c>
      <c r="M100" s="1" t="s">
        <v>76</v>
      </c>
      <c r="N100" s="1" t="s">
        <v>78</v>
      </c>
      <c r="O100" s="1" t="s">
        <v>77</v>
      </c>
      <c r="P100" s="1" t="s">
        <v>78</v>
      </c>
      <c r="Q100" s="1" t="s">
        <v>77</v>
      </c>
      <c r="R100" s="1" t="s">
        <v>76</v>
      </c>
      <c r="S100" s="1" t="s">
        <v>78</v>
      </c>
      <c r="T100" s="1" t="s">
        <v>79</v>
      </c>
      <c r="U100" s="1" t="s">
        <v>80</v>
      </c>
      <c r="V100" s="1" t="s">
        <v>80</v>
      </c>
      <c r="W100" s="1" t="s">
        <v>79</v>
      </c>
      <c r="X100" s="1" t="s">
        <v>80</v>
      </c>
      <c r="Y100" s="1" t="s">
        <v>80</v>
      </c>
      <c r="Z100" s="1" t="s">
        <v>79</v>
      </c>
      <c r="AA100" s="1" t="s">
        <v>79</v>
      </c>
      <c r="AB100" s="1" t="s">
        <v>80</v>
      </c>
      <c r="AC100" s="1" t="s">
        <v>79</v>
      </c>
      <c r="AD100" s="1" t="s">
        <v>80</v>
      </c>
      <c r="AE100" s="1" t="s">
        <v>79</v>
      </c>
      <c r="AF100" s="1" t="s">
        <v>80</v>
      </c>
      <c r="AG100" s="1" t="s">
        <v>79</v>
      </c>
      <c r="AH100" s="1" t="s">
        <v>80</v>
      </c>
      <c r="AI100" s="1" t="s">
        <v>79</v>
      </c>
      <c r="AJ100" s="1" t="s">
        <v>79</v>
      </c>
      <c r="AK100" s="1" t="s">
        <v>80</v>
      </c>
      <c r="AL100" s="1" t="s">
        <v>80</v>
      </c>
      <c r="AM100" s="1" t="s">
        <v>80</v>
      </c>
      <c r="AN100" s="16" t="s">
        <v>118</v>
      </c>
      <c r="AO100" s="19">
        <f>LEN(Table1[[#This Row],[QQ1 ]])</f>
        <v>4</v>
      </c>
      <c r="AP100" s="16" t="s">
        <v>119</v>
      </c>
      <c r="AQ100" s="19">
        <f>LEN(Table1[[#This Row],[QQ2]])</f>
        <v>10</v>
      </c>
      <c r="AR100" s="16" t="s">
        <v>120</v>
      </c>
      <c r="AS100" s="19">
        <f>LEN(Table1[[#This Row],[QQ3]])</f>
        <v>13</v>
      </c>
      <c r="AT100" s="1" t="s">
        <v>91</v>
      </c>
    </row>
    <row r="101" spans="1:46" ht="12.75" x14ac:dyDescent="0.2">
      <c r="A101" s="3">
        <v>45620.486180555556</v>
      </c>
      <c r="B101" s="3">
        <v>45620.486979166664</v>
      </c>
      <c r="C101" s="4">
        <v>100</v>
      </c>
      <c r="D101" s="8">
        <v>69</v>
      </c>
      <c r="E101" s="12">
        <f>Table1[[#This Row],[Duration_in_seconds]]/60</f>
        <v>1.1499999999999999</v>
      </c>
      <c r="F101" s="5" t="s">
        <v>70</v>
      </c>
      <c r="G101" s="3">
        <v>45620.486990740741</v>
      </c>
      <c r="H101" s="1" t="s">
        <v>441</v>
      </c>
      <c r="I101" s="5" t="s">
        <v>442</v>
      </c>
      <c r="J101" s="5" t="s">
        <v>443</v>
      </c>
      <c r="K101" s="1" t="s">
        <v>74</v>
      </c>
      <c r="L101" s="1" t="s">
        <v>75</v>
      </c>
      <c r="M101" s="1" t="s">
        <v>101</v>
      </c>
      <c r="N101" s="1" t="s">
        <v>77</v>
      </c>
      <c r="O101" s="1" t="s">
        <v>77</v>
      </c>
      <c r="P101" s="1" t="s">
        <v>102</v>
      </c>
      <c r="Q101" s="1" t="s">
        <v>76</v>
      </c>
      <c r="R101" s="1" t="s">
        <v>78</v>
      </c>
      <c r="S101" s="1" t="s">
        <v>101</v>
      </c>
      <c r="T101" s="1" t="s">
        <v>80</v>
      </c>
      <c r="U101" s="1" t="s">
        <v>80</v>
      </c>
      <c r="V101" s="1" t="s">
        <v>80</v>
      </c>
      <c r="W101" s="1" t="s">
        <v>80</v>
      </c>
      <c r="X101" s="1" t="s">
        <v>80</v>
      </c>
      <c r="Y101" s="1" t="s">
        <v>80</v>
      </c>
      <c r="Z101" s="1" t="s">
        <v>80</v>
      </c>
      <c r="AA101" s="1" t="s">
        <v>80</v>
      </c>
      <c r="AB101" s="1" t="s">
        <v>80</v>
      </c>
      <c r="AC101" s="1" t="s">
        <v>80</v>
      </c>
      <c r="AD101" s="1" t="s">
        <v>80</v>
      </c>
      <c r="AE101" s="1" t="s">
        <v>80</v>
      </c>
      <c r="AF101" s="1" t="s">
        <v>80</v>
      </c>
      <c r="AG101" s="1" t="s">
        <v>80</v>
      </c>
      <c r="AH101" s="1" t="s">
        <v>80</v>
      </c>
      <c r="AI101" s="1" t="s">
        <v>80</v>
      </c>
      <c r="AJ101" s="1" t="s">
        <v>80</v>
      </c>
      <c r="AK101" s="1" t="s">
        <v>80</v>
      </c>
      <c r="AL101" s="1" t="s">
        <v>80</v>
      </c>
      <c r="AM101" s="1" t="s">
        <v>80</v>
      </c>
      <c r="AN101" s="16" t="s">
        <v>444</v>
      </c>
      <c r="AO101" s="19">
        <f>LEN(Table1[[#This Row],[QQ1 ]])</f>
        <v>3</v>
      </c>
      <c r="AP101" s="16" t="s">
        <v>444</v>
      </c>
      <c r="AQ101" s="19">
        <f>LEN(Table1[[#This Row],[QQ2]])</f>
        <v>3</v>
      </c>
      <c r="AR101" s="16" t="s">
        <v>445</v>
      </c>
      <c r="AS101" s="19">
        <f>LEN(Table1[[#This Row],[QQ3]])</f>
        <v>3</v>
      </c>
      <c r="AT101" s="1" t="s">
        <v>106</v>
      </c>
    </row>
    <row r="102" spans="1:46" ht="15.75" customHeight="1" x14ac:dyDescent="0.2">
      <c r="A102" s="1" t="s">
        <v>582</v>
      </c>
      <c r="B102" s="1"/>
      <c r="C102" s="1">
        <f>SUBTOTAL(103,Table1[Progress])</f>
        <v>100</v>
      </c>
      <c r="D102" s="1"/>
      <c r="E102" s="12"/>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6"/>
      <c r="AO102" s="19"/>
      <c r="AP102" s="16"/>
      <c r="AQ102" s="19"/>
      <c r="AR102" s="16"/>
      <c r="AS102" s="19"/>
      <c r="AT102" s="1">
        <f>SUBTOTAL(103,Table1[[Future Study ]])</f>
        <v>100</v>
      </c>
    </row>
  </sheetData>
  <phoneticPr fontId="4"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Beaver, Kendall - (kendallbeaver)</cp:lastModifiedBy>
  <dcterms:modified xsi:type="dcterms:W3CDTF">2025-04-09T14:24:29Z</dcterms:modified>
</cp:coreProperties>
</file>