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GitHub Repo\misinformation-study\analysis\data\"/>
    </mc:Choice>
  </mc:AlternateContent>
  <xr:revisionPtr revIDLastSave="0" documentId="13_ncr:1_{04318A17-86E3-4C2A-B586-432201182890}" xr6:coauthVersionLast="47" xr6:coauthVersionMax="47" xr10:uidLastSave="{00000000-0000-0000-0000-000000000000}"/>
  <bookViews>
    <workbookView xWindow="-108" yWindow="-108" windowWidth="23256" windowHeight="12456"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hYpzEAPmoyYlSAzW8wTFxKKji8TqblmSIbDh9GwRj08="/>
    </ext>
  </extLst>
</workbook>
</file>

<file path=xl/calcChain.xml><?xml version="1.0" encoding="utf-8"?>
<calcChain xmlns="http://schemas.openxmlformats.org/spreadsheetml/2006/main">
  <c r="AR3" i="1" l="1"/>
  <c r="AR4" i="1"/>
  <c r="AR5" i="1"/>
  <c r="AU5" i="1" s="1"/>
  <c r="AR6" i="1"/>
  <c r="AR7" i="1"/>
  <c r="AR8" i="1"/>
  <c r="AR9" i="1"/>
  <c r="AR10" i="1"/>
  <c r="AR11" i="1"/>
  <c r="AR12" i="1"/>
  <c r="AR13" i="1"/>
  <c r="AR14" i="1"/>
  <c r="AR15" i="1"/>
  <c r="AU15" i="1" s="1"/>
  <c r="AR16" i="1"/>
  <c r="AU16" i="1" s="1"/>
  <c r="AR17" i="1"/>
  <c r="AU17" i="1" s="1"/>
  <c r="AR18" i="1"/>
  <c r="AU18" i="1" s="1"/>
  <c r="AR19" i="1"/>
  <c r="AR20" i="1"/>
  <c r="AR21" i="1"/>
  <c r="AU21" i="1" s="1"/>
  <c r="AR22" i="1"/>
  <c r="AR23" i="1"/>
  <c r="AR24" i="1"/>
  <c r="AR25" i="1"/>
  <c r="AR26" i="1"/>
  <c r="AR27" i="1"/>
  <c r="AR28" i="1"/>
  <c r="AR29" i="1"/>
  <c r="AR30" i="1"/>
  <c r="AR31" i="1"/>
  <c r="AU31" i="1" s="1"/>
  <c r="AR32" i="1"/>
  <c r="AU32" i="1" s="1"/>
  <c r="AR33" i="1"/>
  <c r="AU33" i="1" s="1"/>
  <c r="AR34" i="1"/>
  <c r="AU34" i="1" s="1"/>
  <c r="AR35" i="1"/>
  <c r="AR36" i="1"/>
  <c r="AR37" i="1"/>
  <c r="AU37" i="1" s="1"/>
  <c r="AR38" i="1"/>
  <c r="AR39" i="1"/>
  <c r="AR40" i="1"/>
  <c r="AR41" i="1"/>
  <c r="AR42" i="1"/>
  <c r="AR43" i="1"/>
  <c r="AR44" i="1"/>
  <c r="AR45" i="1"/>
  <c r="AR46" i="1"/>
  <c r="AR47" i="1"/>
  <c r="AU47" i="1" s="1"/>
  <c r="AR48" i="1"/>
  <c r="AU48" i="1" s="1"/>
  <c r="AR49" i="1"/>
  <c r="AU49" i="1" s="1"/>
  <c r="AR50" i="1"/>
  <c r="AU50" i="1" s="1"/>
  <c r="AR51" i="1"/>
  <c r="AR52" i="1"/>
  <c r="AR53" i="1"/>
  <c r="AU53" i="1" s="1"/>
  <c r="AR54" i="1"/>
  <c r="AR55" i="1"/>
  <c r="AR56" i="1"/>
  <c r="AR57" i="1"/>
  <c r="AR58" i="1"/>
  <c r="AR59" i="1"/>
  <c r="AR60" i="1"/>
  <c r="AR61" i="1"/>
  <c r="AR62" i="1"/>
  <c r="AR63" i="1"/>
  <c r="AU63" i="1" s="1"/>
  <c r="AR64" i="1"/>
  <c r="AU64" i="1" s="1"/>
  <c r="AR65" i="1"/>
  <c r="AU65" i="1" s="1"/>
  <c r="AR66" i="1"/>
  <c r="AU66" i="1" s="1"/>
  <c r="AR67" i="1"/>
  <c r="AR68" i="1"/>
  <c r="AR69" i="1"/>
  <c r="AU69" i="1" s="1"/>
  <c r="AR70" i="1"/>
  <c r="AR71" i="1"/>
  <c r="AR72" i="1"/>
  <c r="AR73" i="1"/>
  <c r="AR74" i="1"/>
  <c r="AR75" i="1"/>
  <c r="AR76" i="1"/>
  <c r="AR77" i="1"/>
  <c r="AR78" i="1"/>
  <c r="AR79" i="1"/>
  <c r="AU79" i="1" s="1"/>
  <c r="AR80" i="1"/>
  <c r="AU80" i="1" s="1"/>
  <c r="AR81" i="1"/>
  <c r="AU81" i="1" s="1"/>
  <c r="AR82" i="1"/>
  <c r="AU82" i="1" s="1"/>
  <c r="AR83" i="1"/>
  <c r="AR84" i="1"/>
  <c r="AR85" i="1"/>
  <c r="AU85" i="1" s="1"/>
  <c r="AR86" i="1"/>
  <c r="AR87" i="1"/>
  <c r="AR88" i="1"/>
  <c r="AR89" i="1"/>
  <c r="AR90" i="1"/>
  <c r="AR91" i="1"/>
  <c r="AR92" i="1"/>
  <c r="AR93" i="1"/>
  <c r="AR94" i="1"/>
  <c r="AR95" i="1"/>
  <c r="AU95" i="1" s="1"/>
  <c r="AR96" i="1"/>
  <c r="AU96" i="1" s="1"/>
  <c r="AR97" i="1"/>
  <c r="AU97" i="1" s="1"/>
  <c r="AR98" i="1"/>
  <c r="AU98" i="1" s="1"/>
  <c r="AR99" i="1"/>
  <c r="AR100" i="1"/>
  <c r="AR101" i="1"/>
  <c r="AU101" i="1" s="1"/>
  <c r="AR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2" i="1"/>
  <c r="AO3" i="1"/>
  <c r="AO4" i="1"/>
  <c r="AO5" i="1"/>
  <c r="AO6" i="1"/>
  <c r="AO7" i="1"/>
  <c r="AO8" i="1"/>
  <c r="AO9" i="1"/>
  <c r="AO10" i="1"/>
  <c r="AO11" i="1"/>
  <c r="AT11" i="1" s="1"/>
  <c r="AO12" i="1"/>
  <c r="AT12" i="1" s="1"/>
  <c r="AO13" i="1"/>
  <c r="AT13" i="1" s="1"/>
  <c r="AO14" i="1"/>
  <c r="AT14" i="1" s="1"/>
  <c r="AO15" i="1"/>
  <c r="AT15" i="1" s="1"/>
  <c r="AO16" i="1"/>
  <c r="AT16" i="1" s="1"/>
  <c r="AO17" i="1"/>
  <c r="AT17" i="1" s="1"/>
  <c r="AO18" i="1"/>
  <c r="AT18" i="1" s="1"/>
  <c r="AO19" i="1"/>
  <c r="AO20" i="1"/>
  <c r="AO21" i="1"/>
  <c r="AO22" i="1"/>
  <c r="AO23" i="1"/>
  <c r="AO24" i="1"/>
  <c r="AO25" i="1"/>
  <c r="AO26" i="1"/>
  <c r="AO27" i="1"/>
  <c r="AT27" i="1" s="1"/>
  <c r="AO28" i="1"/>
  <c r="AT28" i="1" s="1"/>
  <c r="AO29" i="1"/>
  <c r="AT29" i="1" s="1"/>
  <c r="AO30" i="1"/>
  <c r="AT30" i="1" s="1"/>
  <c r="AO31" i="1"/>
  <c r="AT31" i="1" s="1"/>
  <c r="AO32" i="1"/>
  <c r="AT32" i="1" s="1"/>
  <c r="AO33" i="1"/>
  <c r="AT33" i="1" s="1"/>
  <c r="AO34" i="1"/>
  <c r="AT34" i="1" s="1"/>
  <c r="AO35" i="1"/>
  <c r="AO36" i="1"/>
  <c r="AO37" i="1"/>
  <c r="AO38" i="1"/>
  <c r="AO39" i="1"/>
  <c r="AO40" i="1"/>
  <c r="AO41" i="1"/>
  <c r="AO42" i="1"/>
  <c r="AO43" i="1"/>
  <c r="AT43" i="1" s="1"/>
  <c r="AO44" i="1"/>
  <c r="AT44" i="1" s="1"/>
  <c r="AO45" i="1"/>
  <c r="AT45" i="1" s="1"/>
  <c r="AO46" i="1"/>
  <c r="AT46" i="1" s="1"/>
  <c r="AO47" i="1"/>
  <c r="AT47" i="1" s="1"/>
  <c r="AO48" i="1"/>
  <c r="AT48" i="1" s="1"/>
  <c r="AO49" i="1"/>
  <c r="AT49" i="1" s="1"/>
  <c r="AO50" i="1"/>
  <c r="AT50" i="1" s="1"/>
  <c r="AO51" i="1"/>
  <c r="AO52" i="1"/>
  <c r="AO53" i="1"/>
  <c r="AO54" i="1"/>
  <c r="AO55" i="1"/>
  <c r="AO56" i="1"/>
  <c r="AO57" i="1"/>
  <c r="AO58" i="1"/>
  <c r="AO59" i="1"/>
  <c r="AT59" i="1" s="1"/>
  <c r="AO60" i="1"/>
  <c r="AT60" i="1" s="1"/>
  <c r="AO61" i="1"/>
  <c r="AT61" i="1" s="1"/>
  <c r="AO62" i="1"/>
  <c r="AT62" i="1" s="1"/>
  <c r="AO63" i="1"/>
  <c r="AT63" i="1" s="1"/>
  <c r="AO64" i="1"/>
  <c r="AT64" i="1" s="1"/>
  <c r="AO65" i="1"/>
  <c r="AT65" i="1" s="1"/>
  <c r="AO66" i="1"/>
  <c r="AT66" i="1" s="1"/>
  <c r="AO67" i="1"/>
  <c r="AO68" i="1"/>
  <c r="AO69" i="1"/>
  <c r="AO70" i="1"/>
  <c r="AO71" i="1"/>
  <c r="AO72" i="1"/>
  <c r="AO73" i="1"/>
  <c r="AO74" i="1"/>
  <c r="AO75" i="1"/>
  <c r="AT75" i="1" s="1"/>
  <c r="AO76" i="1"/>
  <c r="AT76" i="1" s="1"/>
  <c r="AO77" i="1"/>
  <c r="AT77" i="1" s="1"/>
  <c r="AO78" i="1"/>
  <c r="AT78" i="1" s="1"/>
  <c r="AO79" i="1"/>
  <c r="AT79" i="1" s="1"/>
  <c r="AO80" i="1"/>
  <c r="AT80" i="1" s="1"/>
  <c r="AO81" i="1"/>
  <c r="AT81" i="1" s="1"/>
  <c r="AO82" i="1"/>
  <c r="AT82" i="1" s="1"/>
  <c r="AO83" i="1"/>
  <c r="AO84" i="1"/>
  <c r="AO85" i="1"/>
  <c r="AO86" i="1"/>
  <c r="AO87" i="1"/>
  <c r="AO88" i="1"/>
  <c r="AO89" i="1"/>
  <c r="AO90" i="1"/>
  <c r="AO91" i="1"/>
  <c r="AT91" i="1" s="1"/>
  <c r="AO92" i="1"/>
  <c r="AT92" i="1" s="1"/>
  <c r="AO93" i="1"/>
  <c r="AT93" i="1" s="1"/>
  <c r="AO94" i="1"/>
  <c r="AT94" i="1" s="1"/>
  <c r="AO95" i="1"/>
  <c r="AT95" i="1" s="1"/>
  <c r="AO96" i="1"/>
  <c r="AT96" i="1" s="1"/>
  <c r="AO97" i="1"/>
  <c r="AT97" i="1" s="1"/>
  <c r="AO98" i="1"/>
  <c r="AT98" i="1" s="1"/>
  <c r="AO99" i="1"/>
  <c r="AO100" i="1"/>
  <c r="AO101" i="1"/>
  <c r="AO2" i="1"/>
  <c r="AK3" i="1"/>
  <c r="AK4" i="1"/>
  <c r="AK5" i="1"/>
  <c r="AK6" i="1"/>
  <c r="AK7" i="1"/>
  <c r="AS7" i="1" s="1"/>
  <c r="AK8" i="1"/>
  <c r="AS8" i="1" s="1"/>
  <c r="AK9" i="1"/>
  <c r="AS9" i="1" s="1"/>
  <c r="AK10" i="1"/>
  <c r="AS10" i="1" s="1"/>
  <c r="AK11" i="1"/>
  <c r="AS11" i="1" s="1"/>
  <c r="AK12" i="1"/>
  <c r="AS12" i="1" s="1"/>
  <c r="AK13" i="1"/>
  <c r="AS13" i="1" s="1"/>
  <c r="AK14" i="1"/>
  <c r="AS14" i="1" s="1"/>
  <c r="AK15" i="1"/>
  <c r="AK16" i="1"/>
  <c r="AK17" i="1"/>
  <c r="AK18" i="1"/>
  <c r="AK19" i="1"/>
  <c r="AK20" i="1"/>
  <c r="AK21" i="1"/>
  <c r="AK22" i="1"/>
  <c r="AK23" i="1"/>
  <c r="AS23" i="1" s="1"/>
  <c r="AK24" i="1"/>
  <c r="AS24" i="1" s="1"/>
  <c r="AK25" i="1"/>
  <c r="AS25" i="1" s="1"/>
  <c r="AK26" i="1"/>
  <c r="AS26" i="1" s="1"/>
  <c r="AK27" i="1"/>
  <c r="AS27" i="1" s="1"/>
  <c r="AK28" i="1"/>
  <c r="AS28" i="1" s="1"/>
  <c r="AK29" i="1"/>
  <c r="AS29" i="1" s="1"/>
  <c r="AK30" i="1"/>
  <c r="AS30" i="1" s="1"/>
  <c r="AK31" i="1"/>
  <c r="AK32" i="1"/>
  <c r="AK33" i="1"/>
  <c r="AK34" i="1"/>
  <c r="AK35" i="1"/>
  <c r="AK36" i="1"/>
  <c r="AK37" i="1"/>
  <c r="AK38" i="1"/>
  <c r="AK39" i="1"/>
  <c r="AS39" i="1" s="1"/>
  <c r="AK40" i="1"/>
  <c r="AS40" i="1" s="1"/>
  <c r="AK41" i="1"/>
  <c r="AS41" i="1" s="1"/>
  <c r="AK42" i="1"/>
  <c r="AS42" i="1" s="1"/>
  <c r="AK43" i="1"/>
  <c r="AS43" i="1" s="1"/>
  <c r="AK44" i="1"/>
  <c r="AS44" i="1" s="1"/>
  <c r="AK45" i="1"/>
  <c r="AS45" i="1" s="1"/>
  <c r="AK46" i="1"/>
  <c r="AS46" i="1" s="1"/>
  <c r="AK47" i="1"/>
  <c r="AK48" i="1"/>
  <c r="AK49" i="1"/>
  <c r="AK50" i="1"/>
  <c r="AK51" i="1"/>
  <c r="AK52" i="1"/>
  <c r="AK53" i="1"/>
  <c r="AK54" i="1"/>
  <c r="AK55" i="1"/>
  <c r="AS55" i="1" s="1"/>
  <c r="AK56" i="1"/>
  <c r="AS56" i="1" s="1"/>
  <c r="AK57" i="1"/>
  <c r="AS57" i="1" s="1"/>
  <c r="AK58" i="1"/>
  <c r="AS58" i="1" s="1"/>
  <c r="AK59" i="1"/>
  <c r="AS59" i="1" s="1"/>
  <c r="AK60" i="1"/>
  <c r="AS60" i="1" s="1"/>
  <c r="AK61" i="1"/>
  <c r="AS61" i="1" s="1"/>
  <c r="AK62" i="1"/>
  <c r="AS62" i="1" s="1"/>
  <c r="AK63" i="1"/>
  <c r="AK64" i="1"/>
  <c r="AK65" i="1"/>
  <c r="AK66" i="1"/>
  <c r="AK67" i="1"/>
  <c r="AK68" i="1"/>
  <c r="AK69" i="1"/>
  <c r="AK70" i="1"/>
  <c r="AK71" i="1"/>
  <c r="AS71" i="1" s="1"/>
  <c r="AK72" i="1"/>
  <c r="AS72" i="1" s="1"/>
  <c r="AK73" i="1"/>
  <c r="AS73" i="1" s="1"/>
  <c r="AK74" i="1"/>
  <c r="AS74" i="1" s="1"/>
  <c r="AK75" i="1"/>
  <c r="AS75" i="1" s="1"/>
  <c r="AK76" i="1"/>
  <c r="AS76" i="1" s="1"/>
  <c r="AK77" i="1"/>
  <c r="AS77" i="1" s="1"/>
  <c r="AK78" i="1"/>
  <c r="AS78" i="1" s="1"/>
  <c r="AK79" i="1"/>
  <c r="AK80" i="1"/>
  <c r="AK81" i="1"/>
  <c r="AK82" i="1"/>
  <c r="AK83" i="1"/>
  <c r="AK84" i="1"/>
  <c r="AK85" i="1"/>
  <c r="AK86" i="1"/>
  <c r="AK87" i="1"/>
  <c r="AS87" i="1" s="1"/>
  <c r="AK88" i="1"/>
  <c r="AS88" i="1" s="1"/>
  <c r="AK89" i="1"/>
  <c r="AS89" i="1" s="1"/>
  <c r="AK90" i="1"/>
  <c r="AS90" i="1" s="1"/>
  <c r="AK91" i="1"/>
  <c r="AS91" i="1" s="1"/>
  <c r="AK92" i="1"/>
  <c r="AS92" i="1" s="1"/>
  <c r="AK93" i="1"/>
  <c r="AS93" i="1" s="1"/>
  <c r="AK94" i="1"/>
  <c r="AS94" i="1" s="1"/>
  <c r="AK95" i="1"/>
  <c r="AK96" i="1"/>
  <c r="AK97" i="1"/>
  <c r="AK98" i="1"/>
  <c r="AK99" i="1"/>
  <c r="AK100" i="1"/>
  <c r="AK101" i="1"/>
  <c r="AK2" i="1"/>
  <c r="BL3" i="1"/>
  <c r="BL4" i="1"/>
  <c r="BL5" i="1"/>
  <c r="BL6" i="1"/>
  <c r="BL7" i="1"/>
  <c r="BL8" i="1"/>
  <c r="BL9" i="1"/>
  <c r="BL10" i="1"/>
  <c r="BL11" i="1"/>
  <c r="BL12" i="1"/>
  <c r="BL13" i="1"/>
  <c r="BL14" i="1"/>
  <c r="BL15" i="1"/>
  <c r="BL16" i="1"/>
  <c r="BL17" i="1"/>
  <c r="BL18" i="1"/>
  <c r="BL19" i="1"/>
  <c r="BL20"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2" i="1"/>
  <c r="DG100" i="1"/>
  <c r="CJ100" i="1"/>
  <c r="BM100" i="1"/>
  <c r="DG99" i="1"/>
  <c r="CJ99" i="1"/>
  <c r="BM99" i="1"/>
  <c r="DG98" i="1"/>
  <c r="CJ98" i="1"/>
  <c r="BM98" i="1"/>
  <c r="DG97" i="1"/>
  <c r="CJ97" i="1"/>
  <c r="BM97" i="1"/>
  <c r="DG96" i="1"/>
  <c r="CJ96" i="1"/>
  <c r="BM96" i="1"/>
  <c r="DG95" i="1"/>
  <c r="CJ95" i="1"/>
  <c r="BM95" i="1"/>
  <c r="DG94" i="1"/>
  <c r="CJ94" i="1"/>
  <c r="BM94" i="1"/>
  <c r="DG93" i="1"/>
  <c r="CJ93" i="1"/>
  <c r="BM93" i="1"/>
  <c r="DG92" i="1"/>
  <c r="CJ92" i="1"/>
  <c r="BM92" i="1"/>
  <c r="DG91" i="1"/>
  <c r="CJ91" i="1"/>
  <c r="BM91" i="1"/>
  <c r="DG90" i="1"/>
  <c r="CJ90" i="1"/>
  <c r="BM90" i="1"/>
  <c r="DG89" i="1"/>
  <c r="CJ89" i="1"/>
  <c r="BM89" i="1"/>
  <c r="DG88" i="1"/>
  <c r="CJ88" i="1"/>
  <c r="BM88" i="1"/>
  <c r="DG87" i="1"/>
  <c r="CJ87" i="1"/>
  <c r="BM87" i="1"/>
  <c r="DG86" i="1"/>
  <c r="CJ86" i="1"/>
  <c r="BM86" i="1"/>
  <c r="DG85" i="1"/>
  <c r="CJ85" i="1"/>
  <c r="BM85" i="1"/>
  <c r="DG84" i="1"/>
  <c r="CJ84" i="1"/>
  <c r="BM84" i="1"/>
  <c r="DG83" i="1"/>
  <c r="CJ83" i="1"/>
  <c r="BM83" i="1"/>
  <c r="DG82" i="1"/>
  <c r="CJ82" i="1"/>
  <c r="BM82" i="1"/>
  <c r="DG81" i="1"/>
  <c r="CJ81" i="1"/>
  <c r="BM81" i="1"/>
  <c r="DG80" i="1"/>
  <c r="CJ80" i="1"/>
  <c r="BM80" i="1"/>
  <c r="DG79" i="1"/>
  <c r="CJ79" i="1"/>
  <c r="BM79" i="1"/>
  <c r="DG78" i="1"/>
  <c r="CJ78" i="1"/>
  <c r="BM78" i="1"/>
  <c r="DG77" i="1"/>
  <c r="CJ77" i="1"/>
  <c r="BM77" i="1"/>
  <c r="DG76" i="1"/>
  <c r="CJ76" i="1"/>
  <c r="BM76" i="1"/>
  <c r="DG75" i="1"/>
  <c r="CJ75" i="1"/>
  <c r="BM75" i="1"/>
  <c r="DG74" i="1"/>
  <c r="CJ74" i="1"/>
  <c r="BM74" i="1"/>
  <c r="DG73" i="1"/>
  <c r="CJ73" i="1"/>
  <c r="BM73" i="1"/>
  <c r="DG72" i="1"/>
  <c r="CJ72" i="1"/>
  <c r="BM72" i="1"/>
  <c r="DG71" i="1"/>
  <c r="CJ71" i="1"/>
  <c r="BM71" i="1"/>
  <c r="DG70" i="1"/>
  <c r="CJ70" i="1"/>
  <c r="BM70" i="1"/>
  <c r="DG69" i="1"/>
  <c r="CJ69" i="1"/>
  <c r="BM69" i="1"/>
  <c r="DG68" i="1"/>
  <c r="CJ68" i="1"/>
  <c r="BM68" i="1"/>
  <c r="DG67" i="1"/>
  <c r="CJ67" i="1"/>
  <c r="BM67" i="1"/>
  <c r="DG66" i="1"/>
  <c r="CJ66" i="1"/>
  <c r="BM66" i="1"/>
  <c r="DG65" i="1"/>
  <c r="CJ65" i="1"/>
  <c r="BM65" i="1"/>
  <c r="DG64" i="1"/>
  <c r="CJ64" i="1"/>
  <c r="BM64" i="1"/>
  <c r="DG63" i="1"/>
  <c r="CJ63" i="1"/>
  <c r="BM63" i="1"/>
  <c r="DG62" i="1"/>
  <c r="CJ62" i="1"/>
  <c r="BM62" i="1"/>
  <c r="DG61" i="1"/>
  <c r="CJ61" i="1"/>
  <c r="BM61" i="1"/>
  <c r="DG60" i="1"/>
  <c r="CJ60" i="1"/>
  <c r="BM60" i="1"/>
  <c r="DG59" i="1"/>
  <c r="CJ59" i="1"/>
  <c r="BM59" i="1"/>
  <c r="DG58" i="1"/>
  <c r="CJ58" i="1"/>
  <c r="BM58" i="1"/>
  <c r="DG57" i="1"/>
  <c r="CJ57" i="1"/>
  <c r="BM57" i="1"/>
  <c r="DG56" i="1"/>
  <c r="CJ56" i="1"/>
  <c r="BM56" i="1"/>
  <c r="DG55" i="1"/>
  <c r="CJ55" i="1"/>
  <c r="BM55" i="1"/>
  <c r="DG54" i="1"/>
  <c r="CJ54" i="1"/>
  <c r="BM54" i="1"/>
  <c r="DG53" i="1"/>
  <c r="CJ53" i="1"/>
  <c r="BM53" i="1"/>
  <c r="DG52" i="1"/>
  <c r="CJ52" i="1"/>
  <c r="BM52" i="1"/>
  <c r="DG51" i="1"/>
  <c r="CJ51" i="1"/>
  <c r="BM51" i="1"/>
  <c r="DG50" i="1"/>
  <c r="CJ50" i="1"/>
  <c r="BM50" i="1"/>
  <c r="DG49" i="1"/>
  <c r="CJ49" i="1"/>
  <c r="BM49" i="1"/>
  <c r="DG48" i="1"/>
  <c r="CJ48" i="1"/>
  <c r="BM48" i="1"/>
  <c r="DG47" i="1"/>
  <c r="CJ47" i="1"/>
  <c r="BM47" i="1"/>
  <c r="DG46" i="1"/>
  <c r="CJ46" i="1"/>
  <c r="BM46" i="1"/>
  <c r="DG45" i="1"/>
  <c r="CJ45" i="1"/>
  <c r="BM45" i="1"/>
  <c r="DG44" i="1"/>
  <c r="CJ44" i="1"/>
  <c r="BM44" i="1"/>
  <c r="DG43" i="1"/>
  <c r="CJ43" i="1"/>
  <c r="BM43" i="1"/>
  <c r="DG42" i="1"/>
  <c r="CJ42" i="1"/>
  <c r="BM42" i="1"/>
  <c r="DG41" i="1"/>
  <c r="CJ41" i="1"/>
  <c r="BM41" i="1"/>
  <c r="DG40" i="1"/>
  <c r="CJ40" i="1"/>
  <c r="BM40" i="1"/>
  <c r="DG39" i="1"/>
  <c r="CJ39" i="1"/>
  <c r="BM39" i="1"/>
  <c r="DG38" i="1"/>
  <c r="CJ38" i="1"/>
  <c r="BM38" i="1"/>
  <c r="DG37" i="1"/>
  <c r="CJ37" i="1"/>
  <c r="BM37" i="1"/>
  <c r="DG36" i="1"/>
  <c r="CJ36" i="1"/>
  <c r="BM36" i="1"/>
  <c r="DG35" i="1"/>
  <c r="CJ35" i="1"/>
  <c r="BM35" i="1"/>
  <c r="DG34" i="1"/>
  <c r="CJ34" i="1"/>
  <c r="BM34" i="1"/>
  <c r="DG33" i="1"/>
  <c r="CJ33" i="1"/>
  <c r="BM33" i="1"/>
  <c r="DG32" i="1"/>
  <c r="CJ32" i="1"/>
  <c r="BM32" i="1"/>
  <c r="DG31" i="1"/>
  <c r="CJ31" i="1"/>
  <c r="BM31" i="1"/>
  <c r="DG30" i="1"/>
  <c r="CJ30" i="1"/>
  <c r="BM30" i="1"/>
  <c r="DG29" i="1"/>
  <c r="CJ29" i="1"/>
  <c r="BM29" i="1"/>
  <c r="DG28" i="1"/>
  <c r="CJ28" i="1"/>
  <c r="BM28" i="1"/>
  <c r="DG27" i="1"/>
  <c r="CJ27" i="1"/>
  <c r="BM27" i="1"/>
  <c r="DG26" i="1"/>
  <c r="CJ26" i="1"/>
  <c r="BM26" i="1"/>
  <c r="DG25" i="1"/>
  <c r="CJ25" i="1"/>
  <c r="BM25" i="1"/>
  <c r="DG24" i="1"/>
  <c r="CJ24" i="1"/>
  <c r="BM24" i="1"/>
  <c r="DG23" i="1"/>
  <c r="CJ23" i="1"/>
  <c r="BM23" i="1"/>
  <c r="DG22" i="1"/>
  <c r="CJ22" i="1"/>
  <c r="BM22" i="1"/>
  <c r="DG21" i="1"/>
  <c r="CJ21" i="1"/>
  <c r="BM21" i="1"/>
  <c r="DG20" i="1"/>
  <c r="CJ20" i="1"/>
  <c r="BM20" i="1"/>
  <c r="DG19" i="1"/>
  <c r="CJ19" i="1"/>
  <c r="BM19" i="1"/>
  <c r="DG18" i="1"/>
  <c r="CJ18" i="1"/>
  <c r="BM18" i="1"/>
  <c r="DG17" i="1"/>
  <c r="CJ17" i="1"/>
  <c r="BM17" i="1"/>
  <c r="DG16" i="1"/>
  <c r="CJ16" i="1"/>
  <c r="BM16" i="1"/>
  <c r="DG15" i="1"/>
  <c r="CJ15" i="1"/>
  <c r="BM15" i="1"/>
  <c r="DG14" i="1"/>
  <c r="CJ14" i="1"/>
  <c r="BM14" i="1"/>
  <c r="DG13" i="1"/>
  <c r="CJ13" i="1"/>
  <c r="BM13" i="1"/>
  <c r="DG12" i="1"/>
  <c r="CJ12" i="1"/>
  <c r="BM12" i="1"/>
  <c r="DG11" i="1"/>
  <c r="CJ11" i="1"/>
  <c r="BM11" i="1"/>
  <c r="DG10" i="1"/>
  <c r="CJ10" i="1"/>
  <c r="BM10" i="1"/>
  <c r="DG9" i="1"/>
  <c r="CJ9" i="1"/>
  <c r="BM9" i="1"/>
  <c r="DG8" i="1"/>
  <c r="CJ8" i="1"/>
  <c r="BM8" i="1"/>
  <c r="DG7" i="1"/>
  <c r="CJ7" i="1"/>
  <c r="BM7" i="1"/>
  <c r="DG6" i="1"/>
  <c r="CJ6" i="1"/>
  <c r="BM6" i="1"/>
  <c r="DG5" i="1"/>
  <c r="CJ5" i="1"/>
  <c r="BM5" i="1"/>
  <c r="DG4" i="1"/>
  <c r="CJ4" i="1"/>
  <c r="BM4" i="1"/>
  <c r="DG3" i="1"/>
  <c r="CJ3" i="1"/>
  <c r="BM3" i="1"/>
  <c r="DG2" i="1"/>
  <c r="CJ2" i="1"/>
  <c r="BM2" i="1"/>
  <c r="AU46" i="1" l="1"/>
  <c r="AU45" i="1"/>
  <c r="AU12" i="1"/>
  <c r="AU59" i="1"/>
  <c r="AS2" i="1"/>
  <c r="AS86" i="1"/>
  <c r="AS70" i="1"/>
  <c r="AS54" i="1"/>
  <c r="AS38" i="1"/>
  <c r="AS22" i="1"/>
  <c r="AS6" i="1"/>
  <c r="AT90" i="1"/>
  <c r="AT74" i="1"/>
  <c r="AT58" i="1"/>
  <c r="AT42" i="1"/>
  <c r="AT26" i="1"/>
  <c r="AT10" i="1"/>
  <c r="AU90" i="1"/>
  <c r="AU74" i="1"/>
  <c r="AU58" i="1"/>
  <c r="AU42" i="1"/>
  <c r="AU26" i="1"/>
  <c r="AU10" i="1"/>
  <c r="AS101" i="1"/>
  <c r="AS85" i="1"/>
  <c r="AS69" i="1"/>
  <c r="AS53" i="1"/>
  <c r="AS37" i="1"/>
  <c r="AS21" i="1"/>
  <c r="AS5" i="1"/>
  <c r="AT89" i="1"/>
  <c r="AT73" i="1"/>
  <c r="AT57" i="1"/>
  <c r="AT41" i="1"/>
  <c r="AT25" i="1"/>
  <c r="AT9" i="1"/>
  <c r="AU89" i="1"/>
  <c r="AU73" i="1"/>
  <c r="AU57" i="1"/>
  <c r="AU41" i="1"/>
  <c r="AU25" i="1"/>
  <c r="AU9" i="1"/>
  <c r="AU94" i="1"/>
  <c r="AU60" i="1"/>
  <c r="AU91" i="1"/>
  <c r="AS100" i="1"/>
  <c r="AS84" i="1"/>
  <c r="AS68" i="1"/>
  <c r="AS52" i="1"/>
  <c r="AS36" i="1"/>
  <c r="AS20" i="1"/>
  <c r="AS4" i="1"/>
  <c r="AT88" i="1"/>
  <c r="AT72" i="1"/>
  <c r="AT56" i="1"/>
  <c r="AT40" i="1"/>
  <c r="AT24" i="1"/>
  <c r="AT8" i="1"/>
  <c r="AU88" i="1"/>
  <c r="AU72" i="1"/>
  <c r="AU56" i="1"/>
  <c r="AU40" i="1"/>
  <c r="AU24" i="1"/>
  <c r="AU8" i="1"/>
  <c r="AU77" i="1"/>
  <c r="AU76" i="1"/>
  <c r="AU75" i="1"/>
  <c r="AS99" i="1"/>
  <c r="AS83" i="1"/>
  <c r="AS67" i="1"/>
  <c r="AS51" i="1"/>
  <c r="AS35" i="1"/>
  <c r="AS19" i="1"/>
  <c r="AS3" i="1"/>
  <c r="AT87" i="1"/>
  <c r="AT71" i="1"/>
  <c r="AT55" i="1"/>
  <c r="AT39" i="1"/>
  <c r="AT23" i="1"/>
  <c r="AT7" i="1"/>
  <c r="AU87" i="1"/>
  <c r="AU71" i="1"/>
  <c r="AU55" i="1"/>
  <c r="AU39" i="1"/>
  <c r="AU23" i="1"/>
  <c r="AU7" i="1"/>
  <c r="AU78" i="1"/>
  <c r="AU61" i="1"/>
  <c r="AU92" i="1"/>
  <c r="AU43" i="1"/>
  <c r="AS18" i="1"/>
  <c r="AT22" i="1"/>
  <c r="AU70" i="1"/>
  <c r="AU54" i="1"/>
  <c r="AU38" i="1"/>
  <c r="AU22" i="1"/>
  <c r="AU6" i="1"/>
  <c r="AU62" i="1"/>
  <c r="AU93" i="1"/>
  <c r="AU11" i="1"/>
  <c r="AT85" i="1"/>
  <c r="AU30" i="1"/>
  <c r="AU13" i="1"/>
  <c r="AU28" i="1"/>
  <c r="AS82" i="1"/>
  <c r="AS50" i="1"/>
  <c r="AT2" i="1"/>
  <c r="AT70" i="1"/>
  <c r="AT38" i="1"/>
  <c r="AU86" i="1"/>
  <c r="AS81" i="1"/>
  <c r="AS49" i="1"/>
  <c r="AS17" i="1"/>
  <c r="AT69" i="1"/>
  <c r="AT37" i="1"/>
  <c r="AT5" i="1"/>
  <c r="AS96" i="1"/>
  <c r="AS80" i="1"/>
  <c r="AS64" i="1"/>
  <c r="AS48" i="1"/>
  <c r="AS32" i="1"/>
  <c r="AS16" i="1"/>
  <c r="AT100" i="1"/>
  <c r="AT84" i="1"/>
  <c r="AT68" i="1"/>
  <c r="AT52" i="1"/>
  <c r="AT36" i="1"/>
  <c r="AT20" i="1"/>
  <c r="AT4" i="1"/>
  <c r="AU100" i="1"/>
  <c r="AU84" i="1"/>
  <c r="AU68" i="1"/>
  <c r="AU52" i="1"/>
  <c r="AU36" i="1"/>
  <c r="AU20" i="1"/>
  <c r="AU4" i="1"/>
  <c r="AU14" i="1"/>
  <c r="AU29" i="1"/>
  <c r="AU44" i="1"/>
  <c r="AU27" i="1"/>
  <c r="AS98" i="1"/>
  <c r="AS66" i="1"/>
  <c r="AS34" i="1"/>
  <c r="AT86" i="1"/>
  <c r="AT54" i="1"/>
  <c r="AT6" i="1"/>
  <c r="AU2" i="1"/>
  <c r="AS97" i="1"/>
  <c r="AS65" i="1"/>
  <c r="AS33" i="1"/>
  <c r="AT101" i="1"/>
  <c r="AT53" i="1"/>
  <c r="AT21" i="1"/>
  <c r="AS95" i="1"/>
  <c r="AS79" i="1"/>
  <c r="AS63" i="1"/>
  <c r="AS47" i="1"/>
  <c r="AS31" i="1"/>
  <c r="AS15" i="1"/>
  <c r="AT99" i="1"/>
  <c r="AT83" i="1"/>
  <c r="AT67" i="1"/>
  <c r="AT51" i="1"/>
  <c r="AT35" i="1"/>
  <c r="AT19" i="1"/>
  <c r="AT3" i="1"/>
  <c r="AU99" i="1"/>
  <c r="AU83" i="1"/>
  <c r="AU67" i="1"/>
  <c r="AU51" i="1"/>
  <c r="AU35" i="1"/>
  <c r="AU19" i="1"/>
  <c r="AU3" i="1"/>
</calcChain>
</file>

<file path=xl/sharedStrings.xml><?xml version="1.0" encoding="utf-8"?>
<sst xmlns="http://schemas.openxmlformats.org/spreadsheetml/2006/main" count="9732" uniqueCount="1485">
  <si>
    <t>GROUP</t>
  </si>
  <si>
    <t>PARTICIPANT ID</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</si>
  <si>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</si>
  <si>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</si>
  <si>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</si>
  <si>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</si>
  <si>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</si>
  <si>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</si>
  <si>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</si>
  <si>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</si>
  <si>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</si>
  <si>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</si>
  <si>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</si>
  <si>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</si>
  <si>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Utility</t>
  </si>
  <si>
    <t>Frequency</t>
  </si>
  <si>
    <t>Top 3 Entertainment_1</t>
  </si>
  <si>
    <t>Top 3 Entertainment_2</t>
  </si>
  <si>
    <t>Top 3 Entertainment_3</t>
  </si>
  <si>
    <t>Top 3 Educational _1</t>
  </si>
  <si>
    <t>Top 3 Educational _2</t>
  </si>
  <si>
    <t>Top 3 Educational _3</t>
  </si>
  <si>
    <t>Ad-Free</t>
  </si>
  <si>
    <t xml:space="preserve">Ad Skipping </t>
  </si>
  <si>
    <t>Recommendation</t>
  </si>
  <si>
    <t xml:space="preserve">QQ1 </t>
  </si>
  <si>
    <t>QQ2</t>
  </si>
  <si>
    <t>QQ3</t>
  </si>
  <si>
    <t>First Seven Items _1</t>
  </si>
  <si>
    <t>First Seven Items _2</t>
  </si>
  <si>
    <t>First Seven Items _3</t>
  </si>
  <si>
    <t>First Seven Items _4</t>
  </si>
  <si>
    <t>First Seven Items _5</t>
  </si>
  <si>
    <t>First Seven Items _6</t>
  </si>
  <si>
    <t>First Seven Items _7</t>
  </si>
  <si>
    <t>Last Eight Items _1</t>
  </si>
  <si>
    <t>Last Eight Items _2</t>
  </si>
  <si>
    <t>Last Eight Items _3</t>
  </si>
  <si>
    <t>Last Eight Items _4</t>
  </si>
  <si>
    <t>Last Eight Items _5</t>
  </si>
  <si>
    <t>Last Eight Items _6</t>
  </si>
  <si>
    <t>Last Eight Items _7</t>
  </si>
  <si>
    <t>GCBS PRE SCORE</t>
  </si>
  <si>
    <t>GCBS POST SCORE</t>
  </si>
  <si>
    <t>GCBS CHANGE</t>
  </si>
  <si>
    <t>First 10 Items _1</t>
  </si>
  <si>
    <t>First 10 Items _2</t>
  </si>
  <si>
    <t>First 10 Items _3</t>
  </si>
  <si>
    <t>First 10 Items _4</t>
  </si>
  <si>
    <t>First 10 Items _5</t>
  </si>
  <si>
    <t>First 10 Items _6</t>
  </si>
  <si>
    <t>First 10 Items _7</t>
  </si>
  <si>
    <t>First 10 Items _8</t>
  </si>
  <si>
    <t>First 10 Items _9</t>
  </si>
  <si>
    <t>First 10 Items _10</t>
  </si>
  <si>
    <t>Last 10 Items _1</t>
  </si>
  <si>
    <t>Last 10 Items _2</t>
  </si>
  <si>
    <t>Last 10 Items _3</t>
  </si>
  <si>
    <t>Last 10 Items _4</t>
  </si>
  <si>
    <t>Last 10 Items _5</t>
  </si>
  <si>
    <t>Last 10 Items _6</t>
  </si>
  <si>
    <t>Last 10 Items _7</t>
  </si>
  <si>
    <t>Last 10 Items _8</t>
  </si>
  <si>
    <t>Last 10 Items _9</t>
  </si>
  <si>
    <t>Last 10 Items _10</t>
  </si>
  <si>
    <t>MIST-20 PRE SCORE</t>
  </si>
  <si>
    <t>MIST-20 POST SCORE</t>
  </si>
  <si>
    <t>MIST-20 CHANGE</t>
  </si>
  <si>
    <t>ITMIST PRE SCORE</t>
  </si>
  <si>
    <t>ITMIST POST SCORE</t>
  </si>
  <si>
    <t>ITMIST CHANGE</t>
  </si>
  <si>
    <t>1</t>
  </si>
  <si>
    <t>2</t>
  </si>
  <si>
    <t>3</t>
  </si>
  <si>
    <t>4</t>
  </si>
  <si>
    <t>Test Group (Visual)</t>
  </si>
  <si>
    <t>Female</t>
  </si>
  <si>
    <t>Yes</t>
  </si>
  <si>
    <t>White/Caucasian</t>
  </si>
  <si>
    <t/>
  </si>
  <si>
    <t>Non-Religious but Spiritual</t>
  </si>
  <si>
    <t>Independent</t>
  </si>
  <si>
    <t>Instagram,Snapchat</t>
  </si>
  <si>
    <t>Over 2 hours</t>
  </si>
  <si>
    <t>Some</t>
  </si>
  <si>
    <t>Frequently</t>
  </si>
  <si>
    <t>Emergency Intercom</t>
  </si>
  <si>
    <t>Smartless</t>
  </si>
  <si>
    <t>Brooke and Connor Make a Podcast</t>
  </si>
  <si>
    <t>n/a</t>
  </si>
  <si>
    <t>None</t>
  </si>
  <si>
    <t>I sometimes skip past ads.</t>
  </si>
  <si>
    <t>Somewhat likely.</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</si>
  <si>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</si>
  <si>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</si>
  <si>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</si>
  <si>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</si>
  <si>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</si>
  <si>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</si>
  <si>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Probably Not True</t>
  </si>
  <si>
    <t>Not Sure/Cannot Decide</t>
  </si>
  <si>
    <t>Definitely Not True</t>
  </si>
  <si>
    <t>Fake News</t>
  </si>
  <si>
    <t>Real News</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</si>
  <si>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</si>
  <si>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</si>
  <si>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</si>
  <si>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</si>
  <si>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Control Group (Visual)</t>
  </si>
  <si>
    <t>Black/African-American</t>
  </si>
  <si>
    <t>Christian</t>
  </si>
  <si>
    <t>Twitter/X</t>
  </si>
  <si>
    <t>Between 1 hour, 30 minutes - 2 hours</t>
  </si>
  <si>
    <t>Never</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</si>
  <si>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</si>
  <si>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</si>
  <si>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</si>
  <si>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because thy think it will bring change.</t>
  </si>
  <si>
    <t>because they are too lazy to find out the truth</t>
  </si>
  <si>
    <t>Maybe in a school setting?</t>
  </si>
  <si>
    <t>Definitely True</t>
  </si>
  <si>
    <t>Probably True</t>
  </si>
  <si>
    <t xml:space="preserve">Nothing </t>
  </si>
  <si>
    <t>The designs with the text.</t>
  </si>
  <si>
    <t>Nothing.</t>
  </si>
  <si>
    <t>It was boring</t>
  </si>
  <si>
    <t>Male</t>
  </si>
  <si>
    <t>No</t>
  </si>
  <si>
    <t>Other (please specify)</t>
  </si>
  <si>
    <t>Arab</t>
  </si>
  <si>
    <t>Muslim</t>
  </si>
  <si>
    <t>Prefer not to say</t>
  </si>
  <si>
    <t>Facebook,Instagram,Snapchat</t>
  </si>
  <si>
    <t>Most</t>
  </si>
  <si>
    <t>Sometimes</t>
  </si>
  <si>
    <t>The Joe Rogan Experience</t>
  </si>
  <si>
    <t xml:space="preserve">Tate Speech </t>
  </si>
  <si>
    <t>none</t>
  </si>
  <si>
    <t>I always skip past ads.</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</si>
  <si>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</si>
  <si>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</si>
  <si>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</si>
  <si>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they have some sort of the same thinking</t>
  </si>
  <si>
    <t>because they trust the source that may put a fake news or info</t>
  </si>
  <si>
    <t>sometimes lying to a friend might encourage them and have them motivated</t>
  </si>
  <si>
    <t>there was nothing significant  that i least liked</t>
  </si>
  <si>
    <t>in my opinion none of them</t>
  </si>
  <si>
    <t>i don't have any other thoughts</t>
  </si>
  <si>
    <t>I'm not into politics.</t>
  </si>
  <si>
    <t>Facebook,Twitter/X,Instagram,Tik Tok,Snapchat</t>
  </si>
  <si>
    <t>Joe Rogan</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</si>
  <si>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</si>
  <si>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</si>
  <si>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</si>
  <si>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</si>
  <si>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</si>
  <si>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</si>
  <si>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</si>
  <si>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</si>
  <si>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</si>
  <si>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None to be honest.</t>
  </si>
  <si>
    <t>It is unclear for me.</t>
  </si>
  <si>
    <t>Bowling, I love Bowling!</t>
  </si>
  <si>
    <t>The Ad seems to deliver certain goal but in indirect way, but I couldn't absorb the goal or the message.</t>
  </si>
  <si>
    <t>Test Group (Audio)</t>
  </si>
  <si>
    <t>Democrat</t>
  </si>
  <si>
    <t>Instagram,Tik Tok,Snapchat</t>
  </si>
  <si>
    <t>I think because they feel included or because they feel forced.</t>
  </si>
  <si>
    <t>I think they do because it seems real and off of one look it feels real</t>
  </si>
  <si>
    <t>I think sometime if the cops were involved</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</si>
  <si>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</si>
  <si>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</si>
  <si>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</si>
  <si>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</si>
  <si>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</si>
  <si>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</si>
  <si>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</si>
  <si>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American Indian/Alaskan Native</t>
  </si>
  <si>
    <t>Twitter/X,Tik Tok,Other (please specify)</t>
  </si>
  <si>
    <t>YouTube</t>
  </si>
  <si>
    <t>Between 30 minutes - 1 hour</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</si>
  <si>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</si>
  <si>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</si>
  <si>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</si>
  <si>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</si>
  <si>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</si>
  <si>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</si>
  <si>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</si>
  <si>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</si>
  <si>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</si>
  <si>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</si>
  <si>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Republican</t>
  </si>
  <si>
    <t>Finding connection in a very niche group.</t>
  </si>
  <si>
    <t>People don't look further into things or verify information.</t>
  </si>
  <si>
    <t>If your friend needs reassurance on something for example they don't love their shirt, you should give it.</t>
  </si>
  <si>
    <t>Sense of identity in such a niche area.</t>
  </si>
  <si>
    <t>Lack of verifying information and fact checking.</t>
  </si>
  <si>
    <t>If your friend messed up in an unintentional way towards you and they felt awful about it, you could lie and say you didn't even notice to spare their feelings.</t>
  </si>
  <si>
    <t>It was all over the place/kept your attention.</t>
  </si>
  <si>
    <t>At the same time, it was a little hard to follow with no visuals.</t>
  </si>
  <si>
    <t>The talk of karaoke and post office were very random so they kept my attention.</t>
  </si>
  <si>
    <t>It was a bit hard to follow</t>
  </si>
  <si>
    <t>Twitter/X,Instagram</t>
  </si>
  <si>
    <t>Between 1 hour - 1 hour, 30 minutes</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</si>
  <si>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</si>
  <si>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</si>
  <si>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</si>
  <si>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</si>
  <si>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</si>
  <si>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</si>
  <si>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</si>
  <si>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</si>
  <si>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Racism/ biases. </t>
  </si>
  <si>
    <t xml:space="preserve">Fear. Paranoia. </t>
  </si>
  <si>
    <t xml:space="preserve">Someone needs emotional support. </t>
  </si>
  <si>
    <t xml:space="preserve">It was descriptive. </t>
  </si>
  <si>
    <t xml:space="preserve">It was too long. </t>
  </si>
  <si>
    <t>The way the narrator described everything made me feel good and safe.</t>
  </si>
  <si>
    <t>Black/African-American,White/Caucasian</t>
  </si>
  <si>
    <t>Instagram,Tik Tok</t>
  </si>
  <si>
    <t>Psychology of Your 20s</t>
  </si>
  <si>
    <t>Call Her Daddy</t>
  </si>
  <si>
    <t>Therapy for Black Girls</t>
  </si>
  <si>
    <t>Very likely.</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</si>
  <si>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</si>
  <si>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</si>
  <si>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</si>
  <si>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</si>
  <si>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</si>
  <si>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</si>
  <si>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</si>
  <si>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</si>
  <si>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</si>
  <si>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Hispanic</t>
  </si>
  <si>
    <t>Twitter/X,Instagram,Tik Tok,Snapchat</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</si>
  <si>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</si>
  <si>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</si>
  <si>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</si>
  <si>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</si>
  <si>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</si>
  <si>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</si>
  <si>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I liked that the guy didn't judge the girl or feed into her delusions. He deflected and was able to de-escalate her radical views. The message was great.</t>
  </si>
  <si>
    <t>N/A</t>
  </si>
  <si>
    <t xml:space="preserve">Broski Report </t>
  </si>
  <si>
    <t>Cancelled Podcast</t>
  </si>
  <si>
    <t>They want to feel like they belong somewhere, they want acceptance .</t>
  </si>
  <si>
    <t>They want to believe what aligns with their morals even if it is false ideas. False ideas make people feel validated.</t>
  </si>
  <si>
    <t xml:space="preserve">If my friends life was on the line. </t>
  </si>
  <si>
    <t>Wanting to feel like they belong and like their radical beliefs are legitimate.</t>
  </si>
  <si>
    <t>Want to be right.</t>
  </si>
  <si>
    <t xml:space="preserve">If my friend was in serious trouble. </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</si>
  <si>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</si>
  <si>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</si>
  <si>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</si>
  <si>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</si>
  <si>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Roman Catholic</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</si>
  <si>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</si>
  <si>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</si>
  <si>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</si>
  <si>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</si>
  <si>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</si>
  <si>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</si>
  <si>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</si>
  <si>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</si>
  <si>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</si>
  <si>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</si>
  <si>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</si>
  <si>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How the graphics matched the audio.</t>
  </si>
  <si>
    <t>The conversation between the two people.</t>
  </si>
  <si>
    <t xml:space="preserve">bowling in the morning was odd and the karaoke. </t>
  </si>
  <si>
    <t>It was odd and did not relate to the postal service.</t>
  </si>
  <si>
    <t>BFF's Podcast</t>
  </si>
  <si>
    <t>Cancelled with Tana Mongeau</t>
  </si>
  <si>
    <t>Unfiltered</t>
  </si>
  <si>
    <t>NA</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</si>
  <si>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</si>
  <si>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</si>
  <si>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</si>
  <si>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</si>
  <si>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</si>
  <si>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</si>
  <si>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</si>
  <si>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</si>
  <si>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</si>
  <si>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</si>
  <si>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</si>
  <si>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</si>
  <si>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</si>
  <si>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</si>
  <si>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</si>
  <si>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</si>
  <si>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</si>
  <si>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</si>
  <si>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</si>
  <si>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9</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</si>
  <si>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</si>
  <si>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</si>
  <si>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</si>
  <si>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</si>
  <si>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Jewish</t>
  </si>
  <si>
    <t>Facebook,Instagram,Tik Tok,Snapchat</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</si>
  <si>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</si>
  <si>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</si>
  <si>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</si>
  <si>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unsure</t>
  </si>
  <si>
    <t xml:space="preserve">social media </t>
  </si>
  <si>
    <t xml:space="preserve">if your friends hurt </t>
  </si>
  <si>
    <t xml:space="preserve">it felt very personal </t>
  </si>
  <si>
    <t xml:space="preserve">I could not skip it </t>
  </si>
  <si>
    <t>I think starting with a name made it seem more personal</t>
  </si>
  <si>
    <t xml:space="preserve">I don't like ad's so to me, it was just talking </t>
  </si>
  <si>
    <t>I'm not sure.</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</si>
  <si>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</si>
  <si>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</si>
  <si>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</si>
  <si>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</si>
  <si>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</si>
  <si>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7</t>
  </si>
  <si>
    <t>I liked that it included a conversation between two people.</t>
  </si>
  <si>
    <t xml:space="preserve">I did not like how long it was. </t>
  </si>
  <si>
    <t>I thought the phrases where she raised her voice were kind of bad.</t>
  </si>
  <si>
    <t xml:space="preserve">Pretty Basic </t>
  </si>
  <si>
    <t xml:space="preserve">Cancelled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</si>
  <si>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</si>
  <si>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</si>
  <si>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</si>
  <si>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</si>
  <si>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</si>
  <si>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</si>
  <si>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 xml:space="preserve">The octogon moving as the person voice was speaking </t>
  </si>
  <si>
    <t xml:space="preserve">There was no scence changes </t>
  </si>
  <si>
    <t xml:space="preserve">bad </t>
  </si>
  <si>
    <t xml:space="preserve">Could be better </t>
  </si>
  <si>
    <t>Control Group (Audio)</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</si>
  <si>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</si>
  <si>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</si>
  <si>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</si>
  <si>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People like the passion behind the radical group.</t>
  </si>
  <si>
    <t>People are naive and gullible. Especially the older generation that doesn't know better.</t>
  </si>
  <si>
    <t>If the truth would hurt them and not help the situation.</t>
  </si>
  <si>
    <t>I liked the topics it discussed.</t>
  </si>
  <si>
    <t>I did not like how it sounded biased.</t>
  </si>
  <si>
    <t>I dont think any words necessarily impacted me.</t>
  </si>
  <si>
    <t>I liked how how the people spoke in it.</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</si>
  <si>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</si>
  <si>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</si>
  <si>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</si>
  <si>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</si>
  <si>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</si>
  <si>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</si>
  <si>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</si>
  <si>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</si>
  <si>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</si>
  <si>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</si>
  <si>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</si>
  <si>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</si>
  <si>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The voices were engaging.</t>
  </si>
  <si>
    <t>I disliked that there were little to no visuals.</t>
  </si>
  <si>
    <t>None made me feel particularly one way or another.</t>
  </si>
  <si>
    <t>I was a bit confused by the context.</t>
  </si>
  <si>
    <t>Protestant</t>
  </si>
  <si>
    <t>Pardon My Take</t>
  </si>
  <si>
    <t>Turning Point USA</t>
  </si>
  <si>
    <t>Tucker Carlson Show</t>
  </si>
  <si>
    <t>All</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</si>
  <si>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</si>
  <si>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</si>
  <si>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</si>
  <si>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</si>
  <si>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</si>
  <si>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</si>
  <si>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</si>
  <si>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</si>
  <si>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</si>
  <si>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</si>
  <si>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Between 5 minutes - 30 minutes</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</si>
  <si>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</si>
  <si>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</si>
  <si>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</si>
  <si>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</si>
  <si>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</si>
  <si>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</si>
  <si>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</si>
  <si>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</si>
  <si>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The music.</t>
  </si>
  <si>
    <t>The conversation</t>
  </si>
  <si>
    <t>The music made me feel good.</t>
  </si>
  <si>
    <t>nothing to add</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</si>
  <si>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</si>
  <si>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</si>
  <si>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</si>
  <si>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</si>
  <si>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</si>
  <si>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</si>
  <si>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</si>
  <si>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</si>
  <si>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</si>
  <si>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</si>
  <si>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Hispanic,White/Caucasian</t>
  </si>
  <si>
    <t>Atheist</t>
  </si>
  <si>
    <t>Facebook,Twitter/X,Instagram,Tik Tok,Snapchat,Other (please specify)</t>
  </si>
  <si>
    <t>Discord</t>
  </si>
  <si>
    <t>My Dad Wrote a Porno</t>
  </si>
  <si>
    <t>supermegashow</t>
  </si>
  <si>
    <t>Adam Friedland Show</t>
  </si>
  <si>
    <t>Not at all likely.</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</si>
  <si>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</si>
  <si>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</si>
  <si>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</si>
  <si>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People are taken advantage of or they’re poorly informed of what’s going on around them.</t>
  </si>
  <si>
    <t xml:space="preserve">Loaded words, personal prejudice, personal agendas </t>
  </si>
  <si>
    <t>Small opinions.</t>
  </si>
  <si>
    <t>I guess I liked the Randy Marsh impression at the end of it.</t>
  </si>
  <si>
    <t>The ad didn’t really have anything to do with the post office.</t>
  </si>
  <si>
    <t>“Night owls,” but the way he said it was odd.</t>
  </si>
  <si>
    <t>This was certainly an ad.</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</si>
  <si>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</si>
  <si>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</si>
  <si>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</si>
  <si>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</si>
  <si>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</si>
  <si>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</si>
  <si>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</si>
  <si>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</si>
  <si>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Ignorance, finding a sense of belonging</t>
  </si>
  <si>
    <t>Ignorance</t>
  </si>
  <si>
    <t>I always support the truth, even if it means going against friends</t>
  </si>
  <si>
    <t>Twitter/X,Instagram,Snapchat</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</si>
  <si>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</si>
  <si>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</si>
  <si>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</si>
  <si>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</si>
  <si>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</si>
  <si>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</si>
  <si>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</si>
  <si>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</si>
  <si>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</si>
  <si>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Because people fear being left out </t>
  </si>
  <si>
    <t xml:space="preserve">Because the headlines are very misleading and we live in a click generation </t>
  </si>
  <si>
    <t>When people are going through a hard time</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</si>
  <si>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</si>
  <si>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</si>
  <si>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</si>
  <si>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</si>
  <si>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Anything Goes</t>
  </si>
  <si>
    <t>Hot Mess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</si>
  <si>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</si>
  <si>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</si>
  <si>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</si>
  <si>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</si>
  <si>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</si>
  <si>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</si>
  <si>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</si>
  <si>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</si>
  <si>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</si>
  <si>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I liked how interactive the ad was, it was very easy to keep up with</t>
  </si>
  <si>
    <t>I did not find anything that I disiked about the ad</t>
  </si>
  <si>
    <t>Can't think of any</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</si>
  <si>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</si>
  <si>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</si>
  <si>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</si>
  <si>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</si>
  <si>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</si>
  <si>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</si>
  <si>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</si>
  <si>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I liked the humor</t>
  </si>
  <si>
    <t>I did not like the hostility</t>
  </si>
  <si>
    <t>"Big postal" made me feel bad</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</si>
  <si>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</si>
  <si>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</si>
  <si>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</si>
  <si>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</si>
  <si>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</si>
  <si>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</si>
  <si>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</si>
  <si>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</si>
  <si>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</si>
  <si>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</si>
  <si>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</si>
  <si>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</si>
  <si>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</si>
  <si>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</si>
  <si>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</si>
  <si>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</si>
  <si>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</si>
  <si>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</si>
  <si>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</si>
  <si>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</si>
  <si>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</si>
  <si>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</si>
  <si>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</si>
  <si>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</si>
  <si>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</si>
  <si>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</si>
  <si>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</si>
  <si>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</si>
  <si>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</si>
  <si>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Hispanic,Other (please specify)</t>
  </si>
  <si>
    <t>Middle Eastern/Lebanese</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</si>
  <si>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</si>
  <si>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</si>
  <si>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</si>
  <si>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</si>
  <si>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</si>
  <si>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</si>
  <si>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</si>
  <si>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</si>
  <si>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</si>
  <si>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</si>
  <si>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</si>
  <si>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Just Trish</t>
  </si>
  <si>
    <t>BFFs</t>
  </si>
  <si>
    <t>News cites don't pride themself on releasing credible news anymore.</t>
  </si>
  <si>
    <t>In a situation where my friend has broken has broken a vase I would help her clean it and fix it before I went and told on her for her mistake.</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</si>
  <si>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</si>
  <si>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</si>
  <si>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</si>
  <si>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The use of colors to make it pop!</t>
  </si>
  <si>
    <t>Besides the colors the design was boring.</t>
  </si>
  <si>
    <t>I did not have any phrases stick out to me in this ad.</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</si>
  <si>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</si>
  <si>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</si>
  <si>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</si>
  <si>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</si>
  <si>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</si>
  <si>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</si>
  <si>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</si>
  <si>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</si>
  <si>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</si>
  <si>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</si>
  <si>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</si>
  <si>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Green Party</t>
  </si>
  <si>
    <t>Instagram</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</si>
  <si>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</si>
  <si>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</si>
  <si>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</si>
  <si>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</si>
  <si>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</si>
  <si>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</si>
  <si>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 xml:space="preserve">I liked that it was not overwhelming with noises and sounds. The voice at the end was also very satisfying. </t>
  </si>
  <si>
    <t xml:space="preserve">I didn't really understand how the end connected with the ad. </t>
  </si>
  <si>
    <t>Carrier pigeons</t>
  </si>
  <si>
    <t>emergency intercom</t>
  </si>
  <si>
    <t>cancelled</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</si>
  <si>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</si>
  <si>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</si>
  <si>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</si>
  <si>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</si>
  <si>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</si>
  <si>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</si>
  <si>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</si>
  <si>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</si>
  <si>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</si>
  <si>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</si>
  <si>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</si>
  <si>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</si>
  <si>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</si>
  <si>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</si>
  <si>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</si>
  <si>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</si>
  <si>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</si>
  <si>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</si>
  <si>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</si>
  <si>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</si>
  <si>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</si>
  <si>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</si>
  <si>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</si>
  <si>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</si>
  <si>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</si>
  <si>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May align with some of their viewpoints but not all.</t>
  </si>
  <si>
    <t>Because of the people that present the information.</t>
  </si>
  <si>
    <t>If they may be going through something traumatic in their life.</t>
  </si>
  <si>
    <t>The people who vouch for those radical groups.</t>
  </si>
  <si>
    <t>The people who support those ideas have an impact on that.</t>
  </si>
  <si>
    <t>If they’re going through a traumatic event.</t>
  </si>
  <si>
    <t>It tells us how we do not have to be extreme to feel connected.</t>
  </si>
  <si>
    <t>Her cutting off the guy and forgetting all of her pasts interest.</t>
  </si>
  <si>
    <t>Extreme.</t>
  </si>
  <si>
    <t>Facebook,Twitter/X</t>
  </si>
  <si>
    <t>No time</t>
  </si>
  <si>
    <t>they are free</t>
  </si>
  <si>
    <t>propaganda</t>
  </si>
  <si>
    <t>if they get arrested</t>
  </si>
  <si>
    <t>hate</t>
  </si>
  <si>
    <t>going to jail</t>
  </si>
  <si>
    <t>the message</t>
  </si>
  <si>
    <t>help</t>
  </si>
  <si>
    <t>Asian/Pacific Islander,Hispanic,White/Caucasian</t>
  </si>
  <si>
    <t>Facebook,Snapchat</t>
  </si>
  <si>
    <t xml:space="preserve">Dropouts </t>
  </si>
  <si>
    <t>Over exposure to lopsided information</t>
  </si>
  <si>
    <t>Some people follow the mass point of view in society</t>
  </si>
  <si>
    <t>All the time</t>
  </si>
  <si>
    <t xml:space="preserve">Overexposure to a bad environment </t>
  </si>
  <si>
    <t>It’s easier to agree with the mass opinion</t>
  </si>
  <si>
    <t>For safety</t>
  </si>
  <si>
    <t xml:space="preserve">None </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</si>
  <si>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</si>
  <si>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</si>
  <si>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</si>
  <si>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</si>
  <si>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</si>
  <si>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</si>
  <si>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</si>
  <si>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</si>
  <si>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</si>
  <si>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</si>
  <si>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</si>
  <si>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</si>
  <si>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Asian/Pacific Islander</t>
  </si>
  <si>
    <t>Maybe because it gives them a sense of identity and connection with other people.</t>
  </si>
  <si>
    <t>False sense of authority from the source, number of views or likes.</t>
  </si>
  <si>
    <t>When friends need motivation or a little push to continue with their idea or plan.</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</si>
  <si>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</si>
  <si>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</si>
  <si>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</si>
  <si>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I liked the colors of the ad.</t>
  </si>
  <si>
    <t>It was hard to follow, and I didn't really understand the point.</t>
  </si>
  <si>
    <t xml:space="preserve">bowling, and stamps. </t>
  </si>
  <si>
    <t xml:space="preserve">Terrible ad. </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</si>
  <si>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</si>
  <si>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</si>
  <si>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</si>
  <si>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</si>
  <si>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</si>
  <si>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</si>
  <si>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</si>
  <si>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</si>
  <si>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</si>
  <si>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</si>
  <si>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</si>
  <si>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</si>
  <si>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</si>
  <si>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</si>
  <si>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</si>
  <si>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</si>
  <si>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</si>
  <si>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</si>
  <si>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</si>
  <si>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</si>
  <si>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</si>
  <si>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</si>
  <si>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</si>
  <si>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</si>
  <si>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</si>
  <si>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 xml:space="preserve">call her daddy </t>
  </si>
  <si>
    <t>hot mess</t>
  </si>
  <si>
    <t>a sense of belonging everyone wants inevitibley</t>
  </si>
  <si>
    <t xml:space="preserve">naivety, lack of reliable sources  </t>
  </si>
  <si>
    <t>keeping them safe, if telling thr truth could cause harm on them</t>
  </si>
  <si>
    <t xml:space="preserve">sense of belonging </t>
  </si>
  <si>
    <t xml:space="preserve">social media, it is difficult to desipher what is real or not </t>
  </si>
  <si>
    <t>safety!!!!</t>
  </si>
  <si>
    <t>I accidentally skipped and now i cant go back to hear it :(</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</si>
  <si>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</si>
  <si>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</si>
  <si>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</si>
  <si>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</si>
  <si>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</si>
  <si>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</si>
  <si>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</si>
  <si>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</si>
  <si>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</si>
  <si>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</si>
  <si>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</si>
  <si>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</si>
  <si>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NFL</t>
  </si>
  <si>
    <t>NBA</t>
  </si>
  <si>
    <t>TEDTalks</t>
  </si>
  <si>
    <t>I don't know</t>
  </si>
  <si>
    <t>When they see it all the time</t>
  </si>
  <si>
    <t xml:space="preserve">When talking to someone they like. </t>
  </si>
  <si>
    <t>Don’t knwo</t>
  </si>
  <si>
    <t>The title</t>
  </si>
  <si>
    <t>Talking to someone they are talking to</t>
  </si>
  <si>
    <t xml:space="preserve">how informative it was </t>
  </si>
  <si>
    <t xml:space="preserve">how long it was </t>
  </si>
  <si>
    <t xml:space="preserve">They find people at their lowest and offer them a sense of community </t>
  </si>
  <si>
    <t>Because the things they are seeing don't line up with their world view</t>
  </si>
  <si>
    <t xml:space="preserve">If a friend wants to change something small about their appearance </t>
  </si>
  <si>
    <t xml:space="preserve">it is a sense of community. </t>
  </si>
  <si>
    <t xml:space="preserve">the fake news is very convincing for people who are not as educated </t>
  </si>
  <si>
    <t>Small disagreement about a mutual friend maybe</t>
  </si>
  <si>
    <t>I like how the post office is used to demonstrate extremism</t>
  </si>
  <si>
    <t xml:space="preserve">I don't know if the message will reach the intended audience </t>
  </si>
  <si>
    <t>I liked the message at the end about not having to be extreme</t>
  </si>
  <si>
    <t>overall i like ot</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</si>
  <si>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</si>
  <si>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</si>
  <si>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</si>
  <si>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</si>
  <si>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</si>
  <si>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</si>
  <si>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 xml:space="preserve">It was funny at the end </t>
  </si>
  <si>
    <t xml:space="preserve">How long it was </t>
  </si>
  <si>
    <t>None of them made me felt bad</t>
  </si>
  <si>
    <t xml:space="preserve">I was confused if she was hanging out with them in person already or if she was just chatting online with them </t>
  </si>
  <si>
    <t>The Basement Yard</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</si>
  <si>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</si>
  <si>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</si>
  <si>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</si>
  <si>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</si>
  <si>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</si>
  <si>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</si>
  <si>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</si>
  <si>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</si>
  <si>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</si>
  <si>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</si>
  <si>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</si>
  <si>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</si>
  <si>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</si>
  <si>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Twitter/X,Instagram,Other (please specify)</t>
  </si>
  <si>
    <t>Reddit</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</si>
  <si>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</si>
  <si>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</si>
  <si>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</si>
  <si>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</si>
  <si>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</si>
  <si>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</si>
  <si>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</si>
  <si>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</si>
  <si>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</si>
  <si>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</si>
  <si>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</si>
  <si>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</si>
  <si>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</si>
  <si>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</si>
  <si>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</si>
  <si>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</si>
  <si>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</si>
  <si>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</si>
  <si>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</si>
  <si>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</si>
  <si>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</si>
  <si>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Expanding on consciousness</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</si>
  <si>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</si>
  <si>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</si>
  <si>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</si>
  <si>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</si>
  <si>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</si>
  <si>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Because they are much more secure and agreeable than forulating your own opinions</t>
  </si>
  <si>
    <t>Because people belive anything, and social media is not natural.</t>
  </si>
  <si>
    <t>When my Friend is in danger and didn’t do something bad</t>
  </si>
  <si>
    <t>I liked the audio and the vibe.</t>
  </si>
  <si>
    <t>I thought it was a little bit flat</t>
  </si>
  <si>
    <t>I liked when the woman went high pitch it was sort of funny</t>
  </si>
  <si>
    <t>I thought it was a good simple ad</t>
  </si>
  <si>
    <t>call her daddy</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</si>
  <si>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</si>
  <si>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</si>
  <si>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</si>
  <si>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</si>
  <si>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</si>
  <si>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</si>
  <si>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</si>
  <si>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</si>
  <si>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This can be a result of lack of education or access to researching questions people may have, so running with what they can find online.</t>
  </si>
  <si>
    <t>Supporting a friend who failed a class that is very upset, not telling them it was their fault for not studying enough.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</si>
  <si>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</si>
  <si>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</si>
  <si>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</si>
  <si>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</si>
  <si>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</si>
  <si>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</si>
  <si>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</si>
  <si>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</si>
  <si>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</si>
  <si>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</si>
  <si>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</si>
  <si>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</si>
  <si>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</si>
  <si>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The message at the end</t>
  </si>
  <si>
    <t>Everything besides the message at the end.</t>
  </si>
  <si>
    <t>The end message made me feel good. The rest of it was overstimulating and annoying.</t>
  </si>
  <si>
    <t>It was a strange way to convey the message, but it was a good message.</t>
  </si>
  <si>
    <t>Past Gas</t>
  </si>
  <si>
    <t>fueled by emotions.</t>
  </si>
  <si>
    <t>Confirmation Bias</t>
  </si>
  <si>
    <t>Mental heath situations or serious life crisis.</t>
  </si>
  <si>
    <t>emotional traps</t>
  </si>
  <si>
    <t>confirmation bias</t>
  </si>
  <si>
    <t>mental health crisis or life or death</t>
  </si>
  <si>
    <t>voice actors</t>
  </si>
  <si>
    <t>nothing particular</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</si>
  <si>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</si>
  <si>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</si>
  <si>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</si>
  <si>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</si>
  <si>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</si>
  <si>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</si>
  <si>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</si>
  <si>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</si>
  <si>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 xml:space="preserve">It was intriguing. </t>
  </si>
  <si>
    <t>I didn't like the busy colors.</t>
  </si>
  <si>
    <t xml:space="preserve">None. </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</si>
  <si>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</si>
  <si>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</si>
  <si>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</si>
  <si>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</si>
  <si>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</si>
  <si>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</si>
  <si>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</si>
  <si>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</si>
  <si>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</si>
  <si>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</si>
  <si>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</si>
  <si>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</si>
  <si>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</si>
  <si>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Facebook,Tik Tok</t>
  </si>
  <si>
    <t>callher dady</t>
  </si>
  <si>
    <t>fjffjf</t>
  </si>
  <si>
    <t>fffjf</t>
  </si>
  <si>
    <t>rrc</t>
  </si>
  <si>
    <t>f</t>
  </si>
  <si>
    <t>vf</t>
  </si>
  <si>
    <t>mmmm</t>
  </si>
  <si>
    <t>mnmnn</t>
  </si>
  <si>
    <t xml:space="preserve">  mnnm</t>
  </si>
  <si>
    <t>idk</t>
  </si>
  <si>
    <t>odk</t>
  </si>
  <si>
    <t>df</t>
  </si>
  <si>
    <t>er</t>
  </si>
  <si>
    <t>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</si>
  <si>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</si>
  <si>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</si>
  <si>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</si>
  <si>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</si>
  <si>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</si>
  <si>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</si>
  <si>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</si>
  <si>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</si>
  <si>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</si>
  <si>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</si>
  <si>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Asian/Pacific Islander,White/Caucasian</t>
  </si>
  <si>
    <t>Your Own Backyard</t>
  </si>
  <si>
    <t xml:space="preserve">KCRW Morning Becomes Eclectic </t>
  </si>
  <si>
    <t>Israel: State of a Nation</t>
  </si>
  <si>
    <t>Wiser World</t>
  </si>
  <si>
    <t xml:space="preserve">Because when you feel a big enough void in your life, those groups somehow fill it. </t>
  </si>
  <si>
    <t xml:space="preserve">Because they are lazy and don’t know how to critically think or fact check. </t>
  </si>
  <si>
    <t xml:space="preserve">I’m not sure. </t>
  </si>
  <si>
    <t xml:space="preserve">They want to belong. </t>
  </si>
  <si>
    <t xml:space="preserve">People are desperate for answers and lack critical thought. </t>
  </si>
  <si>
    <t xml:space="preserve">If someone’s life was at stake. </t>
  </si>
  <si>
    <t xml:space="preserve">That there is a clear message at the end. </t>
  </si>
  <si>
    <t xml:space="preserve">Length. </t>
  </si>
  <si>
    <t xml:space="preserve">I liked the dialogue. </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</si>
  <si>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</si>
  <si>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</si>
  <si>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</si>
  <si>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</si>
  <si>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</si>
  <si>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</si>
  <si>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</si>
  <si>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</si>
  <si>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</si>
  <si>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</si>
  <si>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</si>
  <si>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</si>
  <si>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</si>
  <si>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</si>
  <si>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</si>
  <si>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</si>
  <si>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</si>
  <si>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That it was short.</t>
  </si>
  <si>
    <t>The dialogue and story was cringey in an uncomfortable way, and it was confusing with little relation to the USPS</t>
  </si>
  <si>
    <t>The reaction the guy had after the woman talked about bowling made me cringe.</t>
  </si>
  <si>
    <t>I'm glad it's over</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</si>
  <si>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</si>
  <si>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</si>
  <si>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</si>
  <si>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</si>
  <si>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</si>
  <si>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</si>
  <si>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</si>
  <si>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</si>
  <si>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</si>
  <si>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</si>
  <si>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Hindu</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</si>
  <si>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</si>
  <si>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</si>
  <si>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</si>
  <si>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</si>
  <si>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</si>
  <si>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</si>
  <si>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</si>
  <si>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</si>
  <si>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</si>
  <si>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</si>
  <si>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</si>
  <si>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</si>
  <si>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</si>
  <si>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</si>
  <si>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</si>
  <si>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</si>
  <si>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</si>
  <si>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</si>
  <si>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</si>
  <si>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</si>
  <si>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</si>
  <si>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 xml:space="preserve">It was a scenario about a potential real conversation two employees would have. </t>
  </si>
  <si>
    <t xml:space="preserve">How long it was. </t>
  </si>
  <si>
    <t>None that jump out to me.</t>
  </si>
  <si>
    <t xml:space="preserve">Decent joke about the terrible history the post office has had. </t>
  </si>
  <si>
    <t>Social media presence</t>
  </si>
  <si>
    <t>Social Media</t>
  </si>
  <si>
    <t>I cannot think of a scenario</t>
  </si>
  <si>
    <t>Not sure</t>
  </si>
  <si>
    <t xml:space="preserve">Fake news </t>
  </si>
  <si>
    <t>I cannot think of a time</t>
  </si>
  <si>
    <t>I did not really like it</t>
  </si>
  <si>
    <t>I do not like ad's they are boring</t>
  </si>
  <si>
    <t>2 Bears 1 Cave</t>
  </si>
  <si>
    <t>MBMBAM</t>
  </si>
  <si>
    <t>The Nine Club</t>
  </si>
  <si>
    <t>NPR</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</si>
  <si>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</si>
  <si>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</si>
  <si>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</si>
  <si>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</si>
  <si>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</si>
  <si>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Some people are drawn to radical groups because of the thrill.</t>
  </si>
  <si>
    <t>False ideas can be well dressed up to look like real news</t>
  </si>
  <si>
    <t>It would be more important to support a friend during a tough time than to tell them the truth.</t>
  </si>
  <si>
    <t>I liked the yellow and purple art towards the end the most.</t>
  </si>
  <si>
    <t>The ad was long and required a lot of reading.</t>
  </si>
  <si>
    <t>The message at the end made me feel good.</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</si>
  <si>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</si>
  <si>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</si>
  <si>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</si>
  <si>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</si>
  <si>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</si>
  <si>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</si>
  <si>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</si>
  <si>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</si>
  <si>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</si>
  <si>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</si>
  <si>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</si>
  <si>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</si>
  <si>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</si>
  <si>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</si>
  <si>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</si>
  <si>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</si>
  <si>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</si>
  <si>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</si>
  <si>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</si>
  <si>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</si>
  <si>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</si>
  <si>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</si>
  <si>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</si>
  <si>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</si>
  <si>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</si>
  <si>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</si>
  <si>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</si>
  <si>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</si>
  <si>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</si>
  <si>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</si>
  <si>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</si>
  <si>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</si>
  <si>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</si>
  <si>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</si>
  <si>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</si>
  <si>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</si>
  <si>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</si>
  <si>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</si>
  <si>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</si>
  <si>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</si>
  <si>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Gals on the go</t>
  </si>
  <si>
    <t xml:space="preserve">Basically unfiltered </t>
  </si>
  <si>
    <t xml:space="preserve">pretty basic </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</si>
  <si>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</si>
  <si>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</si>
  <si>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</si>
  <si>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</si>
  <si>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</si>
  <si>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</si>
  <si>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</si>
  <si>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</si>
  <si>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</si>
  <si>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</si>
  <si>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</si>
  <si>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</si>
  <si>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</si>
  <si>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</si>
  <si>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</si>
  <si>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</si>
  <si>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I liked how they were subtitles on the ad.</t>
  </si>
  <si>
    <t>I did not like how there only words on the ad, nothing else to watch.</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</si>
  <si>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</si>
  <si>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</si>
  <si>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</si>
  <si>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</si>
  <si>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</si>
  <si>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</si>
  <si>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</si>
  <si>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</si>
  <si>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</si>
  <si>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</si>
  <si>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</si>
  <si>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</si>
  <si>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</si>
  <si>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</si>
  <si>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</si>
  <si>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</si>
  <si>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</si>
  <si>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</si>
  <si>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</si>
  <si>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</si>
  <si>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</si>
  <si>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</si>
  <si>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</si>
  <si>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</si>
  <si>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I liked how it used two different point of view</t>
  </si>
  <si>
    <t>I did not like the ladies point of view</t>
  </si>
  <si>
    <t>none.</t>
  </si>
  <si>
    <t>I liked how it was a role play</t>
  </si>
  <si>
    <t>Anything goes</t>
  </si>
  <si>
    <t>Duex Moi</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</si>
  <si>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</si>
  <si>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</si>
  <si>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</si>
  <si>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comfortability and not liking/ wanting change.</t>
  </si>
  <si>
    <t>because they don't care to dig deeper and learn more so they believe the first thing that they see or read.</t>
  </si>
  <si>
    <t>to help a friend being caught in an embarrassing rumor</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</si>
  <si>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</si>
  <si>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</si>
  <si>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</si>
  <si>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Call her daddy</t>
  </si>
  <si>
    <t>Bffs</t>
  </si>
  <si>
    <t>N/a</t>
  </si>
  <si>
    <t>I never skip past ads.</t>
  </si>
  <si>
    <t>It gives them something to believe in and feel like they have a purpose.</t>
  </si>
  <si>
    <t>People are stubborn and if someone from their side says something they will blindly follow</t>
  </si>
  <si>
    <t>If someone looks bad and about to go out and there’s nothing to do to fix them.</t>
  </si>
  <si>
    <t>They want to be apart of something.</t>
  </si>
  <si>
    <t>People have nothing to believe and they want a community.</t>
  </si>
  <si>
    <t>Anything where I am protecting my friends feelings</t>
  </si>
  <si>
    <t>I like how it makes some people seem like they try so hard to fit in.</t>
  </si>
  <si>
    <t>I didn’t like the circles</t>
  </si>
  <si>
    <t>The storm the post office was funny because it reminded me of January 6rh</t>
  </si>
  <si>
    <t>I think it was very well thought out.</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</si>
  <si>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</si>
  <si>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</si>
  <si>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</si>
  <si>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</si>
  <si>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</si>
  <si>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</si>
  <si>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</si>
  <si>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</si>
  <si>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I liked the way that they showed the extreme ways that people can act</t>
  </si>
  <si>
    <t>It was a bit shocking to me when she got very aggressive about the post office and said “not like the people at this post office”</t>
  </si>
  <si>
    <t xml:space="preserve">Joe Rogan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</si>
  <si>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</si>
  <si>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</si>
  <si>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</si>
  <si>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</si>
  <si>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</si>
  <si>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</si>
  <si>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</si>
  <si>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They may not have friends.</t>
  </si>
  <si>
    <t xml:space="preserve">People just want to spread fake news to scare people </t>
  </si>
  <si>
    <t xml:space="preserve">In a fight </t>
  </si>
  <si>
    <t xml:space="preserve">I like how the made jokes </t>
  </si>
  <si>
    <t xml:space="preserve">Storming a building </t>
  </si>
  <si>
    <t xml:space="preserve">Storming made me feel bad </t>
  </si>
  <si>
    <t>I did not like the ad</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</si>
  <si>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</si>
  <si>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</si>
  <si>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</si>
  <si>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</si>
  <si>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</si>
  <si>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It matches their false views and reinforces their stereotypical beliefs.</t>
  </si>
  <si>
    <t>Because people don't fact check.</t>
  </si>
  <si>
    <t>White lie</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</si>
  <si>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</si>
  <si>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</si>
  <si>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</si>
  <si>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</si>
  <si>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</si>
  <si>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</si>
  <si>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</si>
  <si>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</si>
  <si>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</si>
  <si>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</si>
  <si>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</si>
  <si>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</si>
  <si>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</si>
  <si>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</si>
  <si>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</si>
  <si>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Joe Rogan Experience</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</si>
  <si>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</si>
  <si>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</si>
  <si>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</si>
  <si>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</si>
  <si>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</si>
  <si>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</si>
  <si>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</si>
  <si>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</si>
  <si>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</si>
  <si>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</si>
  <si>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</si>
  <si>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</si>
  <si>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</si>
  <si>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</si>
  <si>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</si>
  <si>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American Indian/Alaskan Native,Asian/Pacific Islander</t>
  </si>
  <si>
    <t>Trash Taste</t>
  </si>
  <si>
    <t>Wine About It</t>
  </si>
  <si>
    <t>Stuff You Should Know</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</si>
  <si>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</si>
  <si>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</si>
  <si>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</si>
  <si>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</si>
  <si>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</si>
  <si>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</si>
  <si>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</si>
  <si>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</si>
  <si>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</si>
  <si>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</si>
  <si>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</si>
  <si>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</si>
  <si>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</si>
  <si>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</si>
  <si>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</si>
  <si>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</si>
  <si>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</si>
  <si>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</si>
  <si>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</si>
  <si>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</si>
  <si>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Because it aligns with their ideologies</t>
  </si>
  <si>
    <t>Because it is dramatic and interesting</t>
  </si>
  <si>
    <t>If it motivates friends and makes them optimistic</t>
  </si>
  <si>
    <t>It relates to personal life, our day-to-day occurences</t>
  </si>
  <si>
    <t>I didn't understand how that related to USPS, that situation has nothing to do with the service that they provide</t>
  </si>
  <si>
    <t>It is shallow</t>
  </si>
  <si>
    <t>Twitter/X,Instagram,Snapchat,Other (please specify)</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</si>
  <si>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</si>
  <si>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</si>
  <si>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</si>
  <si>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</si>
  <si>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</si>
  <si>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</si>
  <si>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Lack of empathy, ignorance, stupidity, racism</t>
  </si>
  <si>
    <t xml:space="preserve">They are ignorant, either by choice or due to their upbringing. They also lack critical thinking skills </t>
  </si>
  <si>
    <t>Helping your friend get a job by giving a fake reference to a potential employer</t>
  </si>
  <si>
    <t>When it was over</t>
  </si>
  <si>
    <t>When it started playing</t>
  </si>
  <si>
    <t>None of it was good, all of it made me feel particularly bad</t>
  </si>
  <si>
    <t>From the start to the end, my reaction was: 
:\</t>
  </si>
  <si>
    <t>Save Your Sorry</t>
  </si>
  <si>
    <t>Shawn Ryan Show</t>
  </si>
  <si>
    <t>Science Vs</t>
  </si>
  <si>
    <t>Hardcore History</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</si>
  <si>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</si>
  <si>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</si>
  <si>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</si>
  <si>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</si>
  <si>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</si>
  <si>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</si>
  <si>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 xml:space="preserve">the voices were easy to listen to </t>
  </si>
  <si>
    <t>The content and the visual distortions</t>
  </si>
  <si>
    <t>Therapuss</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</si>
  <si>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</si>
  <si>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</si>
  <si>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</si>
  <si>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</si>
  <si>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</si>
  <si>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Maybe they agree with some of their ideas</t>
  </si>
  <si>
    <t>If they get a lot of likes or clicks people might believe them to be true</t>
  </si>
  <si>
    <t>If I had a friend who was an illegal immigrant I would not go to the government and out them or tell others</t>
  </si>
  <si>
    <t>I liked the visuals.</t>
  </si>
  <si>
    <t>The weird singing at the end.</t>
  </si>
  <si>
    <t>The way she said carrier pigeons was weird.</t>
  </si>
  <si>
    <t>Didn't really love the ad, thought the message was interesting but the woman's tone was kinda weird and unenjoyable.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</si>
  <si>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</si>
  <si>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</si>
  <si>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</si>
  <si>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</si>
  <si>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</si>
  <si>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</si>
  <si>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I liked the color choice and the corny punchline at the end.</t>
  </si>
  <si>
    <t>The characters and the interaction they had, felt like a sitcom situation.</t>
  </si>
  <si>
    <t>Nothing that was said really made me feel particularly good or bad.</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</si>
  <si>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</si>
  <si>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</si>
  <si>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</si>
  <si>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</si>
  <si>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</si>
  <si>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</si>
  <si>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</si>
  <si>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</si>
  <si>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</si>
  <si>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Anything Goes w/ Emma Chamberlain</t>
  </si>
  <si>
    <t>Joe Rogan The Joe Rogan Experience</t>
  </si>
  <si>
    <t>Strangers on a Bench</t>
  </si>
  <si>
    <t>Planet Money</t>
  </si>
  <si>
    <t>TED Talks Daily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</si>
  <si>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</si>
  <si>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</si>
  <si>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</si>
  <si>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</si>
  <si>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</si>
  <si>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</si>
  <si>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</si>
  <si>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</si>
  <si>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</si>
  <si>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</si>
  <si>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</si>
  <si>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</si>
  <si>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</si>
  <si>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</si>
  <si>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</si>
  <si>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</si>
  <si>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</si>
  <si>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</si>
  <si>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</si>
  <si>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</si>
  <si>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</si>
  <si>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</si>
  <si>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</si>
  <si>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</si>
  <si>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</si>
  <si>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</si>
  <si>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</si>
  <si>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</si>
  <si>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</si>
  <si>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</si>
  <si>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</si>
  <si>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</si>
  <si>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</si>
  <si>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</si>
  <si>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</si>
  <si>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</si>
  <si>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</si>
  <si>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</si>
  <si>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</si>
  <si>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</si>
  <si>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</si>
  <si>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</si>
  <si>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</si>
  <si>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</si>
  <si>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</si>
  <si>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Because people like being excited by new crazy ideas</t>
  </si>
  <si>
    <t>People like to make others feel worse because they are insecure about themselves.</t>
  </si>
  <si>
    <t>If someone has a dream they want to achieve, you can't tell them they are bad at it.</t>
  </si>
  <si>
    <t>They are very intense about certain views</t>
  </si>
  <si>
    <t>They think it is trustworthy just because it is the internet</t>
  </si>
  <si>
    <t xml:space="preserve">if he has a dream he wants to pursue I would not want to shut him down
</t>
  </si>
  <si>
    <t>I liked how soothing the voice speaking was.</t>
  </si>
  <si>
    <t>I thought they were very pushy.</t>
  </si>
  <si>
    <t>nothing made me feel too special</t>
  </si>
  <si>
    <t>nothing really</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</si>
  <si>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</si>
  <si>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</si>
  <si>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</si>
  <si>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</si>
  <si>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</si>
  <si>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</si>
  <si>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</si>
  <si>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</si>
  <si>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</si>
  <si>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</si>
  <si>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</si>
  <si>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Because of the large divide in our country.</t>
  </si>
  <si>
    <t xml:space="preserve">Because people will belive what they want to hear even if it's fake. </t>
  </si>
  <si>
    <t>It is ok to tell a little white lie to your friend to make them feel better if they are fixating on something.</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</si>
  <si>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</si>
  <si>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</si>
  <si>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</si>
  <si>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</si>
  <si>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Black/African-American,Hispanic</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</si>
  <si>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</si>
  <si>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</si>
  <si>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</si>
  <si>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</si>
  <si>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</si>
  <si>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</si>
  <si>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</si>
  <si>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</si>
  <si>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</si>
  <si>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</si>
  <si>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</si>
  <si>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</si>
  <si>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</si>
  <si>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</si>
  <si>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Canceled</t>
  </si>
  <si>
    <t>Hot mess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</si>
  <si>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</si>
  <si>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</si>
  <si>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</si>
  <si>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</si>
  <si>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</si>
  <si>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</si>
  <si>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They get hyper-fixated on they're views and want to be around others with those views.</t>
  </si>
  <si>
    <t>There's so much misinformation that is online.</t>
  </si>
  <si>
    <t>When your friend is going through something, you can't tell them the truth because it would make them feel worse.</t>
  </si>
  <si>
    <t>I honestly didnt understand it until the end</t>
  </si>
  <si>
    <t>it was really confusing</t>
  </si>
  <si>
    <t>It was fine just felt a little forced</t>
  </si>
  <si>
    <t>needs better organization</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</si>
  <si>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</si>
  <si>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</si>
  <si>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</si>
  <si>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</si>
  <si>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</si>
  <si>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</si>
  <si>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</si>
  <si>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</si>
  <si>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</si>
  <si>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</si>
  <si>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</si>
  <si>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</si>
  <si>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</si>
  <si>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</si>
  <si>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</si>
  <si>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</si>
  <si>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</si>
  <si>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</si>
  <si>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</si>
  <si>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</si>
  <si>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</si>
  <si>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</si>
  <si>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Eat your Crust</t>
  </si>
  <si>
    <t>Growing With The Flow</t>
  </si>
  <si>
    <t>The Psychology of your 20s</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</si>
  <si>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</si>
  <si>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</si>
  <si>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</si>
  <si>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</si>
  <si>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</si>
  <si>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</si>
  <si>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The advertisement has a certain story. Its color has an impact.</t>
  </si>
  <si>
    <t>It's a little long</t>
  </si>
  <si>
    <t>Good: We care
Bad: Act now or lose everything</t>
  </si>
  <si>
    <t>Maybe it can add some repetition to emphasize the point.</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</si>
  <si>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</si>
  <si>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</si>
  <si>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</si>
  <si>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They gain acceptance</t>
  </si>
  <si>
    <t>When a friend is cheated on, you shouldn't tell the truth. You should comfort her</t>
  </si>
  <si>
    <t>It's real, it's emotional</t>
  </si>
  <si>
    <t>Too long</t>
  </si>
  <si>
    <t>Post office</t>
  </si>
  <si>
    <t>Sarcasm isn't really being gathered here?</t>
  </si>
  <si>
    <t>Imagine Tina Fey reading.</t>
  </si>
  <si>
    <r>
      <t xml:space="preserve">You’d need an AI model that can </t>
    </r>
    <r>
      <rPr>
        <b/>
        <sz val="11"/>
        <color rgb="FF000000"/>
        <rFont val="Aptos Narrow"/>
        <scheme val="minor"/>
      </rPr>
      <t>understand both text and images</t>
    </r>
    <r>
      <rPr>
        <sz val="11"/>
        <color rgb="FF000000"/>
        <rFont val="Aptos Narrow"/>
        <scheme val="minor"/>
      </rPr>
      <t>, such as:</t>
    </r>
  </si>
  <si>
    <r>
      <t>OpenAI’s GPT-4V (Vision-enabled GPT-4)</t>
    </r>
    <r>
      <rPr>
        <sz val="11"/>
        <color rgb="FF000000"/>
        <rFont val="Aptos Narrow"/>
        <scheme val="minor"/>
      </rPr>
      <t xml:space="preserve"> – If it supports image generation based on text cues.</t>
    </r>
  </si>
  <si>
    <r>
      <t>CLIP (by OpenAI)</t>
    </r>
    <r>
      <rPr>
        <sz val="11"/>
        <color rgb="FF000000"/>
        <rFont val="Aptos Narrow"/>
        <scheme val="minor"/>
      </rPr>
      <t xml:space="preserve"> – Trained to associate text with images.</t>
    </r>
  </si>
  <si>
    <t>You would:</t>
  </si>
  <si>
    <r>
      <t>1. Pair lines of dialogue</t>
    </r>
    <r>
      <rPr>
        <sz val="11"/>
        <color rgb="FF000000"/>
        <rFont val="Aptos Narrow"/>
        <scheme val="minor"/>
      </rPr>
      <t xml:space="preserve"> with corresponding facial expressions.</t>
    </r>
  </si>
  <si>
    <r>
      <t>2. Train a model</t>
    </r>
    <r>
      <rPr>
        <sz val="11"/>
        <color rgb="FF000000"/>
        <rFont val="Aptos Narrow"/>
        <scheme val="minor"/>
      </rPr>
      <t xml:space="preserve"> to associate text-based sarcasm or emotion cues with visual responses.</t>
    </r>
  </si>
  <si>
    <r>
      <t>3. Generate new expressions</t>
    </r>
    <r>
      <rPr>
        <sz val="11"/>
        <color rgb="FF000000"/>
        <rFont val="Aptos Narrow"/>
        <scheme val="minor"/>
      </rPr>
      <t xml:space="preserve"> when given unseen dialogue.</t>
    </r>
  </si>
  <si>
    <t>Which Method Fits Your Needs?</t>
  </si>
  <si>
    <r>
      <t>Fast &amp; Simple?</t>
    </r>
    <r>
      <rPr>
        <sz val="11"/>
        <color rgb="FF000000"/>
        <rFont val="Aptos Narrow"/>
        <scheme val="minor"/>
      </rPr>
      <t xml:space="preserve"> Use GPT-4 for sentiment tagging + pre-made images.</t>
    </r>
  </si>
  <si>
    <r>
      <t>AI-Generated Faces?</t>
    </r>
    <r>
      <rPr>
        <sz val="11"/>
        <color rgb="FF000000"/>
        <rFont val="Aptos Narrow"/>
        <scheme val="minor"/>
      </rPr>
      <t xml:space="preserve"> Use GPT-4 for text + DALL·E for visuals.</t>
    </r>
  </si>
  <si>
    <r>
      <t>Advanced AI Training?</t>
    </r>
    <r>
      <rPr>
        <sz val="11"/>
        <color rgb="FF000000"/>
        <rFont val="Aptos Narrow"/>
        <scheme val="minor"/>
      </rPr>
      <t xml:space="preserve"> Fine-tune CLIP or another multimodal model.</t>
    </r>
  </si>
  <si>
    <t>Using a Pre-Trained Multimodal Model</t>
  </si>
  <si>
    <t>1. GPT-4 (ChatGPT) – Best for High-Quality Dialogue</t>
  </si>
  <si>
    <t>Pros:</t>
  </si>
  <si>
    <r>
      <t xml:space="preserve">Understands </t>
    </r>
    <r>
      <rPr>
        <b/>
        <sz val="11"/>
        <color rgb="FF000000"/>
        <rFont val="Aptos Narrow"/>
        <scheme val="minor"/>
      </rPr>
      <t>sarcasm, irony, and humor</t>
    </r>
    <r>
      <rPr>
        <sz val="11"/>
        <color rgb="FF000000"/>
        <rFont val="Aptos Narrow"/>
        <scheme val="minor"/>
      </rPr>
      <t xml:space="preserve"> well.</t>
    </r>
  </si>
  <si>
    <t>Can mimic your tone if you provide a sample script.</t>
  </si>
  <si>
    <r>
      <t xml:space="preserve">No fine-tuning required—just </t>
    </r>
    <r>
      <rPr>
        <b/>
        <sz val="11"/>
        <color rgb="FF000000"/>
        <rFont val="Aptos Narrow"/>
        <scheme val="minor"/>
      </rPr>
      <t>prompt it correctly</t>
    </r>
    <r>
      <rPr>
        <sz val="11"/>
        <color rgb="FF000000"/>
        <rFont val="Aptos Narrow"/>
        <scheme val="minor"/>
      </rPr>
      <t>.</t>
    </r>
  </si>
  <si>
    <t>How to use it:</t>
  </si>
  <si>
    <t>Provide a sample excerpt of your script.</t>
  </si>
  <si>
    <r>
      <t xml:space="preserve">Ask it to generate a </t>
    </r>
    <r>
      <rPr>
        <b/>
        <sz val="11"/>
        <color rgb="FF000000"/>
        <rFont val="Aptos Narrow"/>
        <scheme val="minor"/>
      </rPr>
      <t>new scene in the same style</t>
    </r>
    <r>
      <rPr>
        <sz val="11"/>
        <color rgb="FF000000"/>
        <rFont val="Aptos Narrow"/>
        <scheme val="minor"/>
      </rPr>
      <t>.</t>
    </r>
  </si>
  <si>
    <t>Example prompt:</t>
  </si>
  <si>
    <t>"Here’s a sarcastic and witty script from my radio sketch show. Generate a new 30-second scene using the same humor style."</t>
  </si>
  <si>
    <t>2. Mistral or LLaMA 2 – Open-Source Alternatives</t>
  </si>
  <si>
    <r>
      <t xml:space="preserve">If you prefer open-source models, these can be </t>
    </r>
    <r>
      <rPr>
        <b/>
        <sz val="11"/>
        <color rgb="FF000000"/>
        <rFont val="Aptos Narrow"/>
        <scheme val="minor"/>
      </rPr>
      <t>customized more easily</t>
    </r>
    <r>
      <rPr>
        <sz val="11"/>
        <color rgb="FF000000"/>
        <rFont val="Aptos Narrow"/>
        <scheme val="minor"/>
      </rPr>
      <t>.</t>
    </r>
  </si>
  <si>
    <t>Some versions (like Mixtral) have strong creative writing abilities.</t>
  </si>
  <si>
    <t>Cons:</t>
  </si>
  <si>
    <r>
      <t xml:space="preserve">May require </t>
    </r>
    <r>
      <rPr>
        <b/>
        <sz val="11"/>
        <color rgb="FF000000"/>
        <rFont val="Aptos Narrow"/>
        <scheme val="minor"/>
      </rPr>
      <t>more prompt engineering</t>
    </r>
    <r>
      <rPr>
        <sz val="11"/>
        <color rgb="FF000000"/>
        <rFont val="Aptos Narrow"/>
        <scheme val="minor"/>
      </rPr>
      <t xml:space="preserve"> to match sarcasm.</t>
    </r>
  </si>
  <si>
    <t>Can be slower to test if running locally.</t>
  </si>
  <si>
    <t>Scaling can be done for:</t>
  </si>
  <si>
    <t>Adding Psychometric Items</t>
  </si>
  <si>
    <t>Tweaking sarcasm for scripts</t>
  </si>
  <si>
    <t>Training AI to create visual images</t>
  </si>
  <si>
    <t>Create headlines on the go (compare this to our existing headlines and those in the gold standard MIST study)</t>
  </si>
  <si>
    <r>
      <t>DALL·E (for generating faces)</t>
    </r>
    <r>
      <rPr>
        <sz val="11"/>
        <color rgb="FF000000"/>
        <rFont val="Aptos Narrow"/>
        <scheme val="minor"/>
      </rPr>
      <t xml:space="preserve"> – Can create expressive faces based on textual descriptions, but only still images</t>
    </r>
  </si>
  <si>
    <t>Understood</t>
  </si>
  <si>
    <t>Neutral</t>
  </si>
  <si>
    <t>Positive</t>
  </si>
  <si>
    <t>Negative</t>
  </si>
  <si>
    <r>
      <t xml:space="preserve">the ad was mid </t>
    </r>
    <r>
      <rPr>
        <b/>
        <i/>
        <sz val="11"/>
        <color rgb="FF000000"/>
        <rFont val="Aptos Narrow"/>
      </rPr>
      <t>[mix?]</t>
    </r>
  </si>
  <si>
    <r>
      <t>I</t>
    </r>
    <r>
      <rPr>
        <b/>
        <i/>
        <sz val="11"/>
        <color rgb="FF000000"/>
        <rFont val="Aptos Narrow"/>
      </rPr>
      <t>[t]</t>
    </r>
    <r>
      <rPr>
        <sz val="11"/>
        <color rgb="FF000000"/>
        <rFont val="Aptos Narrow"/>
      </rPr>
      <t xml:space="preserve"> was mostly about being extremely influence to fit in with a group or society. </t>
    </r>
  </si>
  <si>
    <t>Didn't Understand</t>
  </si>
  <si>
    <t>Boring</t>
  </si>
  <si>
    <t>No comment</t>
  </si>
  <si>
    <t>Needs improvement</t>
  </si>
  <si>
    <t>Great message</t>
  </si>
  <si>
    <t>(Needs clarification)</t>
  </si>
  <si>
    <t>Request alternative format</t>
  </si>
  <si>
    <t>Confused; enjoyable</t>
  </si>
  <si>
    <t>(Summarized the ad)</t>
  </si>
  <si>
    <t>Confused</t>
  </si>
  <si>
    <t>Funny</t>
  </si>
  <si>
    <t>Liked something about production</t>
  </si>
  <si>
    <t>Great message;
Like something about production</t>
  </si>
  <si>
    <t>Did not like; terrible</t>
  </si>
  <si>
    <t>Humorous</t>
  </si>
  <si>
    <t>Funny; great message; liked something about quality</t>
  </si>
  <si>
    <t>Cheesy; liked message</t>
  </si>
  <si>
    <t>Liked message</t>
  </si>
  <si>
    <t>Needs improvement; liked message</t>
  </si>
  <si>
    <t>Liked message; liked something about the production</t>
  </si>
  <si>
    <t>Like message; Did not like something about one character</t>
  </si>
  <si>
    <t>Did not like</t>
  </si>
  <si>
    <t>Did like something about one character</t>
  </si>
  <si>
    <t>Confused; liked message</t>
  </si>
  <si>
    <t>Like actors</t>
  </si>
  <si>
    <t>Good production</t>
  </si>
  <si>
    <t>Did not like ad</t>
  </si>
  <si>
    <t>Needs improvement; traumatic</t>
  </si>
  <si>
    <t>Request alternative format; needs improvement</t>
  </si>
  <si>
    <t>Did not like ad; liked message; did not like something about one actor</t>
  </si>
  <si>
    <t>Boring; needs improvement</t>
  </si>
  <si>
    <t>Confused; funny; weird</t>
  </si>
  <si>
    <t>Too-long</t>
  </si>
  <si>
    <t>NoComment</t>
  </si>
  <si>
    <t>(Summarized-the-ad)</t>
  </si>
  <si>
    <t>No-comment</t>
  </si>
  <si>
    <t>PRE &amp; POST SCORE</t>
  </si>
  <si>
    <t>UNDERSTANDABILITY</t>
  </si>
  <si>
    <t>SENTIMENT</t>
  </si>
  <si>
    <t>ADDITIONAL THOUGHTS</t>
  </si>
  <si>
    <t>QQ1_SUMMARY</t>
  </si>
  <si>
    <t>Strong action brings change</t>
  </si>
  <si>
    <t>Similar thinking</t>
  </si>
  <si>
    <t>Similar thinking; identiy; belonging</t>
  </si>
  <si>
    <t>Forced into beliefs; belonging</t>
  </si>
  <si>
    <t>Taught to think a certain way; upbringing; confident/narcissistic; no humility;</t>
  </si>
  <si>
    <t>Belonging; mental health; confident/narcissistic</t>
  </si>
  <si>
    <t>Belonging</t>
  </si>
  <si>
    <t>Taught to think a certain way</t>
  </si>
  <si>
    <t>Belonging; similar thinking</t>
  </si>
  <si>
    <t>Confident/narcissistic; belonging</t>
  </si>
  <si>
    <t>Fixed personality</t>
  </si>
  <si>
    <t>Fun\passion</t>
  </si>
  <si>
    <t>Curosity</t>
  </si>
  <si>
    <t>Confident/narcissistic</t>
  </si>
  <si>
    <t>Fun\passion; passion</t>
  </si>
  <si>
    <t>Confident; narcassistic</t>
  </si>
  <si>
    <t>Belonging; identity</t>
  </si>
  <si>
    <t>Confident\narcassistic; self-limited bias/echo chamber</t>
  </si>
  <si>
    <t>Self-selected bias/echo chamber</t>
  </si>
  <si>
    <t>Self-selected bias/echo chamber; belonging</t>
  </si>
  <si>
    <t>Fun/passion; belonging</t>
  </si>
  <si>
    <t>Fun/passion; self-selected bias/echo chamber</t>
  </si>
  <si>
    <t>Confident/narcassistic</t>
  </si>
  <si>
    <t>Similar thinking; self-selected bias/echo chamber</t>
  </si>
  <si>
    <t>Belonging; easily persuaded</t>
  </si>
  <si>
    <t>Fun/passionate; belonging</t>
  </si>
  <si>
    <t>Belonging; identity; similar thinking; taught; confident/narcassistic</t>
  </si>
  <si>
    <t>Belonging; low self-esteem</t>
  </si>
  <si>
    <t>Fun/passionate</t>
  </si>
  <si>
    <t xml:space="preserve">Belonging; identity; </t>
  </si>
  <si>
    <t>+AA70:AA71</t>
  </si>
  <si>
    <t>Doesn't-like-ads</t>
  </si>
  <si>
    <t>Don't-like-ads</t>
  </si>
  <si>
    <t>Needs improvement; aesthetics</t>
  </si>
  <si>
    <t>Music</t>
  </si>
  <si>
    <t>Cheesy; didn't like one of actors</t>
  </si>
  <si>
    <t>View had some/moderate change</t>
  </si>
  <si>
    <t>Comment length stayed about the same</t>
  </si>
  <si>
    <t>View stayed about the same</t>
  </si>
  <si>
    <t>View significantantly changed</t>
  </si>
  <si>
    <t>Comment length became slightly or significantly longer</t>
  </si>
  <si>
    <t>Comment length became slightly or significantly shorter</t>
  </si>
  <si>
    <t>CHANGED_VIEWS_QQ1</t>
  </si>
  <si>
    <t>CHANGED_LENGTH_QQ1</t>
  </si>
  <si>
    <t>CHANGED_VIEWS_QQ2</t>
  </si>
  <si>
    <t>CHANGED_LENGTH_QQ2</t>
  </si>
  <si>
    <t>Error</t>
  </si>
  <si>
    <t>QQ3_LIE_2_SUMMARY</t>
  </si>
  <si>
    <t>White Lie</t>
  </si>
  <si>
    <t>Unsure</t>
  </si>
  <si>
    <t>Would tell truth over supporting friends</t>
  </si>
  <si>
    <t>QQ3_TYPE_OF_LIE</t>
  </si>
  <si>
    <t>Keeping friend from danger and/or punishment</t>
  </si>
  <si>
    <t>QQ1_CHARACTER_COUNT</t>
  </si>
  <si>
    <t>QQ2_CHARACTER_COUNT</t>
  </si>
  <si>
    <t>QQ3_CHARACTER_COUNT</t>
  </si>
  <si>
    <t>QQ1_CHARACTER_COUNT_CHANGE</t>
  </si>
  <si>
    <t>QQ2_CHARACTER_COUNT_CHANGE</t>
  </si>
  <si>
    <t>QQ3_CHARACTER_COUNT_CHANGE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</si>
</sst>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rgb="FF000000"/>
      <name val="Aptos Narrow"/>
      <scheme val="minor"/>
    </font>
    <font>
      <sz val="11"/>
      <color rgb="FF000000"/>
      <name val="Aptos Narrow"/>
    </font>
    <font>
      <sz val="14"/>
      <color rgb="FF000000"/>
      <name val="Aptos Narrow"/>
    </font>
    <font>
      <i/>
      <sz val="11"/>
      <color rgb="FF000000"/>
      <name val="Aptos Narrow"/>
    </font>
    <font>
      <b/>
      <sz val="11"/>
      <color rgb="FF000000"/>
      <name val="Aptos Narrow"/>
      <scheme val="minor"/>
    </font>
    <font>
      <b/>
      <sz val="13.5"/>
      <color rgb="FF000000"/>
      <name val="Aptos Narrow"/>
      <scheme val="minor"/>
    </font>
    <font>
      <i/>
      <sz val="11"/>
      <color rgb="FF000000"/>
      <name val="Aptos Narrow"/>
      <scheme val="minor"/>
    </font>
    <font>
      <b/>
      <i/>
      <sz val="11"/>
      <color rgb="FF000000"/>
      <name val="Aptos Narrow"/>
    </font>
    <font>
      <sz val="8"/>
      <name val="Aptos Narrow"/>
      <scheme val="minor"/>
    </font>
    <font>
      <sz val="10"/>
      <color rgb="FF000000"/>
      <name val="Aptos Narrow"/>
    </font>
    <font>
      <sz val="10"/>
      <color rgb="FF000000"/>
      <name val="Aptos Narrow"/>
      <scheme val="minor"/>
    </font>
  </fonts>
  <fills count="10">
    <fill>
      <patternFill patternType="none"/>
    </fill>
    <fill>
      <patternFill patternType="gray125"/>
    </fill>
    <fill>
      <patternFill patternType="solid">
        <fgColor rgb="FFC1E4F5"/>
        <bgColor rgb="FFC1E4F5"/>
      </patternFill>
    </fill>
    <fill>
      <patternFill patternType="solid">
        <fgColor rgb="FFB3E5A1"/>
        <bgColor rgb="FFB3E5A1"/>
      </patternFill>
    </fill>
    <fill>
      <patternFill patternType="solid">
        <fgColor rgb="FFF1A983"/>
        <bgColor rgb="FFF1A983"/>
      </patternFill>
    </fill>
    <fill>
      <patternFill patternType="solid">
        <fgColor rgb="FF8ED873"/>
        <bgColor rgb="FF8ED873"/>
      </patternFill>
    </fill>
    <fill>
      <patternFill patternType="solid">
        <fgColor rgb="FF4D94D8"/>
        <bgColor rgb="FF4D94D8"/>
      </patternFill>
    </fill>
    <fill>
      <patternFill patternType="solid">
        <fgColor rgb="FFFF0000"/>
        <bgColor rgb="FFFF0000"/>
      </patternFill>
    </fill>
    <fill>
      <patternFill patternType="solid">
        <fgColor rgb="FFFAE2D5"/>
        <bgColor rgb="FFFAE2D5"/>
      </patternFill>
    </fill>
    <fill>
      <patternFill patternType="solid">
        <fgColor rgb="FFFFFF00"/>
        <bgColor rgb="FFFFFF00"/>
      </patternFill>
    </fill>
  </fills>
  <borders count="17">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62">
    <xf numFmtId="0" fontId="0" fillId="0" borderId="0" xfId="0"/>
    <xf numFmtId="0" fontId="2" fillId="6" borderId="9" xfId="0" applyFont="1" applyFill="1" applyBorder="1" applyAlignment="1">
      <alignment wrapText="1"/>
    </xf>
    <xf numFmtId="0" fontId="2" fillId="7" borderId="10" xfId="0" applyFont="1" applyFill="1" applyBorder="1" applyAlignment="1">
      <alignment wrapText="1"/>
    </xf>
    <xf numFmtId="49" fontId="1" fillId="0" borderId="0" xfId="0" applyNumberFormat="1" applyFont="1" applyAlignment="1">
      <alignment wrapText="1"/>
    </xf>
    <xf numFmtId="0" fontId="1" fillId="0" borderId="0" xfId="0" applyFont="1" applyAlignment="1">
      <alignment wrapText="1"/>
    </xf>
    <xf numFmtId="49" fontId="2" fillId="0" borderId="0" xfId="0" applyNumberFormat="1" applyFont="1" applyAlignment="1">
      <alignment wrapText="1"/>
    </xf>
    <xf numFmtId="49" fontId="2" fillId="9" borderId="13" xfId="0" applyNumberFormat="1" applyFont="1" applyFill="1" applyBorder="1"/>
    <xf numFmtId="0" fontId="1" fillId="0" borderId="13" xfId="0" applyFont="1" applyBorder="1"/>
    <xf numFmtId="49" fontId="3" fillId="0" borderId="0" xfId="0" applyNumberFormat="1" applyFont="1" applyAlignment="1">
      <alignment wrapText="1"/>
    </xf>
    <xf numFmtId="0" fontId="0" fillId="0" borderId="0" xfId="0" applyAlignment="1">
      <alignment horizontal="left" vertical="center" indent="1"/>
    </xf>
    <xf numFmtId="0" fontId="4" fillId="0" borderId="0" xfId="0" applyFont="1"/>
    <xf numFmtId="0" fontId="4" fillId="0" borderId="0" xfId="0" applyFont="1" applyAlignment="1">
      <alignment horizontal="left" vertical="center" indent="1"/>
    </xf>
    <xf numFmtId="0" fontId="5" fillId="0" borderId="0" xfId="0" applyFont="1" applyAlignment="1">
      <alignment vertical="center"/>
    </xf>
    <xf numFmtId="0" fontId="0" fillId="0" borderId="0" xfId="0" applyAlignment="1">
      <alignment horizontal="left" vertical="center" indent="2"/>
    </xf>
    <xf numFmtId="0" fontId="0" fillId="0" borderId="0" xfId="0" applyAlignment="1">
      <alignment horizontal="left" vertical="center" indent="3"/>
    </xf>
    <xf numFmtId="0" fontId="6" fillId="0" borderId="0" xfId="0" applyFont="1"/>
    <xf numFmtId="0" fontId="1" fillId="8" borderId="3" xfId="0" applyFont="1" applyFill="1" applyBorder="1" applyAlignment="1">
      <alignment wrapText="1"/>
    </xf>
    <xf numFmtId="0" fontId="0" fillId="0" borderId="0" xfId="0" applyAlignment="1">
      <alignment wrapText="1"/>
    </xf>
    <xf numFmtId="49" fontId="2" fillId="0" borderId="13" xfId="0" applyNumberFormat="1" applyFont="1" applyBorder="1"/>
    <xf numFmtId="0" fontId="1" fillId="8" borderId="2" xfId="0" applyFont="1" applyFill="1" applyBorder="1" applyAlignment="1">
      <alignment wrapText="1"/>
    </xf>
    <xf numFmtId="0" fontId="1" fillId="8" borderId="2" xfId="0" applyFont="1" applyFill="1" applyBorder="1" applyAlignment="1">
      <alignment horizontal="center" wrapText="1"/>
    </xf>
    <xf numFmtId="49" fontId="1" fillId="0" borderId="0" xfId="0" applyNumberFormat="1" applyFont="1" applyAlignment="1">
      <alignment horizontal="center" wrapText="1"/>
    </xf>
    <xf numFmtId="0" fontId="0" fillId="0" borderId="0" xfId="0" applyAlignment="1">
      <alignment horizontal="center" wrapText="1"/>
    </xf>
    <xf numFmtId="0" fontId="1" fillId="2" borderId="2" xfId="0" applyFont="1" applyFill="1" applyBorder="1" applyAlignment="1">
      <alignment wrapText="1"/>
    </xf>
    <xf numFmtId="0" fontId="1" fillId="2" borderId="1"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4" borderId="6" xfId="0" applyFont="1" applyFill="1" applyBorder="1" applyAlignment="1">
      <alignment wrapText="1"/>
    </xf>
    <xf numFmtId="0" fontId="1" fillId="5" borderId="5" xfId="0" applyFont="1" applyFill="1" applyBorder="1" applyAlignment="1">
      <alignment wrapText="1"/>
    </xf>
    <xf numFmtId="0" fontId="1" fillId="5" borderId="6" xfId="0" applyFont="1" applyFill="1" applyBorder="1" applyAlignment="1">
      <alignment wrapText="1"/>
    </xf>
    <xf numFmtId="0" fontId="1" fillId="5" borderId="7"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2" fillId="2" borderId="11" xfId="0" applyFont="1" applyFill="1" applyBorder="1" applyAlignment="1">
      <alignment wrapText="1"/>
    </xf>
    <xf numFmtId="0" fontId="1" fillId="8" borderId="4" xfId="0" applyFont="1" applyFill="1" applyBorder="1" applyAlignment="1">
      <alignment wrapText="1"/>
    </xf>
    <xf numFmtId="0" fontId="9" fillId="2" borderId="8" xfId="0" applyFont="1" applyFill="1" applyBorder="1" applyAlignment="1">
      <alignment horizontal="center" wrapText="1"/>
    </xf>
    <xf numFmtId="0" fontId="9" fillId="6" borderId="9" xfId="0" applyFont="1" applyFill="1" applyBorder="1" applyAlignment="1">
      <alignment horizontal="center" wrapText="1"/>
    </xf>
    <xf numFmtId="1" fontId="9" fillId="0" borderId="0" xfId="0" applyNumberFormat="1" applyFont="1" applyAlignment="1">
      <alignment horizontal="center" wrapText="1"/>
    </xf>
    <xf numFmtId="1" fontId="10" fillId="0" borderId="0" xfId="0" applyNumberFormat="1" applyFont="1" applyAlignment="1">
      <alignment horizontal="center"/>
    </xf>
    <xf numFmtId="49" fontId="1" fillId="0" borderId="12" xfId="0" applyNumberFormat="1" applyFont="1" applyBorder="1" applyAlignment="1">
      <alignment wrapText="1"/>
    </xf>
    <xf numFmtId="0" fontId="0" fillId="0" borderId="12" xfId="0" applyBorder="1"/>
    <xf numFmtId="49" fontId="9" fillId="0" borderId="12" xfId="0" applyNumberFormat="1" applyFont="1" applyBorder="1" applyAlignment="1">
      <alignment horizontal="center" wrapText="1"/>
    </xf>
    <xf numFmtId="49" fontId="9" fillId="9" borderId="12" xfId="0" applyNumberFormat="1" applyFont="1" applyFill="1" applyBorder="1" applyAlignment="1">
      <alignment horizontal="center" wrapText="1"/>
    </xf>
    <xf numFmtId="0" fontId="9" fillId="0" borderId="12" xfId="0" applyFont="1" applyBorder="1" applyAlignment="1">
      <alignment horizontal="center" wrapText="1"/>
    </xf>
    <xf numFmtId="0" fontId="10" fillId="0" borderId="12" xfId="0" applyFont="1" applyBorder="1" applyAlignment="1">
      <alignment horizontal="center"/>
    </xf>
    <xf numFmtId="0" fontId="9" fillId="7" borderId="15" xfId="0" applyFont="1" applyFill="1" applyBorder="1" applyAlignment="1">
      <alignment horizontal="center" wrapText="1"/>
    </xf>
    <xf numFmtId="0" fontId="9" fillId="6" borderId="14" xfId="0" applyFont="1" applyFill="1" applyBorder="1" applyAlignment="1">
      <alignment horizontal="center" wrapText="1"/>
    </xf>
    <xf numFmtId="0" fontId="1" fillId="0" borderId="12" xfId="0" applyFont="1" applyBorder="1" applyAlignment="1">
      <alignment horizontal="left" vertical="top" wrapText="1"/>
    </xf>
    <xf numFmtId="0" fontId="1" fillId="3" borderId="5" xfId="0" applyFont="1" applyFill="1" applyBorder="1" applyAlignment="1">
      <alignment wrapText="1"/>
    </xf>
    <xf numFmtId="0" fontId="1" fillId="3" borderId="6" xfId="0" applyFont="1" applyFill="1" applyBorder="1" applyAlignment="1">
      <alignment wrapText="1"/>
    </xf>
    <xf numFmtId="0" fontId="1" fillId="3" borderId="16" xfId="0" applyFont="1" applyFill="1" applyBorder="1" applyAlignment="1">
      <alignment wrapText="1"/>
    </xf>
    <xf numFmtId="0" fontId="1" fillId="4" borderId="16" xfId="0" applyFont="1" applyFill="1" applyBorder="1" applyAlignment="1">
      <alignment wrapText="1"/>
    </xf>
    <xf numFmtId="0" fontId="1" fillId="4" borderId="16" xfId="0" applyFont="1" applyFill="1" applyBorder="1" applyAlignment="1">
      <alignment horizontal="center" wrapText="1"/>
    </xf>
    <xf numFmtId="0" fontId="1" fillId="0" borderId="0" xfId="0" applyFont="1" applyAlignment="1">
      <alignment horizontal="center" wrapText="1"/>
    </xf>
    <xf numFmtId="0" fontId="0" fillId="0" borderId="0" xfId="0" applyAlignment="1">
      <alignment horizontal="center"/>
    </xf>
    <xf numFmtId="0" fontId="1" fillId="0" borderId="12" xfId="0" applyFont="1" applyBorder="1" applyAlignment="1">
      <alignment horizontal="center" vertical="top" wrapText="1"/>
    </xf>
    <xf numFmtId="0" fontId="1" fillId="3" borderId="6" xfId="0" applyNumberFormat="1" applyFont="1" applyFill="1" applyBorder="1" applyAlignment="1">
      <alignment horizontal="center" wrapText="1"/>
    </xf>
    <xf numFmtId="0" fontId="1" fillId="0" borderId="0" xfId="0" applyNumberFormat="1" applyFont="1" applyAlignment="1">
      <alignment horizontal="center" wrapText="1"/>
    </xf>
    <xf numFmtId="0" fontId="0" fillId="0" borderId="0" xfId="0" applyNumberFormat="1" applyAlignment="1">
      <alignment horizontal="center"/>
    </xf>
    <xf numFmtId="49" fontId="1" fillId="3" borderId="6" xfId="0" applyNumberFormat="1" applyFont="1" applyFill="1" applyBorder="1" applyAlignment="1">
      <alignment horizontal="center" wrapText="1"/>
    </xf>
    <xf numFmtId="0" fontId="1" fillId="3" borderId="12" xfId="0" applyNumberFormat="1" applyFont="1" applyFill="1" applyBorder="1" applyAlignment="1">
      <alignment horizontal="center" wrapText="1"/>
    </xf>
    <xf numFmtId="0" fontId="1" fillId="4" borderId="12" xfId="0" applyNumberFormat="1"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N1003"/>
  <sheetViews>
    <sheetView tabSelected="1" topLeftCell="AO1" workbookViewId="0">
      <selection activeCell="AQ2" sqref="AQ2"/>
    </sheetView>
  </sheetViews>
  <sheetFormatPr defaultColWidth="12.59765625" defaultRowHeight="15" customHeight="1"/>
  <cols>
    <col min="1" max="1" width="15.09765625" customWidth="1"/>
    <col min="2" max="2" width="16.59765625" customWidth="1"/>
    <col min="3" max="3" width="12.69921875" customWidth="1"/>
    <col min="4" max="4" width="19.09765625" customWidth="1"/>
    <col min="5" max="5" width="10.69921875" customWidth="1"/>
    <col min="6" max="6" width="34.19921875" customWidth="1"/>
    <col min="7" max="7" width="38.5" customWidth="1"/>
    <col min="8" max="8" width="23.09765625" customWidth="1"/>
    <col min="9" max="9" width="19.19921875" customWidth="1"/>
    <col min="10" max="10" width="19.69921875" customWidth="1"/>
    <col min="11" max="11" width="28.09765625" customWidth="1"/>
    <col min="12" max="12" width="34.5" customWidth="1"/>
    <col min="13" max="13" width="26.59765625" customWidth="1"/>
    <col min="14" max="14" width="20" customWidth="1"/>
    <col min="15" max="15" width="22.69921875" customWidth="1"/>
    <col min="16" max="16" width="26" customWidth="1"/>
    <col min="17" max="17" width="22.3984375" customWidth="1"/>
    <col min="18" max="19" width="19.69921875" customWidth="1"/>
    <col min="20" max="20" width="17.69921875" customWidth="1"/>
    <col min="21" max="21" width="19.19921875" customWidth="1"/>
    <col min="22" max="22" width="19.59765625" customWidth="1"/>
    <col min="23" max="23" width="22.19921875" customWidth="1"/>
    <col min="24" max="24" width="20.09765625" customWidth="1"/>
    <col min="25" max="25" width="20.59765625" customWidth="1"/>
    <col min="26" max="26" width="46.19921875" customWidth="1"/>
    <col min="27" max="27" width="33.3984375" customWidth="1"/>
    <col min="28" max="28" width="22.59765625" style="58" bestFit="1" customWidth="1"/>
    <col min="29" max="29" width="49.69921875" customWidth="1"/>
    <col min="30" max="30" width="49.69921875" style="58" customWidth="1"/>
    <col min="31" max="31" width="40.8984375" customWidth="1"/>
    <col min="32" max="32" width="40.8984375" style="58" customWidth="1"/>
    <col min="33" max="33" width="40.8984375" customWidth="1"/>
    <col min="34" max="34" width="47.69921875" customWidth="1"/>
    <col min="35" max="36" width="38.3984375" customWidth="1"/>
    <col min="37" max="37" width="27.5" style="54" bestFit="1" customWidth="1"/>
    <col min="38" max="41" width="35.09765625" customWidth="1"/>
    <col min="42" max="43" width="38.3984375" customWidth="1"/>
    <col min="44" max="47" width="27.3984375" style="58" customWidth="1"/>
    <col min="48" max="61" width="59.69921875" customWidth="1"/>
    <col min="62" max="62" width="22" style="38" bestFit="1" customWidth="1"/>
    <col min="63" max="63" width="23.5" style="38" bestFit="1" customWidth="1"/>
    <col min="64" max="64" width="23.5" style="38" customWidth="1"/>
    <col min="65" max="65" width="18.19921875" style="44" bestFit="1" customWidth="1"/>
    <col min="66" max="66" width="59.69921875" style="40" customWidth="1"/>
    <col min="67" max="85" width="59.69921875" customWidth="1"/>
    <col min="86" max="86" width="24.19921875" bestFit="1" customWidth="1"/>
    <col min="87" max="87" width="25.8984375" bestFit="1" customWidth="1"/>
    <col min="88" max="88" width="20.59765625" bestFit="1" customWidth="1"/>
    <col min="89" max="95" width="59.69921875" customWidth="1"/>
    <col min="96" max="96" width="30.19921875" customWidth="1"/>
    <col min="97" max="97" width="34.19921875" customWidth="1"/>
    <col min="98" max="98" width="36.19921875" customWidth="1"/>
    <col min="99" max="99" width="29.8984375" customWidth="1"/>
    <col min="100" max="100" width="35.19921875" customWidth="1"/>
    <col min="101" max="101" width="32.09765625" customWidth="1"/>
    <col min="102" max="102" width="32.59765625" customWidth="1"/>
    <col min="103" max="103" width="34.5" customWidth="1"/>
    <col min="104" max="104" width="35.09765625" customWidth="1"/>
    <col min="105" max="105" width="38.3984375" customWidth="1"/>
    <col min="106" max="106" width="35.19921875" customWidth="1"/>
    <col min="107" max="107" width="41.09765625" customWidth="1"/>
    <col min="108" max="108" width="31.5" customWidth="1"/>
    <col min="109" max="109" width="14.69921875" customWidth="1"/>
    <col min="110" max="110" width="9.19921875" customWidth="1"/>
    <col min="111" max="111" width="19.19921875" customWidth="1"/>
    <col min="112" max="112" width="36.19921875" style="17" customWidth="1"/>
    <col min="113" max="113" width="24.8984375" customWidth="1"/>
    <col min="114" max="114" width="31.59765625" customWidth="1"/>
    <col min="115" max="115" width="23.3984375" customWidth="1"/>
    <col min="116" max="116" width="21.69921875" style="22" customWidth="1"/>
    <col min="117" max="117" width="17.19921875" style="22" customWidth="1"/>
    <col min="118" max="118" width="16.5" bestFit="1" customWidth="1"/>
  </cols>
  <sheetData>
    <row r="1" spans="1:118" s="17" customFormat="1" ht="70.2" thickBot="1">
      <c r="A1" s="23" t="s">
        <v>1</v>
      </c>
      <c r="B1" s="24" t="s">
        <v>0</v>
      </c>
      <c r="C1" s="25" t="s">
        <v>2</v>
      </c>
      <c r="D1" s="23" t="s">
        <v>3</v>
      </c>
      <c r="E1" s="23" t="s">
        <v>4</v>
      </c>
      <c r="F1" s="23" t="s">
        <v>5</v>
      </c>
      <c r="G1" s="23" t="s">
        <v>6</v>
      </c>
      <c r="H1" s="23" t="s">
        <v>7</v>
      </c>
      <c r="I1" s="23" t="s">
        <v>8</v>
      </c>
      <c r="J1" s="23" t="s">
        <v>9</v>
      </c>
      <c r="K1" s="26" t="s">
        <v>10</v>
      </c>
      <c r="L1" s="25" t="s">
        <v>11</v>
      </c>
      <c r="M1" s="23" t="s">
        <v>12</v>
      </c>
      <c r="N1" s="23" t="s">
        <v>13</v>
      </c>
      <c r="O1" s="26" t="s">
        <v>14</v>
      </c>
      <c r="P1" s="25" t="s">
        <v>15</v>
      </c>
      <c r="Q1" s="23" t="s">
        <v>16</v>
      </c>
      <c r="R1" s="23" t="s">
        <v>17</v>
      </c>
      <c r="S1" s="23" t="s">
        <v>18</v>
      </c>
      <c r="T1" s="23" t="s">
        <v>19</v>
      </c>
      <c r="U1" s="23" t="s">
        <v>20</v>
      </c>
      <c r="V1" s="23" t="s">
        <v>21</v>
      </c>
      <c r="W1" s="23" t="s">
        <v>22</v>
      </c>
      <c r="X1" s="23" t="s">
        <v>23</v>
      </c>
      <c r="Y1" s="26" t="s">
        <v>24</v>
      </c>
      <c r="Z1" s="48" t="s">
        <v>25</v>
      </c>
      <c r="AA1" s="49" t="s">
        <v>1425</v>
      </c>
      <c r="AB1" s="56" t="s">
        <v>1479</v>
      </c>
      <c r="AC1" s="49" t="s">
        <v>26</v>
      </c>
      <c r="AD1" s="59" t="s">
        <v>1480</v>
      </c>
      <c r="AE1" s="49" t="s">
        <v>27</v>
      </c>
      <c r="AF1" s="60" t="s">
        <v>1481</v>
      </c>
      <c r="AG1" s="50" t="s">
        <v>1477</v>
      </c>
      <c r="AH1" s="51" t="s">
        <v>25</v>
      </c>
      <c r="AI1" s="51" t="s">
        <v>1468</v>
      </c>
      <c r="AJ1" s="51" t="s">
        <v>1469</v>
      </c>
      <c r="AK1" s="52" t="s">
        <v>1479</v>
      </c>
      <c r="AL1" s="51" t="s">
        <v>26</v>
      </c>
      <c r="AM1" s="51" t="s">
        <v>1470</v>
      </c>
      <c r="AN1" s="51" t="s">
        <v>1471</v>
      </c>
      <c r="AO1" s="52" t="s">
        <v>1480</v>
      </c>
      <c r="AP1" s="51" t="s">
        <v>27</v>
      </c>
      <c r="AQ1" s="51" t="s">
        <v>1473</v>
      </c>
      <c r="AR1" s="61" t="s">
        <v>1481</v>
      </c>
      <c r="AS1" s="61" t="s">
        <v>1482</v>
      </c>
      <c r="AT1" s="61" t="s">
        <v>1483</v>
      </c>
      <c r="AU1" s="61" t="s">
        <v>1484</v>
      </c>
      <c r="AV1" s="29" t="s">
        <v>28</v>
      </c>
      <c r="AW1" s="29" t="s">
        <v>29</v>
      </c>
      <c r="AX1" s="29" t="s">
        <v>30</v>
      </c>
      <c r="AY1" s="29" t="s">
        <v>31</v>
      </c>
      <c r="AZ1" s="29" t="s">
        <v>32</v>
      </c>
      <c r="BA1" s="29" t="s">
        <v>33</v>
      </c>
      <c r="BB1" s="30" t="s">
        <v>34</v>
      </c>
      <c r="BC1" s="31" t="s">
        <v>35</v>
      </c>
      <c r="BD1" s="27" t="s">
        <v>36</v>
      </c>
      <c r="BE1" s="27" t="s">
        <v>37</v>
      </c>
      <c r="BF1" s="27" t="s">
        <v>38</v>
      </c>
      <c r="BG1" s="27" t="s">
        <v>39</v>
      </c>
      <c r="BH1" s="27" t="s">
        <v>40</v>
      </c>
      <c r="BI1" s="32" t="s">
        <v>41</v>
      </c>
      <c r="BJ1" s="35" t="s">
        <v>42</v>
      </c>
      <c r="BK1" s="36" t="s">
        <v>43</v>
      </c>
      <c r="BL1" s="46" t="s">
        <v>1421</v>
      </c>
      <c r="BM1" s="45" t="s">
        <v>44</v>
      </c>
      <c r="BN1" s="29" t="s">
        <v>45</v>
      </c>
      <c r="BO1" s="29" t="s">
        <v>46</v>
      </c>
      <c r="BP1" s="29" t="s">
        <v>47</v>
      </c>
      <c r="BQ1" s="29" t="s">
        <v>48</v>
      </c>
      <c r="BR1" s="29" t="s">
        <v>49</v>
      </c>
      <c r="BS1" s="29" t="s">
        <v>50</v>
      </c>
      <c r="BT1" s="29" t="s">
        <v>51</v>
      </c>
      <c r="BU1" s="29" t="s">
        <v>52</v>
      </c>
      <c r="BV1" s="29" t="s">
        <v>53</v>
      </c>
      <c r="BW1" s="30" t="s">
        <v>54</v>
      </c>
      <c r="BX1" s="31" t="s">
        <v>55</v>
      </c>
      <c r="BY1" s="27" t="s">
        <v>56</v>
      </c>
      <c r="BZ1" s="27" t="s">
        <v>57</v>
      </c>
      <c r="CA1" s="27" t="s">
        <v>58</v>
      </c>
      <c r="CB1" s="27" t="s">
        <v>59</v>
      </c>
      <c r="CC1" s="27" t="s">
        <v>60</v>
      </c>
      <c r="CD1" s="27" t="s">
        <v>61</v>
      </c>
      <c r="CE1" s="27" t="s">
        <v>62</v>
      </c>
      <c r="CF1" s="27" t="s">
        <v>63</v>
      </c>
      <c r="CG1" s="32" t="s">
        <v>64</v>
      </c>
      <c r="CH1" s="33" t="s">
        <v>65</v>
      </c>
      <c r="CI1" s="1" t="s">
        <v>66</v>
      </c>
      <c r="CJ1" s="2" t="s">
        <v>67</v>
      </c>
      <c r="CK1" s="28" t="s">
        <v>45</v>
      </c>
      <c r="CL1" s="29" t="s">
        <v>46</v>
      </c>
      <c r="CM1" s="29" t="s">
        <v>47</v>
      </c>
      <c r="CN1" s="29" t="s">
        <v>48</v>
      </c>
      <c r="CO1" s="29" t="s">
        <v>49</v>
      </c>
      <c r="CP1" s="29" t="s">
        <v>50</v>
      </c>
      <c r="CQ1" s="29" t="s">
        <v>51</v>
      </c>
      <c r="CR1" s="29" t="s">
        <v>52</v>
      </c>
      <c r="CS1" s="29" t="s">
        <v>53</v>
      </c>
      <c r="CT1" s="30" t="s">
        <v>54</v>
      </c>
      <c r="CU1" s="31" t="s">
        <v>55</v>
      </c>
      <c r="CV1" s="27" t="s">
        <v>56</v>
      </c>
      <c r="CW1" s="27" t="s">
        <v>57</v>
      </c>
      <c r="CX1" s="27" t="s">
        <v>58</v>
      </c>
      <c r="CY1" s="27" t="s">
        <v>59</v>
      </c>
      <c r="CZ1" s="27" t="s">
        <v>60</v>
      </c>
      <c r="DA1" s="27" t="s">
        <v>61</v>
      </c>
      <c r="DB1" s="27" t="s">
        <v>62</v>
      </c>
      <c r="DC1" s="27" t="s">
        <v>63</v>
      </c>
      <c r="DD1" s="32" t="s">
        <v>64</v>
      </c>
      <c r="DE1" s="33" t="s">
        <v>68</v>
      </c>
      <c r="DF1" s="1" t="s">
        <v>69</v>
      </c>
      <c r="DG1" s="2" t="s">
        <v>70</v>
      </c>
      <c r="DH1" s="16" t="s">
        <v>71</v>
      </c>
      <c r="DI1" s="19" t="s">
        <v>72</v>
      </c>
      <c r="DJ1" s="19" t="s">
        <v>73</v>
      </c>
      <c r="DK1" s="34" t="s">
        <v>74</v>
      </c>
      <c r="DL1" s="20" t="s">
        <v>1422</v>
      </c>
      <c r="DM1" s="20" t="s">
        <v>1423</v>
      </c>
      <c r="DN1" s="20" t="s">
        <v>1424</v>
      </c>
    </row>
    <row r="2" spans="1:118" ht="193.8">
      <c r="A2" s="3">
        <v>1</v>
      </c>
      <c r="B2" s="3" t="s">
        <v>75</v>
      </c>
      <c r="C2" s="4">
        <v>19</v>
      </c>
      <c r="D2" s="3" t="s">
        <v>76</v>
      </c>
      <c r="E2" s="3" t="s">
        <v>77</v>
      </c>
      <c r="F2" s="3" t="s">
        <v>78</v>
      </c>
      <c r="G2" s="3" t="s">
        <v>79</v>
      </c>
      <c r="H2" s="3" t="s">
        <v>80</v>
      </c>
      <c r="I2" s="3" t="s">
        <v>79</v>
      </c>
      <c r="J2" s="3" t="s">
        <v>81</v>
      </c>
      <c r="K2" s="3" t="s">
        <v>79</v>
      </c>
      <c r="L2" s="3" t="s">
        <v>82</v>
      </c>
      <c r="M2" s="3" t="s">
        <v>79</v>
      </c>
      <c r="N2" s="3" t="s">
        <v>83</v>
      </c>
      <c r="O2" s="3" t="s">
        <v>84</v>
      </c>
      <c r="P2" s="3" t="s">
        <v>85</v>
      </c>
      <c r="Q2" s="3" t="s">
        <v>86</v>
      </c>
      <c r="R2" s="3" t="s">
        <v>87</v>
      </c>
      <c r="S2" s="3" t="s">
        <v>88</v>
      </c>
      <c r="T2" s="3" t="s">
        <v>89</v>
      </c>
      <c r="U2" s="3" t="s">
        <v>89</v>
      </c>
      <c r="V2" s="3" t="s">
        <v>89</v>
      </c>
      <c r="W2" s="3" t="s">
        <v>90</v>
      </c>
      <c r="X2" s="3" t="s">
        <v>91</v>
      </c>
      <c r="Y2" s="3" t="s">
        <v>92</v>
      </c>
      <c r="Z2" s="3" t="s">
        <v>93</v>
      </c>
      <c r="AA2" s="3" t="s">
        <v>1430</v>
      </c>
      <c r="AB2" s="57">
        <f>LEN(Z2)</f>
        <v>439</v>
      </c>
      <c r="AC2" s="3" t="s">
        <v>94</v>
      </c>
      <c r="AD2" s="57">
        <f>LEN(AC2)</f>
        <v>261</v>
      </c>
      <c r="AE2" s="3" t="s">
        <v>95</v>
      </c>
      <c r="AF2" s="57">
        <f>LEN(AE2)</f>
        <v>330</v>
      </c>
      <c r="AG2" s="3" t="s">
        <v>1474</v>
      </c>
      <c r="AH2" s="3" t="s">
        <v>96</v>
      </c>
      <c r="AI2" s="3" t="s">
        <v>1464</v>
      </c>
      <c r="AJ2" s="3" t="s">
        <v>1467</v>
      </c>
      <c r="AK2" s="53">
        <f>LEN(AH2)</f>
        <v>197</v>
      </c>
      <c r="AL2" s="3" t="s">
        <v>97</v>
      </c>
      <c r="AM2" s="3" t="s">
        <v>1464</v>
      </c>
      <c r="AN2" s="3" t="s">
        <v>1463</v>
      </c>
      <c r="AO2" s="53">
        <f>LEN(AL2)</f>
        <v>262</v>
      </c>
      <c r="AP2" s="3" t="s">
        <v>98</v>
      </c>
      <c r="AQ2" s="3" t="s">
        <v>1474</v>
      </c>
      <c r="AR2" s="57">
        <f>LEN(AP2)</f>
        <v>336</v>
      </c>
      <c r="AS2" s="57">
        <f>(AK2-AB2)/AB2</f>
        <v>-0.55125284738041003</v>
      </c>
      <c r="AT2" s="57">
        <f>(AO2-AD2)/AD2</f>
        <v>3.8314176245210726E-3</v>
      </c>
      <c r="AU2" s="57">
        <f>(AR2-AF2)/AF2</f>
        <v>1.8181818181818181E-2</v>
      </c>
      <c r="AV2" s="3" t="s">
        <v>99</v>
      </c>
      <c r="AW2" s="3" t="s">
        <v>99</v>
      </c>
      <c r="AX2" s="3" t="s">
        <v>100</v>
      </c>
      <c r="AY2" s="3" t="s">
        <v>100</v>
      </c>
      <c r="AZ2" s="3" t="s">
        <v>100</v>
      </c>
      <c r="BA2" s="3" t="s">
        <v>99</v>
      </c>
      <c r="BB2" s="3" t="s">
        <v>101</v>
      </c>
      <c r="BC2" s="3" t="s">
        <v>99</v>
      </c>
      <c r="BD2" s="3" t="s">
        <v>99</v>
      </c>
      <c r="BE2" s="3" t="s">
        <v>100</v>
      </c>
      <c r="BF2" s="3" t="s">
        <v>100</v>
      </c>
      <c r="BG2" s="3" t="s">
        <v>99</v>
      </c>
      <c r="BH2" s="3" t="s">
        <v>99</v>
      </c>
      <c r="BI2" s="3" t="s">
        <v>100</v>
      </c>
      <c r="BJ2" s="37">
        <v>16</v>
      </c>
      <c r="BK2" s="37">
        <v>17</v>
      </c>
      <c r="BL2" s="37">
        <f>SUM(BJ2:BK2)</f>
        <v>33</v>
      </c>
      <c r="BM2" s="41">
        <f t="shared" ref="BM2:BM33" si="0">BK2-BJ2</f>
        <v>1</v>
      </c>
      <c r="BN2" s="39" t="s">
        <v>102</v>
      </c>
      <c r="BO2" s="3" t="s">
        <v>102</v>
      </c>
      <c r="BP2" s="3" t="s">
        <v>103</v>
      </c>
      <c r="BQ2" s="3" t="s">
        <v>102</v>
      </c>
      <c r="BR2" s="3" t="s">
        <v>102</v>
      </c>
      <c r="BS2" s="3" t="s">
        <v>103</v>
      </c>
      <c r="BT2" s="3" t="s">
        <v>103</v>
      </c>
      <c r="BU2" s="3" t="s">
        <v>103</v>
      </c>
      <c r="BV2" s="3" t="s">
        <v>103</v>
      </c>
      <c r="BW2" s="3" t="s">
        <v>102</v>
      </c>
      <c r="BX2" s="3" t="s">
        <v>103</v>
      </c>
      <c r="BY2" s="3" t="s">
        <v>102</v>
      </c>
      <c r="BZ2" s="3" t="s">
        <v>102</v>
      </c>
      <c r="CA2" s="3" t="s">
        <v>102</v>
      </c>
      <c r="CB2" s="3" t="s">
        <v>102</v>
      </c>
      <c r="CC2" s="3" t="s">
        <v>103</v>
      </c>
      <c r="CD2" s="3" t="s">
        <v>102</v>
      </c>
      <c r="CE2" s="3" t="s">
        <v>103</v>
      </c>
      <c r="CF2" s="3" t="s">
        <v>103</v>
      </c>
      <c r="CG2" s="3" t="s">
        <v>103</v>
      </c>
      <c r="CH2" s="5">
        <v>8</v>
      </c>
      <c r="CI2" s="5">
        <v>8</v>
      </c>
      <c r="CJ2" s="18">
        <f t="shared" ref="CJ2:CJ100" si="1">CI2-CH2</f>
        <v>0</v>
      </c>
      <c r="CK2" s="3" t="s">
        <v>102</v>
      </c>
      <c r="CL2" s="3" t="s">
        <v>102</v>
      </c>
      <c r="CM2" s="3" t="s">
        <v>102</v>
      </c>
      <c r="CN2" s="3" t="s">
        <v>102</v>
      </c>
      <c r="CO2" s="3" t="s">
        <v>102</v>
      </c>
      <c r="CP2" s="3" t="s">
        <v>102</v>
      </c>
      <c r="CQ2" s="3" t="s">
        <v>103</v>
      </c>
      <c r="CR2" s="3" t="s">
        <v>102</v>
      </c>
      <c r="CS2" s="3" t="s">
        <v>102</v>
      </c>
      <c r="CT2" s="3" t="s">
        <v>103</v>
      </c>
      <c r="CU2" s="3" t="s">
        <v>102</v>
      </c>
      <c r="CV2" s="3" t="s">
        <v>102</v>
      </c>
      <c r="CW2" s="3" t="s">
        <v>102</v>
      </c>
      <c r="CX2" s="3" t="s">
        <v>102</v>
      </c>
      <c r="CY2" s="3" t="s">
        <v>102</v>
      </c>
      <c r="CZ2" s="3" t="s">
        <v>103</v>
      </c>
      <c r="DA2" s="3" t="s">
        <v>103</v>
      </c>
      <c r="DB2" s="3" t="s">
        <v>103</v>
      </c>
      <c r="DC2" s="3" t="s">
        <v>102</v>
      </c>
      <c r="DD2" s="3" t="s">
        <v>103</v>
      </c>
      <c r="DE2" s="5">
        <v>7</v>
      </c>
      <c r="DF2" s="5">
        <v>9</v>
      </c>
      <c r="DG2" s="18">
        <f t="shared" ref="DG2:DG100" si="2">DF2-DE2</f>
        <v>2</v>
      </c>
      <c r="DH2" s="3" t="s">
        <v>104</v>
      </c>
      <c r="DI2" s="3" t="s">
        <v>105</v>
      </c>
      <c r="DJ2" s="3" t="s">
        <v>106</v>
      </c>
      <c r="DK2" s="3" t="s">
        <v>107</v>
      </c>
      <c r="DL2" s="21" t="s">
        <v>1379</v>
      </c>
      <c r="DM2" s="21" t="s">
        <v>1381</v>
      </c>
      <c r="DN2" s="3" t="s">
        <v>1417</v>
      </c>
    </row>
    <row r="3" spans="1:118" ht="42">
      <c r="A3" s="3">
        <v>2</v>
      </c>
      <c r="B3" s="3" t="s">
        <v>108</v>
      </c>
      <c r="C3" s="4">
        <v>20</v>
      </c>
      <c r="D3" s="3" t="s">
        <v>76</v>
      </c>
      <c r="E3" s="3" t="s">
        <v>77</v>
      </c>
      <c r="F3" s="3" t="s">
        <v>109</v>
      </c>
      <c r="G3" s="3" t="s">
        <v>79</v>
      </c>
      <c r="H3" s="3" t="s">
        <v>110</v>
      </c>
      <c r="I3" s="3" t="s">
        <v>79</v>
      </c>
      <c r="J3" s="3" t="s">
        <v>81</v>
      </c>
      <c r="K3" s="3" t="s">
        <v>79</v>
      </c>
      <c r="L3" s="3" t="s">
        <v>111</v>
      </c>
      <c r="M3" s="3" t="s">
        <v>79</v>
      </c>
      <c r="N3" s="3" t="s">
        <v>112</v>
      </c>
      <c r="O3" s="3" t="s">
        <v>84</v>
      </c>
      <c r="P3" s="3" t="s">
        <v>113</v>
      </c>
      <c r="Q3" s="3" t="s">
        <v>79</v>
      </c>
      <c r="R3" s="3" t="s">
        <v>79</v>
      </c>
      <c r="S3" s="3" t="s">
        <v>79</v>
      </c>
      <c r="T3" s="3" t="s">
        <v>79</v>
      </c>
      <c r="U3" s="3" t="s">
        <v>79</v>
      </c>
      <c r="V3" s="3" t="s">
        <v>79</v>
      </c>
      <c r="W3" s="3" t="s">
        <v>79</v>
      </c>
      <c r="X3" s="3" t="s">
        <v>79</v>
      </c>
      <c r="Y3" s="3" t="s">
        <v>79</v>
      </c>
      <c r="Z3" s="3" t="s">
        <v>114</v>
      </c>
      <c r="AA3" s="3" t="s">
        <v>1426</v>
      </c>
      <c r="AB3" s="57">
        <f t="shared" ref="AB3:AB66" si="3">LEN(Z3)</f>
        <v>94</v>
      </c>
      <c r="AC3" s="3" t="s">
        <v>115</v>
      </c>
      <c r="AD3" s="57">
        <f t="shared" ref="AD3:AD66" si="4">LEN(AC3)</f>
        <v>127</v>
      </c>
      <c r="AE3" s="3" t="s">
        <v>116</v>
      </c>
      <c r="AF3" s="57">
        <f t="shared" ref="AF3:AF66" si="5">LEN(AE3)</f>
        <v>45</v>
      </c>
      <c r="AG3" s="3" t="s">
        <v>1478</v>
      </c>
      <c r="AH3" s="3" t="s">
        <v>117</v>
      </c>
      <c r="AI3" s="3" t="s">
        <v>1464</v>
      </c>
      <c r="AJ3" s="3" t="s">
        <v>1467</v>
      </c>
      <c r="AK3" s="53">
        <f t="shared" ref="AK3:AK66" si="6">LEN(AH3)</f>
        <v>39</v>
      </c>
      <c r="AL3" s="3" t="s">
        <v>118</v>
      </c>
      <c r="AM3" s="3" t="s">
        <v>1464</v>
      </c>
      <c r="AN3" s="3" t="s">
        <v>1467</v>
      </c>
      <c r="AO3" s="53">
        <f t="shared" ref="AO3:AO66" si="7">LEN(AL3)</f>
        <v>47</v>
      </c>
      <c r="AP3" s="3" t="s">
        <v>119</v>
      </c>
      <c r="AQ3" s="3" t="s">
        <v>1478</v>
      </c>
      <c r="AR3" s="57">
        <f t="shared" ref="AR3:AR66" si="8">LEN(AP3)</f>
        <v>26</v>
      </c>
      <c r="AS3" s="57">
        <f t="shared" ref="AS3:AS66" si="9">(AK3-AB3)/AB3</f>
        <v>-0.58510638297872342</v>
      </c>
      <c r="AT3" s="57">
        <f t="shared" ref="AT3:AT66" si="10">(AO3-AD3)/AD3</f>
        <v>-0.62992125984251968</v>
      </c>
      <c r="AU3" s="57">
        <f t="shared" ref="AU3:AU66" si="11">(AR3-AF3)/AF3</f>
        <v>-0.42222222222222222</v>
      </c>
      <c r="AV3" s="3" t="s">
        <v>120</v>
      </c>
      <c r="AW3" s="3" t="s">
        <v>99</v>
      </c>
      <c r="AX3" s="3" t="s">
        <v>101</v>
      </c>
      <c r="AY3" s="3" t="s">
        <v>101</v>
      </c>
      <c r="AZ3" s="3" t="s">
        <v>121</v>
      </c>
      <c r="BA3" s="3" t="s">
        <v>120</v>
      </c>
      <c r="BB3" s="3" t="s">
        <v>99</v>
      </c>
      <c r="BC3" s="3" t="s">
        <v>101</v>
      </c>
      <c r="BD3" s="3" t="s">
        <v>101</v>
      </c>
      <c r="BE3" s="3" t="s">
        <v>101</v>
      </c>
      <c r="BF3" s="3" t="s">
        <v>99</v>
      </c>
      <c r="BG3" s="3" t="s">
        <v>101</v>
      </c>
      <c r="BH3" s="3" t="s">
        <v>101</v>
      </c>
      <c r="BI3" s="3" t="s">
        <v>100</v>
      </c>
      <c r="BJ3" s="37">
        <v>20</v>
      </c>
      <c r="BK3" s="37">
        <v>10</v>
      </c>
      <c r="BL3" s="37">
        <f t="shared" ref="BL3:BL66" si="12">SUM(BJ3:BK3)</f>
        <v>30</v>
      </c>
      <c r="BM3" s="41">
        <f t="shared" si="0"/>
        <v>-10</v>
      </c>
      <c r="BN3" s="39" t="s">
        <v>102</v>
      </c>
      <c r="BO3" s="3" t="s">
        <v>102</v>
      </c>
      <c r="BP3" s="3" t="s">
        <v>102</v>
      </c>
      <c r="BQ3" s="3" t="s">
        <v>102</v>
      </c>
      <c r="BR3" s="3" t="s">
        <v>103</v>
      </c>
      <c r="BS3" s="3" t="s">
        <v>102</v>
      </c>
      <c r="BT3" s="3" t="s">
        <v>103</v>
      </c>
      <c r="BU3" s="3" t="s">
        <v>103</v>
      </c>
      <c r="BV3" s="3" t="s">
        <v>102</v>
      </c>
      <c r="BW3" s="3" t="s">
        <v>102</v>
      </c>
      <c r="BX3" s="3" t="s">
        <v>102</v>
      </c>
      <c r="BY3" s="3" t="s">
        <v>102</v>
      </c>
      <c r="BZ3" s="3" t="s">
        <v>102</v>
      </c>
      <c r="CA3" s="3" t="s">
        <v>102</v>
      </c>
      <c r="CB3" s="3" t="s">
        <v>102</v>
      </c>
      <c r="CC3" s="3" t="s">
        <v>103</v>
      </c>
      <c r="CD3" s="3" t="s">
        <v>103</v>
      </c>
      <c r="CE3" s="3" t="s">
        <v>103</v>
      </c>
      <c r="CF3" s="3" t="s">
        <v>103</v>
      </c>
      <c r="CG3" s="3" t="s">
        <v>103</v>
      </c>
      <c r="CH3" s="5">
        <v>6</v>
      </c>
      <c r="CI3" s="5">
        <v>10</v>
      </c>
      <c r="CJ3" s="18">
        <f t="shared" si="1"/>
        <v>4</v>
      </c>
      <c r="CK3" s="3" t="s">
        <v>103</v>
      </c>
      <c r="CL3" s="3" t="s">
        <v>102</v>
      </c>
      <c r="CM3" s="3" t="s">
        <v>102</v>
      </c>
      <c r="CN3" s="3" t="s">
        <v>102</v>
      </c>
      <c r="CO3" s="3" t="s">
        <v>102</v>
      </c>
      <c r="CP3" s="3" t="s">
        <v>103</v>
      </c>
      <c r="CQ3" s="3" t="s">
        <v>103</v>
      </c>
      <c r="CR3" s="3" t="s">
        <v>102</v>
      </c>
      <c r="CS3" s="3" t="s">
        <v>103</v>
      </c>
      <c r="CT3" s="3" t="s">
        <v>103</v>
      </c>
      <c r="CU3" s="3" t="s">
        <v>102</v>
      </c>
      <c r="CV3" s="3" t="s">
        <v>102</v>
      </c>
      <c r="CW3" s="3" t="s">
        <v>102</v>
      </c>
      <c r="CX3" s="3" t="s">
        <v>102</v>
      </c>
      <c r="CY3" s="3" t="s">
        <v>102</v>
      </c>
      <c r="CZ3" s="3" t="s">
        <v>103</v>
      </c>
      <c r="DA3" s="3" t="s">
        <v>103</v>
      </c>
      <c r="DB3" s="3" t="s">
        <v>102</v>
      </c>
      <c r="DC3" s="3" t="s">
        <v>103</v>
      </c>
      <c r="DD3" s="3" t="s">
        <v>103</v>
      </c>
      <c r="DE3" s="5">
        <v>8</v>
      </c>
      <c r="DF3" s="5">
        <v>9</v>
      </c>
      <c r="DG3" s="18">
        <f t="shared" si="2"/>
        <v>1</v>
      </c>
      <c r="DH3" s="3" t="s">
        <v>122</v>
      </c>
      <c r="DI3" s="3" t="s">
        <v>123</v>
      </c>
      <c r="DJ3" s="3" t="s">
        <v>124</v>
      </c>
      <c r="DK3" s="3" t="s">
        <v>125</v>
      </c>
      <c r="DL3" s="21" t="s">
        <v>1380</v>
      </c>
      <c r="DM3" s="21" t="s">
        <v>1382</v>
      </c>
      <c r="DN3" s="3" t="s">
        <v>1386</v>
      </c>
    </row>
    <row r="4" spans="1:118" ht="42">
      <c r="A4" s="3">
        <v>3</v>
      </c>
      <c r="B4" s="3" t="s">
        <v>75</v>
      </c>
      <c r="C4" s="4">
        <v>22</v>
      </c>
      <c r="D4" s="3" t="s">
        <v>126</v>
      </c>
      <c r="E4" s="3" t="s">
        <v>127</v>
      </c>
      <c r="F4" s="3" t="s">
        <v>128</v>
      </c>
      <c r="G4" s="3" t="s">
        <v>129</v>
      </c>
      <c r="H4" s="3" t="s">
        <v>130</v>
      </c>
      <c r="I4" s="3" t="s">
        <v>79</v>
      </c>
      <c r="J4" s="3" t="s">
        <v>131</v>
      </c>
      <c r="K4" s="3" t="s">
        <v>79</v>
      </c>
      <c r="L4" s="3" t="s">
        <v>132</v>
      </c>
      <c r="M4" s="3" t="s">
        <v>79</v>
      </c>
      <c r="N4" s="3" t="s">
        <v>83</v>
      </c>
      <c r="O4" s="3" t="s">
        <v>133</v>
      </c>
      <c r="P4" s="3" t="s">
        <v>134</v>
      </c>
      <c r="Q4" s="3" t="s">
        <v>135</v>
      </c>
      <c r="R4" s="3" t="s">
        <v>136</v>
      </c>
      <c r="S4" s="3" t="s">
        <v>137</v>
      </c>
      <c r="T4" s="3" t="s">
        <v>135</v>
      </c>
      <c r="U4" s="3" t="s">
        <v>136</v>
      </c>
      <c r="V4" s="3" t="s">
        <v>137</v>
      </c>
      <c r="W4" s="3" t="s">
        <v>84</v>
      </c>
      <c r="X4" s="3" t="s">
        <v>138</v>
      </c>
      <c r="Y4" s="3" t="s">
        <v>92</v>
      </c>
      <c r="Z4" s="3" t="s">
        <v>139</v>
      </c>
      <c r="AA4" s="3" t="s">
        <v>1427</v>
      </c>
      <c r="AB4" s="57">
        <f t="shared" si="3"/>
        <v>112</v>
      </c>
      <c r="AC4" s="3" t="s">
        <v>140</v>
      </c>
      <c r="AD4" s="57">
        <f t="shared" si="4"/>
        <v>131</v>
      </c>
      <c r="AE4" s="3" t="s">
        <v>141</v>
      </c>
      <c r="AF4" s="57">
        <f t="shared" si="5"/>
        <v>81</v>
      </c>
      <c r="AG4" s="3" t="s">
        <v>1474</v>
      </c>
      <c r="AH4" s="3" t="s">
        <v>142</v>
      </c>
      <c r="AI4" s="3" t="s">
        <v>1464</v>
      </c>
      <c r="AJ4" s="3" t="s">
        <v>1467</v>
      </c>
      <c r="AK4" s="53">
        <f t="shared" si="6"/>
        <v>40</v>
      </c>
      <c r="AL4" s="3" t="s">
        <v>143</v>
      </c>
      <c r="AM4" s="3" t="s">
        <v>1464</v>
      </c>
      <c r="AN4" s="3" t="s">
        <v>1467</v>
      </c>
      <c r="AO4" s="53">
        <f t="shared" si="7"/>
        <v>62</v>
      </c>
      <c r="AP4" s="3" t="s">
        <v>144</v>
      </c>
      <c r="AQ4" s="3" t="s">
        <v>1474</v>
      </c>
      <c r="AR4" s="57">
        <f t="shared" si="8"/>
        <v>72</v>
      </c>
      <c r="AS4" s="57">
        <f t="shared" si="9"/>
        <v>-0.6428571428571429</v>
      </c>
      <c r="AT4" s="57">
        <f t="shared" si="10"/>
        <v>-0.52671755725190839</v>
      </c>
      <c r="AU4" s="57">
        <f t="shared" si="11"/>
        <v>-0.1111111111111111</v>
      </c>
      <c r="AV4" s="3" t="s">
        <v>121</v>
      </c>
      <c r="AW4" s="3" t="s">
        <v>120</v>
      </c>
      <c r="AX4" s="3" t="s">
        <v>120</v>
      </c>
      <c r="AY4" s="3" t="s">
        <v>120</v>
      </c>
      <c r="AZ4" s="3" t="s">
        <v>121</v>
      </c>
      <c r="BA4" s="3" t="s">
        <v>121</v>
      </c>
      <c r="BB4" s="3" t="s">
        <v>121</v>
      </c>
      <c r="BC4" s="3" t="s">
        <v>99</v>
      </c>
      <c r="BD4" s="3" t="s">
        <v>100</v>
      </c>
      <c r="BE4" s="3" t="s">
        <v>121</v>
      </c>
      <c r="BF4" s="3" t="s">
        <v>121</v>
      </c>
      <c r="BG4" s="3" t="s">
        <v>121</v>
      </c>
      <c r="BH4" s="3" t="s">
        <v>99</v>
      </c>
      <c r="BI4" s="3" t="s">
        <v>100</v>
      </c>
      <c r="BJ4" s="37">
        <v>22</v>
      </c>
      <c r="BK4" s="37">
        <v>22</v>
      </c>
      <c r="BL4" s="37">
        <f t="shared" si="12"/>
        <v>44</v>
      </c>
      <c r="BM4" s="41">
        <f t="shared" si="0"/>
        <v>0</v>
      </c>
      <c r="BN4" s="39" t="s">
        <v>103</v>
      </c>
      <c r="BO4" s="3" t="s">
        <v>102</v>
      </c>
      <c r="BP4" s="3" t="s">
        <v>103</v>
      </c>
      <c r="BQ4" s="3" t="s">
        <v>103</v>
      </c>
      <c r="BR4" s="3" t="s">
        <v>103</v>
      </c>
      <c r="BS4" s="3" t="s">
        <v>103</v>
      </c>
      <c r="BT4" s="3" t="s">
        <v>103</v>
      </c>
      <c r="BU4" s="3" t="s">
        <v>103</v>
      </c>
      <c r="BV4" s="3" t="s">
        <v>102</v>
      </c>
      <c r="BW4" s="3" t="s">
        <v>102</v>
      </c>
      <c r="BX4" s="3" t="s">
        <v>103</v>
      </c>
      <c r="BY4" s="3" t="s">
        <v>102</v>
      </c>
      <c r="BZ4" s="3" t="s">
        <v>103</v>
      </c>
      <c r="CA4" s="3" t="s">
        <v>102</v>
      </c>
      <c r="CB4" s="3" t="s">
        <v>102</v>
      </c>
      <c r="CC4" s="3" t="s">
        <v>103</v>
      </c>
      <c r="CD4" s="3" t="s">
        <v>102</v>
      </c>
      <c r="CE4" s="3" t="s">
        <v>103</v>
      </c>
      <c r="CF4" s="3" t="s">
        <v>103</v>
      </c>
      <c r="CG4" s="3" t="s">
        <v>103</v>
      </c>
      <c r="CH4" s="5">
        <v>5</v>
      </c>
      <c r="CI4" s="5">
        <v>7</v>
      </c>
      <c r="CJ4" s="18">
        <f t="shared" si="1"/>
        <v>2</v>
      </c>
      <c r="CK4" s="3" t="s">
        <v>102</v>
      </c>
      <c r="CL4" s="3" t="s">
        <v>102</v>
      </c>
      <c r="CM4" s="3" t="s">
        <v>102</v>
      </c>
      <c r="CN4" s="3" t="s">
        <v>102</v>
      </c>
      <c r="CO4" s="3" t="s">
        <v>102</v>
      </c>
      <c r="CP4" s="3" t="s">
        <v>103</v>
      </c>
      <c r="CQ4" s="3" t="s">
        <v>103</v>
      </c>
      <c r="CR4" s="3" t="s">
        <v>103</v>
      </c>
      <c r="CS4" s="3" t="s">
        <v>102</v>
      </c>
      <c r="CT4" s="3" t="s">
        <v>103</v>
      </c>
      <c r="CU4" s="3" t="s">
        <v>102</v>
      </c>
      <c r="CV4" s="3" t="s">
        <v>102</v>
      </c>
      <c r="CW4" s="3" t="s">
        <v>102</v>
      </c>
      <c r="CX4" s="3" t="s">
        <v>102</v>
      </c>
      <c r="CY4" s="3" t="s">
        <v>102</v>
      </c>
      <c r="CZ4" s="3" t="s">
        <v>103</v>
      </c>
      <c r="DA4" s="3" t="s">
        <v>103</v>
      </c>
      <c r="DB4" s="3" t="s">
        <v>102</v>
      </c>
      <c r="DC4" s="3" t="s">
        <v>103</v>
      </c>
      <c r="DD4" s="3" t="s">
        <v>103</v>
      </c>
      <c r="DE4" s="5">
        <v>6</v>
      </c>
      <c r="DF4" s="5">
        <v>9</v>
      </c>
      <c r="DG4" s="18">
        <f t="shared" si="2"/>
        <v>3</v>
      </c>
      <c r="DH4" s="3" t="s">
        <v>1383</v>
      </c>
      <c r="DI4" s="3" t="s">
        <v>145</v>
      </c>
      <c r="DJ4" s="3" t="s">
        <v>146</v>
      </c>
      <c r="DK4" s="3" t="s">
        <v>147</v>
      </c>
      <c r="DL4" s="21" t="s">
        <v>1380</v>
      </c>
      <c r="DM4" s="21" t="s">
        <v>1380</v>
      </c>
      <c r="DN4" s="3" t="s">
        <v>1418</v>
      </c>
    </row>
    <row r="5" spans="1:118" ht="152.4">
      <c r="A5" s="3">
        <v>4</v>
      </c>
      <c r="B5" s="3" t="s">
        <v>108</v>
      </c>
      <c r="C5" s="4">
        <v>22</v>
      </c>
      <c r="D5" s="3" t="s">
        <v>126</v>
      </c>
      <c r="E5" s="3" t="s">
        <v>127</v>
      </c>
      <c r="F5" s="3" t="s">
        <v>78</v>
      </c>
      <c r="G5" s="3" t="s">
        <v>79</v>
      </c>
      <c r="H5" s="3" t="s">
        <v>130</v>
      </c>
      <c r="I5" s="3" t="s">
        <v>79</v>
      </c>
      <c r="J5" s="3" t="s">
        <v>128</v>
      </c>
      <c r="K5" s="3" t="s">
        <v>148</v>
      </c>
      <c r="L5" s="3" t="s">
        <v>149</v>
      </c>
      <c r="M5" s="3" t="s">
        <v>79</v>
      </c>
      <c r="N5" s="3" t="s">
        <v>112</v>
      </c>
      <c r="O5" s="3" t="s">
        <v>133</v>
      </c>
      <c r="P5" s="3" t="s">
        <v>134</v>
      </c>
      <c r="Q5" s="3" t="s">
        <v>150</v>
      </c>
      <c r="R5" s="3" t="s">
        <v>151</v>
      </c>
      <c r="S5" s="3" t="s">
        <v>152</v>
      </c>
      <c r="T5" s="3" t="s">
        <v>150</v>
      </c>
      <c r="U5" s="3" t="s">
        <v>153</v>
      </c>
      <c r="V5" s="3" t="s">
        <v>154</v>
      </c>
      <c r="W5" s="3" t="s">
        <v>84</v>
      </c>
      <c r="X5" s="3" t="s">
        <v>91</v>
      </c>
      <c r="Y5" s="3" t="s">
        <v>92</v>
      </c>
      <c r="Z5" s="3" t="s">
        <v>155</v>
      </c>
      <c r="AA5" s="3" t="s">
        <v>1428</v>
      </c>
      <c r="AB5" s="57">
        <f t="shared" si="3"/>
        <v>258</v>
      </c>
      <c r="AC5" s="3" t="s">
        <v>156</v>
      </c>
      <c r="AD5" s="57">
        <f t="shared" si="4"/>
        <v>370</v>
      </c>
      <c r="AE5" s="3" t="s">
        <v>157</v>
      </c>
      <c r="AF5" s="57">
        <f t="shared" si="5"/>
        <v>382</v>
      </c>
      <c r="AG5" s="3" t="s">
        <v>1474</v>
      </c>
      <c r="AH5" s="3" t="s">
        <v>158</v>
      </c>
      <c r="AI5" s="3" t="s">
        <v>1464</v>
      </c>
      <c r="AJ5" s="3" t="s">
        <v>1466</v>
      </c>
      <c r="AK5" s="53">
        <f t="shared" si="6"/>
        <v>391</v>
      </c>
      <c r="AL5" s="3" t="s">
        <v>158</v>
      </c>
      <c r="AM5" s="3" t="s">
        <v>1464</v>
      </c>
      <c r="AN5" s="3" t="s">
        <v>1466</v>
      </c>
      <c r="AO5" s="53">
        <f t="shared" si="7"/>
        <v>391</v>
      </c>
      <c r="AP5" s="3" t="s">
        <v>159</v>
      </c>
      <c r="AQ5" s="3" t="s">
        <v>1474</v>
      </c>
      <c r="AR5" s="57">
        <f t="shared" si="8"/>
        <v>360</v>
      </c>
      <c r="AS5" s="57">
        <f t="shared" si="9"/>
        <v>0.51550387596899228</v>
      </c>
      <c r="AT5" s="57">
        <f t="shared" si="10"/>
        <v>5.675675675675676E-2</v>
      </c>
      <c r="AU5" s="57">
        <f t="shared" si="11"/>
        <v>-5.7591623036649213E-2</v>
      </c>
      <c r="AV5" s="3" t="s">
        <v>100</v>
      </c>
      <c r="AW5" s="3" t="s">
        <v>100</v>
      </c>
      <c r="AX5" s="3" t="s">
        <v>121</v>
      </c>
      <c r="AY5" s="3" t="s">
        <v>99</v>
      </c>
      <c r="AZ5" s="3" t="s">
        <v>121</v>
      </c>
      <c r="BA5" s="3" t="s">
        <v>100</v>
      </c>
      <c r="BB5" s="3" t="s">
        <v>100</v>
      </c>
      <c r="BC5" s="3" t="s">
        <v>121</v>
      </c>
      <c r="BD5" s="3" t="s">
        <v>100</v>
      </c>
      <c r="BE5" s="3" t="s">
        <v>100</v>
      </c>
      <c r="BF5" s="3" t="s">
        <v>100</v>
      </c>
      <c r="BG5" s="3" t="s">
        <v>100</v>
      </c>
      <c r="BH5" s="3" t="s">
        <v>99</v>
      </c>
      <c r="BI5" s="3" t="s">
        <v>121</v>
      </c>
      <c r="BJ5" s="37">
        <v>31</v>
      </c>
      <c r="BK5" s="37">
        <v>22</v>
      </c>
      <c r="BL5" s="37">
        <f t="shared" si="12"/>
        <v>53</v>
      </c>
      <c r="BM5" s="41">
        <f t="shared" si="0"/>
        <v>-9</v>
      </c>
      <c r="BN5" s="39" t="s">
        <v>103</v>
      </c>
      <c r="BO5" s="3" t="s">
        <v>102</v>
      </c>
      <c r="BP5" s="3" t="s">
        <v>102</v>
      </c>
      <c r="BQ5" s="3" t="s">
        <v>102</v>
      </c>
      <c r="BR5" s="3" t="s">
        <v>102</v>
      </c>
      <c r="BS5" s="3" t="s">
        <v>102</v>
      </c>
      <c r="BT5" s="3" t="s">
        <v>103</v>
      </c>
      <c r="BU5" s="3" t="s">
        <v>102</v>
      </c>
      <c r="BV5" s="3" t="s">
        <v>102</v>
      </c>
      <c r="BW5" s="3" t="s">
        <v>102</v>
      </c>
      <c r="BX5" s="3" t="s">
        <v>102</v>
      </c>
      <c r="BY5" s="3" t="s">
        <v>103</v>
      </c>
      <c r="BZ5" s="3" t="s">
        <v>102</v>
      </c>
      <c r="CA5" s="3" t="s">
        <v>102</v>
      </c>
      <c r="CB5" s="3" t="s">
        <v>102</v>
      </c>
      <c r="CC5" s="3" t="s">
        <v>103</v>
      </c>
      <c r="CD5" s="3" t="s">
        <v>103</v>
      </c>
      <c r="CE5" s="3" t="s">
        <v>103</v>
      </c>
      <c r="CF5" s="3" t="s">
        <v>102</v>
      </c>
      <c r="CG5" s="3" t="s">
        <v>102</v>
      </c>
      <c r="CH5" s="5" t="s">
        <v>74</v>
      </c>
      <c r="CI5" s="5">
        <v>7</v>
      </c>
      <c r="CJ5" s="18">
        <f t="shared" si="1"/>
        <v>3</v>
      </c>
      <c r="CK5" s="3" t="s">
        <v>102</v>
      </c>
      <c r="CL5" s="3" t="s">
        <v>102</v>
      </c>
      <c r="CM5" s="3" t="s">
        <v>102</v>
      </c>
      <c r="CN5" s="3" t="s">
        <v>103</v>
      </c>
      <c r="CO5" s="3" t="s">
        <v>102</v>
      </c>
      <c r="CP5" s="3" t="s">
        <v>102</v>
      </c>
      <c r="CQ5" s="3" t="s">
        <v>102</v>
      </c>
      <c r="CR5" s="3" t="s">
        <v>103</v>
      </c>
      <c r="CS5" s="3" t="s">
        <v>102</v>
      </c>
      <c r="CT5" s="3" t="s">
        <v>103</v>
      </c>
      <c r="CU5" s="3" t="s">
        <v>103</v>
      </c>
      <c r="CV5" s="3" t="s">
        <v>102</v>
      </c>
      <c r="CW5" s="3" t="s">
        <v>103</v>
      </c>
      <c r="CX5" s="3" t="s">
        <v>102</v>
      </c>
      <c r="CY5" s="3" t="s">
        <v>102</v>
      </c>
      <c r="CZ5" s="3" t="s">
        <v>102</v>
      </c>
      <c r="DA5" s="3" t="s">
        <v>102</v>
      </c>
      <c r="DB5" s="3" t="s">
        <v>103</v>
      </c>
      <c r="DC5" s="3" t="s">
        <v>103</v>
      </c>
      <c r="DD5" s="3" t="s">
        <v>102</v>
      </c>
      <c r="DE5" s="5">
        <v>9</v>
      </c>
      <c r="DF5" s="5">
        <v>5</v>
      </c>
      <c r="DG5" s="18">
        <f t="shared" si="2"/>
        <v>-4</v>
      </c>
      <c r="DH5" s="3" t="s">
        <v>160</v>
      </c>
      <c r="DI5" s="3" t="s">
        <v>161</v>
      </c>
      <c r="DJ5" s="3" t="s">
        <v>162</v>
      </c>
      <c r="DK5" s="3" t="s">
        <v>163</v>
      </c>
      <c r="DL5" s="21" t="s">
        <v>1385</v>
      </c>
      <c r="DM5" s="21" t="s">
        <v>1380</v>
      </c>
      <c r="DN5" s="3" t="s">
        <v>1394</v>
      </c>
    </row>
    <row r="6" spans="1:118" ht="55.8">
      <c r="A6" s="3">
        <v>5</v>
      </c>
      <c r="B6" s="3" t="s">
        <v>164</v>
      </c>
      <c r="C6" s="4">
        <v>19</v>
      </c>
      <c r="D6" s="3" t="s">
        <v>76</v>
      </c>
      <c r="E6" s="3" t="s">
        <v>77</v>
      </c>
      <c r="F6" s="3" t="s">
        <v>78</v>
      </c>
      <c r="G6" s="3" t="s">
        <v>79</v>
      </c>
      <c r="H6" s="3" t="s">
        <v>110</v>
      </c>
      <c r="I6" s="3" t="s">
        <v>79</v>
      </c>
      <c r="J6" s="3" t="s">
        <v>165</v>
      </c>
      <c r="K6" s="3" t="s">
        <v>79</v>
      </c>
      <c r="L6" s="3" t="s">
        <v>166</v>
      </c>
      <c r="M6" s="3" t="s">
        <v>79</v>
      </c>
      <c r="N6" s="3" t="s">
        <v>83</v>
      </c>
      <c r="O6" s="3" t="s">
        <v>84</v>
      </c>
      <c r="P6" s="3" t="s">
        <v>113</v>
      </c>
      <c r="Q6" s="3" t="s">
        <v>79</v>
      </c>
      <c r="R6" s="3" t="s">
        <v>79</v>
      </c>
      <c r="S6" s="3" t="s">
        <v>79</v>
      </c>
      <c r="T6" s="3" t="s">
        <v>79</v>
      </c>
      <c r="U6" s="3" t="s">
        <v>79</v>
      </c>
      <c r="V6" s="3" t="s">
        <v>79</v>
      </c>
      <c r="W6" s="3" t="s">
        <v>79</v>
      </c>
      <c r="X6" s="3" t="s">
        <v>79</v>
      </c>
      <c r="Y6" s="3" t="s">
        <v>79</v>
      </c>
      <c r="Z6" s="3" t="s">
        <v>167</v>
      </c>
      <c r="AA6" s="3" t="s">
        <v>1429</v>
      </c>
      <c r="AB6" s="57">
        <f t="shared" si="3"/>
        <v>63</v>
      </c>
      <c r="AC6" s="3" t="s">
        <v>168</v>
      </c>
      <c r="AD6" s="57">
        <f t="shared" si="4"/>
        <v>71</v>
      </c>
      <c r="AE6" s="3" t="s">
        <v>169</v>
      </c>
      <c r="AF6" s="57">
        <f t="shared" si="5"/>
        <v>42</v>
      </c>
      <c r="AG6" s="3" t="s">
        <v>1478</v>
      </c>
      <c r="AH6" s="3" t="s">
        <v>170</v>
      </c>
      <c r="AI6" s="3" t="s">
        <v>1462</v>
      </c>
      <c r="AJ6" s="3" t="s">
        <v>1466</v>
      </c>
      <c r="AK6" s="53">
        <f t="shared" si="6"/>
        <v>157</v>
      </c>
      <c r="AL6" s="3" t="s">
        <v>171</v>
      </c>
      <c r="AM6" s="3" t="s">
        <v>1464</v>
      </c>
      <c r="AN6" s="3" t="s">
        <v>1466</v>
      </c>
      <c r="AO6" s="53">
        <f t="shared" si="7"/>
        <v>140</v>
      </c>
      <c r="AP6" s="3" t="s">
        <v>172</v>
      </c>
      <c r="AQ6" s="3" t="s">
        <v>1474</v>
      </c>
      <c r="AR6" s="57">
        <f t="shared" si="8"/>
        <v>101</v>
      </c>
      <c r="AS6" s="57">
        <f t="shared" si="9"/>
        <v>1.4920634920634921</v>
      </c>
      <c r="AT6" s="57">
        <f t="shared" si="10"/>
        <v>0.971830985915493</v>
      </c>
      <c r="AU6" s="57">
        <f t="shared" si="11"/>
        <v>1.4047619047619047</v>
      </c>
      <c r="AV6" s="3" t="s">
        <v>100</v>
      </c>
      <c r="AW6" s="3" t="s">
        <v>100</v>
      </c>
      <c r="AX6" s="3" t="s">
        <v>121</v>
      </c>
      <c r="AY6" s="3" t="s">
        <v>100</v>
      </c>
      <c r="AZ6" s="3" t="s">
        <v>100</v>
      </c>
      <c r="BA6" s="3" t="s">
        <v>99</v>
      </c>
      <c r="BB6" s="3" t="s">
        <v>99</v>
      </c>
      <c r="BC6" s="3" t="s">
        <v>99</v>
      </c>
      <c r="BD6" s="3" t="s">
        <v>99</v>
      </c>
      <c r="BE6" s="3" t="s">
        <v>99</v>
      </c>
      <c r="BF6" s="3" t="s">
        <v>100</v>
      </c>
      <c r="BG6" s="3" t="s">
        <v>99</v>
      </c>
      <c r="BH6" s="3" t="s">
        <v>99</v>
      </c>
      <c r="BI6" s="3" t="s">
        <v>121</v>
      </c>
      <c r="BJ6" s="37">
        <v>20</v>
      </c>
      <c r="BK6" s="37">
        <v>17</v>
      </c>
      <c r="BL6" s="37">
        <f t="shared" si="12"/>
        <v>37</v>
      </c>
      <c r="BM6" s="41">
        <f t="shared" si="0"/>
        <v>-3</v>
      </c>
      <c r="BN6" s="39" t="s">
        <v>102</v>
      </c>
      <c r="BO6" s="3" t="s">
        <v>103</v>
      </c>
      <c r="BP6" s="3" t="s">
        <v>102</v>
      </c>
      <c r="BQ6" s="3" t="s">
        <v>103</v>
      </c>
      <c r="BR6" s="3" t="s">
        <v>102</v>
      </c>
      <c r="BS6" s="3" t="s">
        <v>102</v>
      </c>
      <c r="BT6" s="3" t="s">
        <v>102</v>
      </c>
      <c r="BU6" s="3" t="s">
        <v>102</v>
      </c>
      <c r="BV6" s="3" t="s">
        <v>102</v>
      </c>
      <c r="BW6" s="3" t="s">
        <v>102</v>
      </c>
      <c r="BX6" s="3" t="s">
        <v>102</v>
      </c>
      <c r="BY6" s="3" t="s">
        <v>102</v>
      </c>
      <c r="BZ6" s="3" t="s">
        <v>102</v>
      </c>
      <c r="CA6" s="3" t="s">
        <v>102</v>
      </c>
      <c r="CB6" s="3" t="s">
        <v>102</v>
      </c>
      <c r="CC6" s="3" t="s">
        <v>102</v>
      </c>
      <c r="CD6" s="3" t="s">
        <v>102</v>
      </c>
      <c r="CE6" s="3" t="s">
        <v>102</v>
      </c>
      <c r="CF6" s="3" t="s">
        <v>103</v>
      </c>
      <c r="CG6" s="3" t="s">
        <v>102</v>
      </c>
      <c r="CH6" s="5">
        <v>3</v>
      </c>
      <c r="CI6" s="5">
        <v>6</v>
      </c>
      <c r="CJ6" s="18">
        <f t="shared" si="1"/>
        <v>3</v>
      </c>
      <c r="CK6" s="3" t="s">
        <v>102</v>
      </c>
      <c r="CL6" s="3" t="s">
        <v>102</v>
      </c>
      <c r="CM6" s="3" t="s">
        <v>102</v>
      </c>
      <c r="CN6" s="3" t="s">
        <v>102</v>
      </c>
      <c r="CO6" s="3" t="s">
        <v>102</v>
      </c>
      <c r="CP6" s="3" t="s">
        <v>102</v>
      </c>
      <c r="CQ6" s="3" t="s">
        <v>102</v>
      </c>
      <c r="CR6" s="3" t="s">
        <v>102</v>
      </c>
      <c r="CS6" s="3" t="s">
        <v>102</v>
      </c>
      <c r="CT6" s="3" t="s">
        <v>102</v>
      </c>
      <c r="CU6" s="3" t="s">
        <v>102</v>
      </c>
      <c r="CV6" s="3" t="s">
        <v>102</v>
      </c>
      <c r="CW6" s="3" t="s">
        <v>102</v>
      </c>
      <c r="CX6" s="3" t="s">
        <v>102</v>
      </c>
      <c r="CY6" s="3" t="s">
        <v>102</v>
      </c>
      <c r="CZ6" s="3" t="s">
        <v>102</v>
      </c>
      <c r="DA6" s="3" t="s">
        <v>102</v>
      </c>
      <c r="DB6" s="3" t="s">
        <v>102</v>
      </c>
      <c r="DC6" s="3" t="s">
        <v>103</v>
      </c>
      <c r="DD6" s="3" t="s">
        <v>102</v>
      </c>
      <c r="DE6" s="5">
        <v>5</v>
      </c>
      <c r="DF6" s="5">
        <v>6</v>
      </c>
      <c r="DG6" s="18">
        <f t="shared" si="2"/>
        <v>1</v>
      </c>
      <c r="DH6" s="3" t="s">
        <v>173</v>
      </c>
      <c r="DI6" s="3" t="s">
        <v>174</v>
      </c>
      <c r="DJ6" s="3" t="s">
        <v>175</v>
      </c>
      <c r="DK6" s="3" t="s">
        <v>176</v>
      </c>
      <c r="DL6" s="21" t="s">
        <v>1379</v>
      </c>
      <c r="DM6" s="21" t="s">
        <v>1381</v>
      </c>
      <c r="DN6" s="3" t="s">
        <v>1388</v>
      </c>
    </row>
    <row r="7" spans="1:118" ht="139.19999999999999" thickBot="1">
      <c r="A7" s="3">
        <v>6</v>
      </c>
      <c r="B7" s="3" t="s">
        <v>164</v>
      </c>
      <c r="C7" s="4">
        <v>24</v>
      </c>
      <c r="D7" s="3" t="s">
        <v>126</v>
      </c>
      <c r="E7" s="3" t="s">
        <v>77</v>
      </c>
      <c r="F7" s="3" t="s">
        <v>177</v>
      </c>
      <c r="G7" s="3" t="s">
        <v>79</v>
      </c>
      <c r="H7" s="3" t="s">
        <v>80</v>
      </c>
      <c r="I7" s="3" t="s">
        <v>79</v>
      </c>
      <c r="J7" s="3" t="s">
        <v>165</v>
      </c>
      <c r="K7" s="3" t="s">
        <v>79</v>
      </c>
      <c r="L7" s="3" t="s">
        <v>178</v>
      </c>
      <c r="M7" s="3" t="s">
        <v>179</v>
      </c>
      <c r="N7" s="3" t="s">
        <v>180</v>
      </c>
      <c r="O7" s="3" t="s">
        <v>90</v>
      </c>
      <c r="P7" s="3" t="s">
        <v>134</v>
      </c>
      <c r="Q7" s="3" t="s">
        <v>181</v>
      </c>
      <c r="R7" s="3" t="s">
        <v>79</v>
      </c>
      <c r="S7" s="3" t="s">
        <v>79</v>
      </c>
      <c r="T7" s="3" t="s">
        <v>181</v>
      </c>
      <c r="U7" s="3" t="s">
        <v>79</v>
      </c>
      <c r="V7" s="3" t="s">
        <v>79</v>
      </c>
      <c r="W7" s="3" t="s">
        <v>84</v>
      </c>
      <c r="X7" s="3" t="s">
        <v>138</v>
      </c>
      <c r="Y7" s="3" t="s">
        <v>92</v>
      </c>
      <c r="Z7" s="3" t="s">
        <v>182</v>
      </c>
      <c r="AA7" s="3" t="s">
        <v>1431</v>
      </c>
      <c r="AB7" s="57">
        <f t="shared" si="3"/>
        <v>262</v>
      </c>
      <c r="AC7" s="3" t="s">
        <v>183</v>
      </c>
      <c r="AD7" s="57">
        <f t="shared" si="4"/>
        <v>317</v>
      </c>
      <c r="AE7" s="3" t="s">
        <v>184</v>
      </c>
      <c r="AF7" s="57">
        <f t="shared" si="5"/>
        <v>67</v>
      </c>
      <c r="AG7" s="3" t="s">
        <v>1475</v>
      </c>
      <c r="AH7" s="3" t="s">
        <v>185</v>
      </c>
      <c r="AI7" s="3" t="s">
        <v>1464</v>
      </c>
      <c r="AJ7" s="3" t="s">
        <v>1467</v>
      </c>
      <c r="AK7" s="53">
        <f t="shared" si="6"/>
        <v>117</v>
      </c>
      <c r="AL7" s="3" t="s">
        <v>186</v>
      </c>
      <c r="AM7" s="3" t="s">
        <v>1464</v>
      </c>
      <c r="AN7" s="3" t="s">
        <v>1463</v>
      </c>
      <c r="AO7" s="53">
        <f t="shared" si="7"/>
        <v>232</v>
      </c>
      <c r="AP7" s="3" t="s">
        <v>187</v>
      </c>
      <c r="AQ7" s="3" t="s">
        <v>1474</v>
      </c>
      <c r="AR7" s="57">
        <f t="shared" si="8"/>
        <v>182</v>
      </c>
      <c r="AS7" s="57">
        <f t="shared" si="9"/>
        <v>-0.55343511450381677</v>
      </c>
      <c r="AT7" s="57">
        <f t="shared" si="10"/>
        <v>-0.26813880126182965</v>
      </c>
      <c r="AU7" s="57">
        <f t="shared" si="11"/>
        <v>1.7164179104477613</v>
      </c>
      <c r="AV7" s="3" t="s">
        <v>121</v>
      </c>
      <c r="AW7" s="3" t="s">
        <v>100</v>
      </c>
      <c r="AX7" s="3" t="s">
        <v>100</v>
      </c>
      <c r="AY7" s="3" t="s">
        <v>100</v>
      </c>
      <c r="AZ7" s="3" t="s">
        <v>121</v>
      </c>
      <c r="BA7" s="3" t="s">
        <v>121</v>
      </c>
      <c r="BB7" s="3" t="s">
        <v>100</v>
      </c>
      <c r="BC7" s="3" t="s">
        <v>121</v>
      </c>
      <c r="BD7" s="3" t="s">
        <v>121</v>
      </c>
      <c r="BE7" s="3" t="s">
        <v>120</v>
      </c>
      <c r="BF7" s="3" t="s">
        <v>121</v>
      </c>
      <c r="BG7" s="3" t="s">
        <v>121</v>
      </c>
      <c r="BH7" s="3" t="s">
        <v>121</v>
      </c>
      <c r="BI7" s="3" t="s">
        <v>121</v>
      </c>
      <c r="BJ7" s="37">
        <v>24</v>
      </c>
      <c r="BK7" s="37">
        <v>29</v>
      </c>
      <c r="BL7" s="37">
        <f t="shared" si="12"/>
        <v>53</v>
      </c>
      <c r="BM7" s="42">
        <f t="shared" si="0"/>
        <v>5</v>
      </c>
      <c r="BN7" s="39" t="s">
        <v>102</v>
      </c>
      <c r="BO7" s="3" t="s">
        <v>103</v>
      </c>
      <c r="BP7" s="3" t="s">
        <v>102</v>
      </c>
      <c r="BQ7" s="3" t="s">
        <v>103</v>
      </c>
      <c r="BR7" s="3" t="s">
        <v>102</v>
      </c>
      <c r="BS7" s="3" t="s">
        <v>102</v>
      </c>
      <c r="BT7" s="3" t="s">
        <v>103</v>
      </c>
      <c r="BU7" s="3" t="s">
        <v>102</v>
      </c>
      <c r="BV7" s="3" t="s">
        <v>103</v>
      </c>
      <c r="BW7" s="3" t="s">
        <v>102</v>
      </c>
      <c r="BX7" s="3" t="s">
        <v>102</v>
      </c>
      <c r="BY7" s="3" t="s">
        <v>102</v>
      </c>
      <c r="BZ7" s="3" t="s">
        <v>102</v>
      </c>
      <c r="CA7" s="3" t="s">
        <v>102</v>
      </c>
      <c r="CB7" s="3" t="s">
        <v>102</v>
      </c>
      <c r="CC7" s="3" t="s">
        <v>102</v>
      </c>
      <c r="CD7" s="3" t="s">
        <v>103</v>
      </c>
      <c r="CE7" s="3" t="s">
        <v>103</v>
      </c>
      <c r="CF7" s="3" t="s">
        <v>102</v>
      </c>
      <c r="CG7" s="3" t="s">
        <v>103</v>
      </c>
      <c r="CH7" s="5">
        <v>5</v>
      </c>
      <c r="CI7" s="5">
        <v>8</v>
      </c>
      <c r="CJ7" s="6">
        <f t="shared" si="1"/>
        <v>3</v>
      </c>
      <c r="CK7" s="3" t="s">
        <v>102</v>
      </c>
      <c r="CL7" s="3" t="s">
        <v>102</v>
      </c>
      <c r="CM7" s="3" t="s">
        <v>102</v>
      </c>
      <c r="CN7" s="3" t="s">
        <v>102</v>
      </c>
      <c r="CO7" s="3" t="s">
        <v>103</v>
      </c>
      <c r="CP7" s="3" t="s">
        <v>103</v>
      </c>
      <c r="CQ7" s="3" t="s">
        <v>102</v>
      </c>
      <c r="CR7" s="3" t="s">
        <v>103</v>
      </c>
      <c r="CS7" s="3" t="s">
        <v>103</v>
      </c>
      <c r="CT7" s="3" t="s">
        <v>103</v>
      </c>
      <c r="CU7" s="3" t="s">
        <v>102</v>
      </c>
      <c r="CV7" s="3" t="s">
        <v>102</v>
      </c>
      <c r="CW7" s="3" t="s">
        <v>102</v>
      </c>
      <c r="CX7" s="3" t="s">
        <v>102</v>
      </c>
      <c r="CY7" s="3" t="s">
        <v>102</v>
      </c>
      <c r="CZ7" s="3" t="s">
        <v>102</v>
      </c>
      <c r="DA7" s="3" t="s">
        <v>102</v>
      </c>
      <c r="DB7" s="3" t="s">
        <v>103</v>
      </c>
      <c r="DC7" s="3" t="s">
        <v>102</v>
      </c>
      <c r="DD7" s="3" t="s">
        <v>102</v>
      </c>
      <c r="DE7" s="5">
        <v>8</v>
      </c>
      <c r="DF7" s="5">
        <v>6</v>
      </c>
      <c r="DG7" s="6">
        <f t="shared" si="2"/>
        <v>-2</v>
      </c>
      <c r="DH7" s="3" t="s">
        <v>1384</v>
      </c>
      <c r="DI7" s="3" t="s">
        <v>188</v>
      </c>
      <c r="DJ7" s="3" t="s">
        <v>189</v>
      </c>
      <c r="DK7" s="3" t="s">
        <v>190</v>
      </c>
      <c r="DL7" s="21" t="s">
        <v>1379</v>
      </c>
      <c r="DM7" s="21" t="s">
        <v>1380</v>
      </c>
      <c r="DN7" s="3" t="s">
        <v>1393</v>
      </c>
    </row>
    <row r="8" spans="1:118" ht="58.5" customHeight="1">
      <c r="A8" s="3">
        <v>7</v>
      </c>
      <c r="B8" s="3" t="s">
        <v>75</v>
      </c>
      <c r="C8" s="4">
        <v>20</v>
      </c>
      <c r="D8" s="3" t="s">
        <v>76</v>
      </c>
      <c r="E8" s="3" t="s">
        <v>77</v>
      </c>
      <c r="F8" s="3" t="s">
        <v>78</v>
      </c>
      <c r="G8" s="3" t="s">
        <v>79</v>
      </c>
      <c r="H8" s="3" t="s">
        <v>110</v>
      </c>
      <c r="I8" s="3" t="s">
        <v>79</v>
      </c>
      <c r="J8" s="3" t="s">
        <v>191</v>
      </c>
      <c r="K8" s="3" t="s">
        <v>79</v>
      </c>
      <c r="L8" s="3" t="s">
        <v>166</v>
      </c>
      <c r="M8" s="3" t="s">
        <v>79</v>
      </c>
      <c r="N8" s="3" t="s">
        <v>112</v>
      </c>
      <c r="O8" s="3" t="s">
        <v>84</v>
      </c>
      <c r="P8" s="3" t="s">
        <v>113</v>
      </c>
      <c r="Q8" s="3" t="s">
        <v>79</v>
      </c>
      <c r="R8" s="3" t="s">
        <v>79</v>
      </c>
      <c r="S8" s="3" t="s">
        <v>79</v>
      </c>
      <c r="T8" s="3" t="s">
        <v>79</v>
      </c>
      <c r="U8" s="3" t="s">
        <v>79</v>
      </c>
      <c r="V8" s="3" t="s">
        <v>79</v>
      </c>
      <c r="W8" s="3" t="s">
        <v>79</v>
      </c>
      <c r="X8" s="3" t="s">
        <v>79</v>
      </c>
      <c r="Y8" s="3" t="s">
        <v>79</v>
      </c>
      <c r="Z8" s="3" t="s">
        <v>192</v>
      </c>
      <c r="AA8" s="3" t="s">
        <v>1432</v>
      </c>
      <c r="AB8" s="57">
        <f t="shared" si="3"/>
        <v>41</v>
      </c>
      <c r="AC8" s="3" t="s">
        <v>193</v>
      </c>
      <c r="AD8" s="57">
        <f t="shared" si="4"/>
        <v>60</v>
      </c>
      <c r="AE8" s="3" t="s">
        <v>194</v>
      </c>
      <c r="AF8" s="57">
        <f t="shared" si="5"/>
        <v>106</v>
      </c>
      <c r="AG8" s="3" t="s">
        <v>1474</v>
      </c>
      <c r="AH8" s="3" t="s">
        <v>195</v>
      </c>
      <c r="AI8" s="3" t="s">
        <v>1464</v>
      </c>
      <c r="AJ8" s="3" t="s">
        <v>1463</v>
      </c>
      <c r="AK8" s="53">
        <f t="shared" si="6"/>
        <v>39</v>
      </c>
      <c r="AL8" s="3" t="s">
        <v>196</v>
      </c>
      <c r="AM8" s="3" t="s">
        <v>1464</v>
      </c>
      <c r="AN8" s="3" t="s">
        <v>1463</v>
      </c>
      <c r="AO8" s="53">
        <f t="shared" si="7"/>
        <v>48</v>
      </c>
      <c r="AP8" s="3" t="s">
        <v>197</v>
      </c>
      <c r="AQ8" s="3" t="s">
        <v>1474</v>
      </c>
      <c r="AR8" s="57">
        <f t="shared" si="8"/>
        <v>160</v>
      </c>
      <c r="AS8" s="57">
        <f t="shared" si="9"/>
        <v>-4.878048780487805E-2</v>
      </c>
      <c r="AT8" s="57">
        <f t="shared" si="10"/>
        <v>-0.2</v>
      </c>
      <c r="AU8" s="57">
        <f t="shared" si="11"/>
        <v>0.50943396226415094</v>
      </c>
      <c r="AV8" s="3" t="s">
        <v>100</v>
      </c>
      <c r="AW8" s="3" t="s">
        <v>99</v>
      </c>
      <c r="AX8" s="3" t="s">
        <v>99</v>
      </c>
      <c r="AY8" s="3" t="s">
        <v>99</v>
      </c>
      <c r="AZ8" s="3" t="s">
        <v>121</v>
      </c>
      <c r="BA8" s="3" t="s">
        <v>99</v>
      </c>
      <c r="BB8" s="3" t="s">
        <v>99</v>
      </c>
      <c r="BC8" s="3" t="s">
        <v>99</v>
      </c>
      <c r="BD8" s="3" t="s">
        <v>99</v>
      </c>
      <c r="BE8" s="3" t="s">
        <v>121</v>
      </c>
      <c r="BF8" s="3" t="s">
        <v>100</v>
      </c>
      <c r="BG8" s="3" t="s">
        <v>99</v>
      </c>
      <c r="BH8" s="3" t="s">
        <v>99</v>
      </c>
      <c r="BI8" s="3" t="s">
        <v>100</v>
      </c>
      <c r="BJ8" s="37">
        <v>20</v>
      </c>
      <c r="BK8" s="37">
        <v>18</v>
      </c>
      <c r="BL8" s="37">
        <f t="shared" si="12"/>
        <v>38</v>
      </c>
      <c r="BM8" s="41">
        <f t="shared" si="0"/>
        <v>-2</v>
      </c>
      <c r="BN8" s="39" t="s">
        <v>102</v>
      </c>
      <c r="BO8" s="3" t="s">
        <v>103</v>
      </c>
      <c r="BP8" s="3" t="s">
        <v>102</v>
      </c>
      <c r="BQ8" s="3" t="s">
        <v>102</v>
      </c>
      <c r="BR8" s="3" t="s">
        <v>102</v>
      </c>
      <c r="BS8" s="3" t="s">
        <v>103</v>
      </c>
      <c r="BT8" s="3" t="s">
        <v>103</v>
      </c>
      <c r="BU8" s="3" t="s">
        <v>102</v>
      </c>
      <c r="BV8" s="3" t="s">
        <v>103</v>
      </c>
      <c r="BW8" s="3" t="s">
        <v>103</v>
      </c>
      <c r="BX8" s="3" t="s">
        <v>103</v>
      </c>
      <c r="BY8" s="3" t="s">
        <v>102</v>
      </c>
      <c r="BZ8" s="3" t="s">
        <v>102</v>
      </c>
      <c r="CA8" s="3" t="s">
        <v>102</v>
      </c>
      <c r="CB8" s="3" t="s">
        <v>102</v>
      </c>
      <c r="CC8" s="3" t="s">
        <v>103</v>
      </c>
      <c r="CD8" s="3" t="s">
        <v>103</v>
      </c>
      <c r="CE8" s="3" t="s">
        <v>103</v>
      </c>
      <c r="CF8" s="3" t="s">
        <v>103</v>
      </c>
      <c r="CG8" s="3" t="s">
        <v>103</v>
      </c>
      <c r="CH8" s="5">
        <v>7</v>
      </c>
      <c r="CI8" s="5">
        <v>9</v>
      </c>
      <c r="CJ8" s="18">
        <f t="shared" si="1"/>
        <v>2</v>
      </c>
      <c r="CK8" s="3" t="s">
        <v>103</v>
      </c>
      <c r="CL8" s="3" t="s">
        <v>102</v>
      </c>
      <c r="CM8" s="3" t="s">
        <v>103</v>
      </c>
      <c r="CN8" s="3" t="s">
        <v>102</v>
      </c>
      <c r="CO8" s="3" t="s">
        <v>102</v>
      </c>
      <c r="CP8" s="3" t="s">
        <v>102</v>
      </c>
      <c r="CQ8" s="3" t="s">
        <v>103</v>
      </c>
      <c r="CR8" s="3" t="s">
        <v>103</v>
      </c>
      <c r="CS8" s="3" t="s">
        <v>102</v>
      </c>
      <c r="CT8" s="3" t="s">
        <v>103</v>
      </c>
      <c r="CU8" s="3" t="s">
        <v>102</v>
      </c>
      <c r="CV8" s="3" t="s">
        <v>102</v>
      </c>
      <c r="CW8" s="3" t="s">
        <v>102</v>
      </c>
      <c r="CX8" s="3" t="s">
        <v>102</v>
      </c>
      <c r="CY8" s="3" t="s">
        <v>102</v>
      </c>
      <c r="CZ8" s="3" t="s">
        <v>103</v>
      </c>
      <c r="DA8" s="3" t="s">
        <v>103</v>
      </c>
      <c r="DB8" s="3" t="s">
        <v>102</v>
      </c>
      <c r="DC8" s="3" t="s">
        <v>103</v>
      </c>
      <c r="DD8" s="3" t="s">
        <v>103</v>
      </c>
      <c r="DE8" s="5">
        <v>5</v>
      </c>
      <c r="DF8" s="5">
        <v>9</v>
      </c>
      <c r="DG8" s="18">
        <f t="shared" si="2"/>
        <v>4</v>
      </c>
      <c r="DH8" s="3" t="s">
        <v>198</v>
      </c>
      <c r="DI8" s="3" t="s">
        <v>199</v>
      </c>
      <c r="DJ8" s="3" t="s">
        <v>200</v>
      </c>
      <c r="DK8" s="3" t="s">
        <v>201</v>
      </c>
      <c r="DL8" s="21" t="s">
        <v>1379</v>
      </c>
      <c r="DM8" s="21" t="s">
        <v>1380</v>
      </c>
      <c r="DN8" s="3" t="s">
        <v>1394</v>
      </c>
    </row>
    <row r="9" spans="1:118" ht="24.75" customHeight="1">
      <c r="A9" s="3">
        <v>8</v>
      </c>
      <c r="B9" s="3" t="s">
        <v>164</v>
      </c>
      <c r="C9" s="4">
        <v>21</v>
      </c>
      <c r="D9" s="3" t="s">
        <v>126</v>
      </c>
      <c r="E9" s="3" t="s">
        <v>77</v>
      </c>
      <c r="F9" s="3" t="s">
        <v>109</v>
      </c>
      <c r="G9" s="3" t="s">
        <v>79</v>
      </c>
      <c r="H9" s="3" t="s">
        <v>110</v>
      </c>
      <c r="I9" s="3" t="s">
        <v>79</v>
      </c>
      <c r="J9" s="3" t="s">
        <v>191</v>
      </c>
      <c r="K9" s="3" t="s">
        <v>79</v>
      </c>
      <c r="L9" s="3" t="s">
        <v>202</v>
      </c>
      <c r="M9" s="3" t="s">
        <v>79</v>
      </c>
      <c r="N9" s="3" t="s">
        <v>203</v>
      </c>
      <c r="O9" s="3" t="s">
        <v>133</v>
      </c>
      <c r="P9" s="3" t="s">
        <v>85</v>
      </c>
      <c r="Q9" s="3" t="s">
        <v>204</v>
      </c>
      <c r="R9" s="3" t="s">
        <v>205</v>
      </c>
      <c r="S9" s="3" t="s">
        <v>206</v>
      </c>
      <c r="T9" s="3" t="s">
        <v>207</v>
      </c>
      <c r="U9" s="3" t="s">
        <v>208</v>
      </c>
      <c r="V9" s="3" t="s">
        <v>206</v>
      </c>
      <c r="W9" s="3" t="s">
        <v>90</v>
      </c>
      <c r="X9" s="3" t="s">
        <v>138</v>
      </c>
      <c r="Y9" s="3" t="s">
        <v>92</v>
      </c>
      <c r="Z9" s="3" t="s">
        <v>209</v>
      </c>
      <c r="AA9" s="3" t="s">
        <v>1433</v>
      </c>
      <c r="AB9" s="57">
        <f t="shared" si="3"/>
        <v>8</v>
      </c>
      <c r="AC9" s="3" t="s">
        <v>210</v>
      </c>
      <c r="AD9" s="57">
        <f t="shared" si="4"/>
        <v>27</v>
      </c>
      <c r="AE9" s="3" t="s">
        <v>211</v>
      </c>
      <c r="AF9" s="57">
        <f t="shared" si="5"/>
        <v>38</v>
      </c>
      <c r="AG9" s="3" t="s">
        <v>1474</v>
      </c>
      <c r="AH9" s="3" t="s">
        <v>212</v>
      </c>
      <c r="AI9" s="3" t="s">
        <v>1464</v>
      </c>
      <c r="AJ9" s="3" t="s">
        <v>1463</v>
      </c>
      <c r="AK9" s="53">
        <f t="shared" si="6"/>
        <v>16</v>
      </c>
      <c r="AL9" s="3" t="s">
        <v>213</v>
      </c>
      <c r="AM9" s="3" t="s">
        <v>1462</v>
      </c>
      <c r="AN9" s="3" t="s">
        <v>1467</v>
      </c>
      <c r="AO9" s="53">
        <f t="shared" si="7"/>
        <v>16</v>
      </c>
      <c r="AP9" s="3" t="s">
        <v>214</v>
      </c>
      <c r="AQ9" s="3" t="s">
        <v>1474</v>
      </c>
      <c r="AR9" s="57">
        <f t="shared" si="8"/>
        <v>33</v>
      </c>
      <c r="AS9" s="57">
        <f t="shared" si="9"/>
        <v>1</v>
      </c>
      <c r="AT9" s="57">
        <f t="shared" si="10"/>
        <v>-0.40740740740740738</v>
      </c>
      <c r="AU9" s="57">
        <f t="shared" si="11"/>
        <v>-0.13157894736842105</v>
      </c>
      <c r="AV9" s="3" t="s">
        <v>100</v>
      </c>
      <c r="AW9" s="3" t="s">
        <v>100</v>
      </c>
      <c r="AX9" s="3" t="s">
        <v>100</v>
      </c>
      <c r="AY9" s="3" t="s">
        <v>99</v>
      </c>
      <c r="AZ9" s="3" t="s">
        <v>100</v>
      </c>
      <c r="BA9" s="3" t="s">
        <v>100</v>
      </c>
      <c r="BB9" s="3" t="s">
        <v>100</v>
      </c>
      <c r="BC9" s="3" t="s">
        <v>121</v>
      </c>
      <c r="BD9" s="3" t="s">
        <v>121</v>
      </c>
      <c r="BE9" s="3" t="s">
        <v>100</v>
      </c>
      <c r="BF9" s="3" t="s">
        <v>121</v>
      </c>
      <c r="BG9" s="3" t="s">
        <v>101</v>
      </c>
      <c r="BH9" s="3" t="s">
        <v>100</v>
      </c>
      <c r="BI9" s="3" t="s">
        <v>101</v>
      </c>
      <c r="BJ9" s="37">
        <v>20</v>
      </c>
      <c r="BK9" s="37">
        <v>20</v>
      </c>
      <c r="BL9" s="37">
        <f t="shared" si="12"/>
        <v>40</v>
      </c>
      <c r="BM9" s="41">
        <f t="shared" si="0"/>
        <v>0</v>
      </c>
      <c r="BN9" s="39" t="s">
        <v>103</v>
      </c>
      <c r="BO9" s="3" t="s">
        <v>103</v>
      </c>
      <c r="BP9" s="3" t="s">
        <v>103</v>
      </c>
      <c r="BQ9" s="3" t="s">
        <v>103</v>
      </c>
      <c r="BR9" s="3" t="s">
        <v>103</v>
      </c>
      <c r="BS9" s="3" t="s">
        <v>103</v>
      </c>
      <c r="BT9" s="3" t="s">
        <v>103</v>
      </c>
      <c r="BU9" s="3" t="s">
        <v>103</v>
      </c>
      <c r="BV9" s="3" t="s">
        <v>103</v>
      </c>
      <c r="BW9" s="3" t="s">
        <v>103</v>
      </c>
      <c r="BX9" s="3" t="s">
        <v>102</v>
      </c>
      <c r="BY9" s="3" t="s">
        <v>103</v>
      </c>
      <c r="BZ9" s="3" t="s">
        <v>103</v>
      </c>
      <c r="CA9" s="3" t="s">
        <v>103</v>
      </c>
      <c r="CB9" s="3" t="s">
        <v>103</v>
      </c>
      <c r="CC9" s="3" t="s">
        <v>103</v>
      </c>
      <c r="CD9" s="3" t="s">
        <v>102</v>
      </c>
      <c r="CE9" s="3" t="s">
        <v>103</v>
      </c>
      <c r="CF9" s="3" t="s">
        <v>102</v>
      </c>
      <c r="CG9" s="3" t="s">
        <v>103</v>
      </c>
      <c r="CH9" s="5">
        <v>5</v>
      </c>
      <c r="CI9" s="5">
        <v>4</v>
      </c>
      <c r="CJ9" s="18">
        <f t="shared" si="1"/>
        <v>-1</v>
      </c>
      <c r="CK9" s="3" t="s">
        <v>102</v>
      </c>
      <c r="CL9" s="3" t="s">
        <v>102</v>
      </c>
      <c r="CM9" s="3" t="s">
        <v>103</v>
      </c>
      <c r="CN9" s="3" t="s">
        <v>103</v>
      </c>
      <c r="CO9" s="3" t="s">
        <v>103</v>
      </c>
      <c r="CP9" s="3" t="s">
        <v>102</v>
      </c>
      <c r="CQ9" s="3" t="s">
        <v>103</v>
      </c>
      <c r="CR9" s="3" t="s">
        <v>103</v>
      </c>
      <c r="CS9" s="3" t="s">
        <v>102</v>
      </c>
      <c r="CT9" s="3" t="s">
        <v>103</v>
      </c>
      <c r="CU9" s="3" t="s">
        <v>102</v>
      </c>
      <c r="CV9" s="3" t="s">
        <v>102</v>
      </c>
      <c r="CW9" s="3" t="s">
        <v>103</v>
      </c>
      <c r="CX9" s="3" t="s">
        <v>102</v>
      </c>
      <c r="CY9" s="3" t="s">
        <v>103</v>
      </c>
      <c r="CZ9" s="3" t="s">
        <v>103</v>
      </c>
      <c r="DA9" s="3" t="s">
        <v>102</v>
      </c>
      <c r="DB9" s="3" t="s">
        <v>103</v>
      </c>
      <c r="DC9" s="3" t="s">
        <v>102</v>
      </c>
      <c r="DD9" s="3" t="s">
        <v>102</v>
      </c>
      <c r="DE9" s="5">
        <v>5</v>
      </c>
      <c r="DF9" s="5">
        <v>5</v>
      </c>
      <c r="DG9" s="18">
        <f t="shared" si="2"/>
        <v>0</v>
      </c>
      <c r="DH9" s="3" t="s">
        <v>215</v>
      </c>
      <c r="DI9" s="3" t="s">
        <v>216</v>
      </c>
      <c r="DJ9" s="3" t="s">
        <v>217</v>
      </c>
      <c r="DK9" s="3" t="s">
        <v>79</v>
      </c>
      <c r="DL9" s="21" t="s">
        <v>1379</v>
      </c>
      <c r="DM9" s="21" t="s">
        <v>1380</v>
      </c>
      <c r="DN9" s="3" t="s">
        <v>1417</v>
      </c>
    </row>
    <row r="10" spans="1:118" ht="83.4">
      <c r="A10" s="3">
        <v>9</v>
      </c>
      <c r="B10" s="3" t="s">
        <v>75</v>
      </c>
      <c r="C10" s="4">
        <v>25</v>
      </c>
      <c r="D10" s="3" t="s">
        <v>76</v>
      </c>
      <c r="E10" s="3" t="s">
        <v>77</v>
      </c>
      <c r="F10" s="3" t="s">
        <v>218</v>
      </c>
      <c r="G10" s="3" t="s">
        <v>79</v>
      </c>
      <c r="H10" s="3" t="s">
        <v>110</v>
      </c>
      <c r="I10" s="3" t="s">
        <v>79</v>
      </c>
      <c r="J10" s="3" t="s">
        <v>165</v>
      </c>
      <c r="K10" s="3" t="s">
        <v>79</v>
      </c>
      <c r="L10" s="3" t="s">
        <v>219</v>
      </c>
      <c r="M10" s="3" t="s">
        <v>79</v>
      </c>
      <c r="N10" s="3" t="s">
        <v>112</v>
      </c>
      <c r="O10" s="3" t="s">
        <v>84</v>
      </c>
      <c r="P10" s="3" t="s">
        <v>85</v>
      </c>
      <c r="Q10" s="3" t="s">
        <v>220</v>
      </c>
      <c r="R10" s="3" t="s">
        <v>221</v>
      </c>
      <c r="S10" s="3" t="s">
        <v>222</v>
      </c>
      <c r="T10" s="3" t="s">
        <v>79</v>
      </c>
      <c r="U10" s="3" t="s">
        <v>79</v>
      </c>
      <c r="V10" s="3" t="s">
        <v>79</v>
      </c>
      <c r="W10" s="3" t="s">
        <v>90</v>
      </c>
      <c r="X10" s="3" t="s">
        <v>138</v>
      </c>
      <c r="Y10" s="3" t="s">
        <v>223</v>
      </c>
      <c r="Z10" s="3" t="s">
        <v>224</v>
      </c>
      <c r="AA10" s="3" t="s">
        <v>1432</v>
      </c>
      <c r="AB10" s="57">
        <f t="shared" si="3"/>
        <v>204</v>
      </c>
      <c r="AC10" s="3" t="s">
        <v>225</v>
      </c>
      <c r="AD10" s="57">
        <f t="shared" si="4"/>
        <v>166</v>
      </c>
      <c r="AE10" s="3" t="s">
        <v>226</v>
      </c>
      <c r="AF10" s="57">
        <f t="shared" si="5"/>
        <v>95</v>
      </c>
      <c r="AG10" s="3" t="s">
        <v>1478</v>
      </c>
      <c r="AH10" s="3" t="s">
        <v>227</v>
      </c>
      <c r="AI10" s="3" t="s">
        <v>1464</v>
      </c>
      <c r="AJ10" s="3" t="s">
        <v>1467</v>
      </c>
      <c r="AK10" s="53">
        <f t="shared" si="6"/>
        <v>67</v>
      </c>
      <c r="AL10" s="3" t="s">
        <v>228</v>
      </c>
      <c r="AM10" s="3" t="s">
        <v>1464</v>
      </c>
      <c r="AN10" s="3" t="s">
        <v>1463</v>
      </c>
      <c r="AO10" s="53">
        <f t="shared" si="7"/>
        <v>166</v>
      </c>
      <c r="AP10" s="3" t="s">
        <v>229</v>
      </c>
      <c r="AQ10" s="3" t="s">
        <v>1474</v>
      </c>
      <c r="AR10" s="57">
        <f t="shared" si="8"/>
        <v>80</v>
      </c>
      <c r="AS10" s="57">
        <f t="shared" si="9"/>
        <v>-0.67156862745098034</v>
      </c>
      <c r="AT10" s="57">
        <f t="shared" si="10"/>
        <v>0</v>
      </c>
      <c r="AU10" s="57">
        <f t="shared" si="11"/>
        <v>-0.15789473684210525</v>
      </c>
      <c r="AV10" s="3" t="s">
        <v>121</v>
      </c>
      <c r="AW10" s="3" t="s">
        <v>99</v>
      </c>
      <c r="AX10" s="3" t="s">
        <v>100</v>
      </c>
      <c r="AY10" s="3" t="s">
        <v>99</v>
      </c>
      <c r="AZ10" s="3" t="s">
        <v>121</v>
      </c>
      <c r="BA10" s="3" t="s">
        <v>101</v>
      </c>
      <c r="BB10" s="3" t="s">
        <v>121</v>
      </c>
      <c r="BC10" s="3" t="s">
        <v>121</v>
      </c>
      <c r="BD10" s="3" t="s">
        <v>99</v>
      </c>
      <c r="BE10" s="3" t="s">
        <v>121</v>
      </c>
      <c r="BF10" s="3" t="s">
        <v>99</v>
      </c>
      <c r="BG10" s="3" t="s">
        <v>101</v>
      </c>
      <c r="BH10" s="3" t="s">
        <v>99</v>
      </c>
      <c r="BI10" s="3" t="s">
        <v>99</v>
      </c>
      <c r="BJ10" s="37">
        <v>20</v>
      </c>
      <c r="BK10" s="37">
        <v>17</v>
      </c>
      <c r="BL10" s="37">
        <f t="shared" si="12"/>
        <v>37</v>
      </c>
      <c r="BM10" s="41">
        <f t="shared" si="0"/>
        <v>-3</v>
      </c>
      <c r="BN10" s="39" t="s">
        <v>102</v>
      </c>
      <c r="BO10" s="3" t="s">
        <v>102</v>
      </c>
      <c r="BP10" s="3" t="s">
        <v>103</v>
      </c>
      <c r="BQ10" s="3" t="s">
        <v>102</v>
      </c>
      <c r="BR10" s="3" t="s">
        <v>102</v>
      </c>
      <c r="BS10" s="3" t="s">
        <v>103</v>
      </c>
      <c r="BT10" s="3" t="s">
        <v>102</v>
      </c>
      <c r="BU10" s="3" t="s">
        <v>103</v>
      </c>
      <c r="BV10" s="3" t="s">
        <v>103</v>
      </c>
      <c r="BW10" s="3" t="s">
        <v>103</v>
      </c>
      <c r="BX10" s="3" t="s">
        <v>102</v>
      </c>
      <c r="BY10" s="3" t="s">
        <v>102</v>
      </c>
      <c r="BZ10" s="3" t="s">
        <v>102</v>
      </c>
      <c r="CA10" s="3" t="s">
        <v>102</v>
      </c>
      <c r="CB10" s="3" t="s">
        <v>102</v>
      </c>
      <c r="CC10" s="3" t="s">
        <v>103</v>
      </c>
      <c r="CD10" s="3" t="s">
        <v>103</v>
      </c>
      <c r="CE10" s="3" t="s">
        <v>102</v>
      </c>
      <c r="CF10" s="3" t="s">
        <v>103</v>
      </c>
      <c r="CG10" s="3" t="s">
        <v>103</v>
      </c>
      <c r="CH10" s="5">
        <v>8</v>
      </c>
      <c r="CI10" s="5">
        <v>9</v>
      </c>
      <c r="CJ10" s="18">
        <f t="shared" si="1"/>
        <v>1</v>
      </c>
      <c r="CK10" s="3" t="s">
        <v>103</v>
      </c>
      <c r="CL10" s="3" t="s">
        <v>102</v>
      </c>
      <c r="CM10" s="3" t="s">
        <v>102</v>
      </c>
      <c r="CN10" s="3" t="s">
        <v>102</v>
      </c>
      <c r="CO10" s="3" t="s">
        <v>102</v>
      </c>
      <c r="CP10" s="3" t="s">
        <v>103</v>
      </c>
      <c r="CQ10" s="3" t="s">
        <v>103</v>
      </c>
      <c r="CR10" s="3" t="s">
        <v>103</v>
      </c>
      <c r="CS10" s="3" t="s">
        <v>103</v>
      </c>
      <c r="CT10" s="3" t="s">
        <v>103</v>
      </c>
      <c r="CU10" s="3" t="s">
        <v>102</v>
      </c>
      <c r="CV10" s="3" t="s">
        <v>102</v>
      </c>
      <c r="CW10" s="3" t="s">
        <v>103</v>
      </c>
      <c r="CX10" s="3" t="s">
        <v>102</v>
      </c>
      <c r="CY10" s="3" t="s">
        <v>102</v>
      </c>
      <c r="CZ10" s="3" t="s">
        <v>103</v>
      </c>
      <c r="DA10" s="3" t="s">
        <v>103</v>
      </c>
      <c r="DB10" s="3" t="s">
        <v>103</v>
      </c>
      <c r="DC10" s="3" t="s">
        <v>103</v>
      </c>
      <c r="DD10" s="3" t="s">
        <v>103</v>
      </c>
      <c r="DE10" s="5">
        <v>9</v>
      </c>
      <c r="DF10" s="5">
        <v>9</v>
      </c>
      <c r="DG10" s="18">
        <f t="shared" si="2"/>
        <v>0</v>
      </c>
      <c r="DH10" s="3" t="s">
        <v>230</v>
      </c>
      <c r="DI10" s="3" t="s">
        <v>231</v>
      </c>
      <c r="DJ10" s="3" t="s">
        <v>232</v>
      </c>
      <c r="DK10" s="3" t="s">
        <v>79</v>
      </c>
      <c r="DL10" s="21" t="s">
        <v>1379</v>
      </c>
      <c r="DM10" s="21" t="s">
        <v>1381</v>
      </c>
      <c r="DN10" s="3" t="s">
        <v>1387</v>
      </c>
    </row>
    <row r="11" spans="1:118" ht="124.8">
      <c r="A11" s="3">
        <v>10</v>
      </c>
      <c r="B11" s="3" t="s">
        <v>164</v>
      </c>
      <c r="C11" s="4">
        <v>24</v>
      </c>
      <c r="D11" s="3" t="s">
        <v>76</v>
      </c>
      <c r="E11" s="3" t="s">
        <v>77</v>
      </c>
      <c r="F11" s="3" t="s">
        <v>233</v>
      </c>
      <c r="G11" s="3" t="s">
        <v>79</v>
      </c>
      <c r="H11" s="3" t="s">
        <v>80</v>
      </c>
      <c r="I11" s="3" t="s">
        <v>79</v>
      </c>
      <c r="J11" s="3" t="s">
        <v>81</v>
      </c>
      <c r="K11" s="3" t="s">
        <v>79</v>
      </c>
      <c r="L11" s="3" t="s">
        <v>234</v>
      </c>
      <c r="M11" s="3" t="s">
        <v>79</v>
      </c>
      <c r="N11" s="3" t="s">
        <v>83</v>
      </c>
      <c r="O11" s="3" t="s">
        <v>133</v>
      </c>
      <c r="P11" s="3" t="s">
        <v>113</v>
      </c>
      <c r="Q11" s="3" t="s">
        <v>79</v>
      </c>
      <c r="R11" s="3" t="s">
        <v>79</v>
      </c>
      <c r="S11" s="3" t="s">
        <v>79</v>
      </c>
      <c r="T11" s="3" t="s">
        <v>79</v>
      </c>
      <c r="U11" s="3" t="s">
        <v>79</v>
      </c>
      <c r="V11" s="3" t="s">
        <v>79</v>
      </c>
      <c r="W11" s="3" t="s">
        <v>79</v>
      </c>
      <c r="X11" s="3" t="s">
        <v>79</v>
      </c>
      <c r="Y11" s="3" t="s">
        <v>79</v>
      </c>
      <c r="Z11" s="3" t="s">
        <v>235</v>
      </c>
      <c r="AA11" s="3" t="s">
        <v>1434</v>
      </c>
      <c r="AB11" s="57">
        <f t="shared" si="3"/>
        <v>74</v>
      </c>
      <c r="AC11" s="3" t="s">
        <v>236</v>
      </c>
      <c r="AD11" s="57">
        <f t="shared" si="4"/>
        <v>131</v>
      </c>
      <c r="AE11" s="3" t="s">
        <v>237</v>
      </c>
      <c r="AF11" s="57">
        <f t="shared" si="5"/>
        <v>359</v>
      </c>
      <c r="AG11" s="3" t="s">
        <v>1476</v>
      </c>
      <c r="AH11" s="3" t="s">
        <v>238</v>
      </c>
      <c r="AI11" s="3" t="s">
        <v>1464</v>
      </c>
      <c r="AJ11" s="3" t="s">
        <v>1466</v>
      </c>
      <c r="AK11" s="53">
        <f t="shared" si="6"/>
        <v>119</v>
      </c>
      <c r="AL11" s="3" t="s">
        <v>239</v>
      </c>
      <c r="AM11" s="3" t="s">
        <v>1464</v>
      </c>
      <c r="AN11" s="3" t="s">
        <v>1466</v>
      </c>
      <c r="AO11" s="53">
        <f t="shared" si="7"/>
        <v>337</v>
      </c>
      <c r="AP11" s="3" t="s">
        <v>240</v>
      </c>
      <c r="AQ11" s="3" t="s">
        <v>1476</v>
      </c>
      <c r="AR11" s="57">
        <f t="shared" si="8"/>
        <v>252</v>
      </c>
      <c r="AS11" s="57">
        <f t="shared" si="9"/>
        <v>0.60810810810810811</v>
      </c>
      <c r="AT11" s="57">
        <f t="shared" si="10"/>
        <v>1.5725190839694656</v>
      </c>
      <c r="AU11" s="57">
        <f t="shared" si="11"/>
        <v>-0.29805013927576601</v>
      </c>
      <c r="AV11" s="3" t="s">
        <v>121</v>
      </c>
      <c r="AW11" s="3" t="s">
        <v>99</v>
      </c>
      <c r="AX11" s="3" t="s">
        <v>121</v>
      </c>
      <c r="AY11" s="3" t="s">
        <v>99</v>
      </c>
      <c r="AZ11" s="3" t="s">
        <v>99</v>
      </c>
      <c r="BA11" s="3" t="s">
        <v>121</v>
      </c>
      <c r="BB11" s="3" t="s">
        <v>99</v>
      </c>
      <c r="BC11" s="3" t="s">
        <v>121</v>
      </c>
      <c r="BD11" s="3" t="s">
        <v>99</v>
      </c>
      <c r="BE11" s="3" t="s">
        <v>121</v>
      </c>
      <c r="BF11" s="3" t="s">
        <v>121</v>
      </c>
      <c r="BG11" s="3" t="s">
        <v>99</v>
      </c>
      <c r="BH11" s="3" t="s">
        <v>121</v>
      </c>
      <c r="BI11" s="3" t="s">
        <v>121</v>
      </c>
      <c r="BJ11" s="37">
        <v>22</v>
      </c>
      <c r="BK11" s="37">
        <v>24</v>
      </c>
      <c r="BL11" s="37">
        <f t="shared" si="12"/>
        <v>46</v>
      </c>
      <c r="BM11" s="42">
        <f t="shared" si="0"/>
        <v>2</v>
      </c>
      <c r="BN11" s="39" t="s">
        <v>103</v>
      </c>
      <c r="BO11" s="3" t="s">
        <v>103</v>
      </c>
      <c r="BP11" s="3" t="s">
        <v>102</v>
      </c>
      <c r="BQ11" s="3" t="s">
        <v>102</v>
      </c>
      <c r="BR11" s="3" t="s">
        <v>102</v>
      </c>
      <c r="BS11" s="3" t="s">
        <v>103</v>
      </c>
      <c r="BT11" s="3" t="s">
        <v>103</v>
      </c>
      <c r="BU11" s="3" t="s">
        <v>103</v>
      </c>
      <c r="BV11" s="3" t="s">
        <v>103</v>
      </c>
      <c r="BW11" s="3" t="s">
        <v>102</v>
      </c>
      <c r="BX11" s="3" t="s">
        <v>102</v>
      </c>
      <c r="BY11" s="3" t="s">
        <v>102</v>
      </c>
      <c r="BZ11" s="3" t="s">
        <v>103</v>
      </c>
      <c r="CA11" s="3" t="s">
        <v>102</v>
      </c>
      <c r="CB11" s="3" t="s">
        <v>102</v>
      </c>
      <c r="CC11" s="3" t="s">
        <v>103</v>
      </c>
      <c r="CD11" s="3" t="s">
        <v>103</v>
      </c>
      <c r="CE11" s="3" t="s">
        <v>102</v>
      </c>
      <c r="CF11" s="3" t="s">
        <v>103</v>
      </c>
      <c r="CG11" s="3" t="s">
        <v>103</v>
      </c>
      <c r="CH11" s="5">
        <v>4</v>
      </c>
      <c r="CI11" s="5">
        <v>8</v>
      </c>
      <c r="CJ11" s="6">
        <f t="shared" si="1"/>
        <v>4</v>
      </c>
      <c r="CK11" s="3" t="s">
        <v>102</v>
      </c>
      <c r="CL11" s="3" t="s">
        <v>102</v>
      </c>
      <c r="CM11" s="3" t="s">
        <v>102</v>
      </c>
      <c r="CN11" s="3" t="s">
        <v>102</v>
      </c>
      <c r="CO11" s="3" t="s">
        <v>102</v>
      </c>
      <c r="CP11" s="3" t="s">
        <v>103</v>
      </c>
      <c r="CQ11" s="3" t="s">
        <v>103</v>
      </c>
      <c r="CR11" s="3" t="s">
        <v>103</v>
      </c>
      <c r="CS11" s="3" t="s">
        <v>102</v>
      </c>
      <c r="CT11" s="3" t="s">
        <v>103</v>
      </c>
      <c r="CU11" s="3" t="s">
        <v>102</v>
      </c>
      <c r="CV11" s="3" t="s">
        <v>102</v>
      </c>
      <c r="CW11" s="3" t="s">
        <v>102</v>
      </c>
      <c r="CX11" s="3" t="s">
        <v>102</v>
      </c>
      <c r="CY11" s="3" t="s">
        <v>102</v>
      </c>
      <c r="CZ11" s="3" t="s">
        <v>103</v>
      </c>
      <c r="DA11" s="3" t="s">
        <v>103</v>
      </c>
      <c r="DB11" s="3" t="s">
        <v>103</v>
      </c>
      <c r="DC11" s="3" t="s">
        <v>103</v>
      </c>
      <c r="DD11" s="3" t="s">
        <v>102</v>
      </c>
      <c r="DE11" s="5">
        <v>9</v>
      </c>
      <c r="DF11" s="5">
        <v>9</v>
      </c>
      <c r="DG11" s="6">
        <f t="shared" si="2"/>
        <v>0</v>
      </c>
      <c r="DH11" s="3" t="s">
        <v>241</v>
      </c>
      <c r="DI11" s="3" t="s">
        <v>242</v>
      </c>
      <c r="DJ11" s="3" t="s">
        <v>242</v>
      </c>
      <c r="DK11" s="3" t="s">
        <v>242</v>
      </c>
      <c r="DL11" s="21" t="s">
        <v>1379</v>
      </c>
      <c r="DM11" s="21" t="s">
        <v>1381</v>
      </c>
      <c r="DN11" s="3" t="s">
        <v>1387</v>
      </c>
    </row>
    <row r="12" spans="1:118" ht="42">
      <c r="A12" s="3">
        <v>11</v>
      </c>
      <c r="B12" s="3" t="s">
        <v>108</v>
      </c>
      <c r="C12" s="4">
        <v>22</v>
      </c>
      <c r="D12" s="3" t="s">
        <v>76</v>
      </c>
      <c r="E12" s="3" t="s">
        <v>77</v>
      </c>
      <c r="F12" s="3" t="s">
        <v>78</v>
      </c>
      <c r="G12" s="3" t="s">
        <v>79</v>
      </c>
      <c r="H12" s="3" t="s">
        <v>110</v>
      </c>
      <c r="I12" s="3" t="s">
        <v>79</v>
      </c>
      <c r="J12" s="3" t="s">
        <v>165</v>
      </c>
      <c r="K12" s="3" t="s">
        <v>79</v>
      </c>
      <c r="L12" s="3" t="s">
        <v>149</v>
      </c>
      <c r="M12" s="3" t="s">
        <v>79</v>
      </c>
      <c r="N12" s="3" t="s">
        <v>83</v>
      </c>
      <c r="O12" s="3" t="s">
        <v>133</v>
      </c>
      <c r="P12" s="3" t="s">
        <v>85</v>
      </c>
      <c r="Q12" s="3" t="s">
        <v>243</v>
      </c>
      <c r="R12" s="3" t="s">
        <v>244</v>
      </c>
      <c r="S12" s="3" t="s">
        <v>79</v>
      </c>
      <c r="T12" s="3" t="s">
        <v>79</v>
      </c>
      <c r="U12" s="3" t="s">
        <v>79</v>
      </c>
      <c r="V12" s="3" t="s">
        <v>79</v>
      </c>
      <c r="W12" s="3" t="s">
        <v>90</v>
      </c>
      <c r="X12" s="3" t="s">
        <v>138</v>
      </c>
      <c r="Y12" s="3" t="s">
        <v>92</v>
      </c>
      <c r="Z12" s="3" t="s">
        <v>245</v>
      </c>
      <c r="AA12" s="3" t="s">
        <v>1432</v>
      </c>
      <c r="AB12" s="57">
        <f t="shared" si="3"/>
        <v>68</v>
      </c>
      <c r="AC12" s="3" t="s">
        <v>246</v>
      </c>
      <c r="AD12" s="57">
        <f t="shared" si="4"/>
        <v>117</v>
      </c>
      <c r="AE12" s="3" t="s">
        <v>247</v>
      </c>
      <c r="AF12" s="57">
        <f t="shared" si="5"/>
        <v>36</v>
      </c>
      <c r="AG12" s="3" t="s">
        <v>1478</v>
      </c>
      <c r="AH12" s="3" t="s">
        <v>248</v>
      </c>
      <c r="AI12" s="3" t="s">
        <v>1464</v>
      </c>
      <c r="AJ12" s="3" t="s">
        <v>1463</v>
      </c>
      <c r="AK12" s="53">
        <f t="shared" si="6"/>
        <v>79</v>
      </c>
      <c r="AL12" s="3" t="s">
        <v>249</v>
      </c>
      <c r="AM12" s="3" t="s">
        <v>1464</v>
      </c>
      <c r="AN12" s="3" t="s">
        <v>1467</v>
      </c>
      <c r="AO12" s="53">
        <f t="shared" si="7"/>
        <v>17</v>
      </c>
      <c r="AP12" s="3" t="s">
        <v>250</v>
      </c>
      <c r="AQ12" s="3" t="s">
        <v>1478</v>
      </c>
      <c r="AR12" s="57">
        <f t="shared" si="8"/>
        <v>37</v>
      </c>
      <c r="AS12" s="57">
        <f t="shared" si="9"/>
        <v>0.16176470588235295</v>
      </c>
      <c r="AT12" s="57">
        <f t="shared" si="10"/>
        <v>-0.85470085470085466</v>
      </c>
      <c r="AU12" s="57">
        <f t="shared" si="11"/>
        <v>2.7777777777777776E-2</v>
      </c>
      <c r="AV12" s="3" t="s">
        <v>100</v>
      </c>
      <c r="AW12" s="3" t="s">
        <v>99</v>
      </c>
      <c r="AX12" s="3" t="s">
        <v>121</v>
      </c>
      <c r="AY12" s="3" t="s">
        <v>99</v>
      </c>
      <c r="AZ12" s="3" t="s">
        <v>100</v>
      </c>
      <c r="BA12" s="3" t="s">
        <v>121</v>
      </c>
      <c r="BB12" s="3" t="s">
        <v>101</v>
      </c>
      <c r="BC12" s="3" t="s">
        <v>100</v>
      </c>
      <c r="BD12" s="3" t="s">
        <v>121</v>
      </c>
      <c r="BE12" s="3" t="s">
        <v>120</v>
      </c>
      <c r="BF12" s="3" t="s">
        <v>99</v>
      </c>
      <c r="BG12" s="3" t="s">
        <v>120</v>
      </c>
      <c r="BH12" s="3" t="s">
        <v>100</v>
      </c>
      <c r="BI12" s="3" t="s">
        <v>120</v>
      </c>
      <c r="BJ12" s="37">
        <v>19</v>
      </c>
      <c r="BK12" s="37">
        <v>27</v>
      </c>
      <c r="BL12" s="37">
        <f t="shared" si="12"/>
        <v>46</v>
      </c>
      <c r="BM12" s="41">
        <f t="shared" si="0"/>
        <v>8</v>
      </c>
      <c r="BN12" s="39" t="s">
        <v>102</v>
      </c>
      <c r="BO12" s="3" t="s">
        <v>102</v>
      </c>
      <c r="BP12" s="3" t="s">
        <v>102</v>
      </c>
      <c r="BQ12" s="3" t="s">
        <v>102</v>
      </c>
      <c r="BR12" s="3" t="s">
        <v>102</v>
      </c>
      <c r="BS12" s="3" t="s">
        <v>102</v>
      </c>
      <c r="BT12" s="3" t="s">
        <v>102</v>
      </c>
      <c r="BU12" s="3" t="s">
        <v>102</v>
      </c>
      <c r="BV12" s="3" t="s">
        <v>102</v>
      </c>
      <c r="BW12" s="3" t="s">
        <v>102</v>
      </c>
      <c r="BX12" s="3" t="s">
        <v>103</v>
      </c>
      <c r="BY12" s="3" t="s">
        <v>103</v>
      </c>
      <c r="BZ12" s="3" t="s">
        <v>102</v>
      </c>
      <c r="CA12" s="3" t="s">
        <v>103</v>
      </c>
      <c r="CB12" s="3" t="s">
        <v>103</v>
      </c>
      <c r="CC12" s="3" t="s">
        <v>102</v>
      </c>
      <c r="CD12" s="3" t="s">
        <v>103</v>
      </c>
      <c r="CE12" s="3" t="s">
        <v>103</v>
      </c>
      <c r="CF12" s="3" t="s">
        <v>103</v>
      </c>
      <c r="CG12" s="3" t="s">
        <v>103</v>
      </c>
      <c r="CH12" s="5">
        <v>5</v>
      </c>
      <c r="CI12" s="5">
        <v>5</v>
      </c>
      <c r="CJ12" s="18">
        <f t="shared" si="1"/>
        <v>0</v>
      </c>
      <c r="CK12" s="3" t="s">
        <v>103</v>
      </c>
      <c r="CL12" s="3" t="s">
        <v>102</v>
      </c>
      <c r="CM12" s="3" t="s">
        <v>103</v>
      </c>
      <c r="CN12" s="3" t="s">
        <v>102</v>
      </c>
      <c r="CO12" s="3" t="s">
        <v>103</v>
      </c>
      <c r="CP12" s="3" t="s">
        <v>103</v>
      </c>
      <c r="CQ12" s="3" t="s">
        <v>103</v>
      </c>
      <c r="CR12" s="3" t="s">
        <v>103</v>
      </c>
      <c r="CS12" s="3" t="s">
        <v>102</v>
      </c>
      <c r="CT12" s="3" t="s">
        <v>103</v>
      </c>
      <c r="CU12" s="3" t="s">
        <v>103</v>
      </c>
      <c r="CV12" s="3" t="s">
        <v>102</v>
      </c>
      <c r="CW12" s="3" t="s">
        <v>102</v>
      </c>
      <c r="CX12" s="3" t="s">
        <v>102</v>
      </c>
      <c r="CY12" s="3" t="s">
        <v>102</v>
      </c>
      <c r="CZ12" s="3" t="s">
        <v>102</v>
      </c>
      <c r="DA12" s="3" t="s">
        <v>103</v>
      </c>
      <c r="DB12" s="3" t="s">
        <v>103</v>
      </c>
      <c r="DC12" s="3" t="s">
        <v>103</v>
      </c>
      <c r="DD12" s="3" t="s">
        <v>103</v>
      </c>
      <c r="DE12" s="5">
        <v>6</v>
      </c>
      <c r="DF12" s="5">
        <v>8</v>
      </c>
      <c r="DG12" s="18">
        <f t="shared" si="2"/>
        <v>2</v>
      </c>
      <c r="DH12" s="3" t="s">
        <v>251</v>
      </c>
      <c r="DI12" s="3" t="s">
        <v>252</v>
      </c>
      <c r="DJ12" s="3" t="s">
        <v>253</v>
      </c>
      <c r="DK12" s="3" t="s">
        <v>254</v>
      </c>
      <c r="DL12" s="21" t="s">
        <v>1380</v>
      </c>
      <c r="DM12" s="21" t="s">
        <v>1382</v>
      </c>
      <c r="DN12" s="3" t="s">
        <v>1457</v>
      </c>
    </row>
    <row r="13" spans="1:118" ht="55.8">
      <c r="A13" s="3">
        <v>12</v>
      </c>
      <c r="B13" s="3" t="s">
        <v>108</v>
      </c>
      <c r="C13" s="4">
        <v>19</v>
      </c>
      <c r="D13" s="3" t="s">
        <v>76</v>
      </c>
      <c r="E13" s="3" t="s">
        <v>77</v>
      </c>
      <c r="F13" s="3" t="s">
        <v>78</v>
      </c>
      <c r="G13" s="3" t="s">
        <v>79</v>
      </c>
      <c r="H13" s="3" t="s">
        <v>255</v>
      </c>
      <c r="I13" s="3" t="s">
        <v>79</v>
      </c>
      <c r="J13" s="3" t="s">
        <v>165</v>
      </c>
      <c r="K13" s="3" t="s">
        <v>79</v>
      </c>
      <c r="L13" s="3" t="s">
        <v>166</v>
      </c>
      <c r="M13" s="3" t="s">
        <v>79</v>
      </c>
      <c r="N13" s="3" t="s">
        <v>203</v>
      </c>
      <c r="O13" s="3" t="s">
        <v>133</v>
      </c>
      <c r="P13" s="3" t="s">
        <v>134</v>
      </c>
      <c r="Q13" s="3" t="s">
        <v>221</v>
      </c>
      <c r="R13" s="3" t="s">
        <v>256</v>
      </c>
      <c r="S13" s="3" t="s">
        <v>257</v>
      </c>
      <c r="T13" s="3" t="s">
        <v>258</v>
      </c>
      <c r="U13" s="3" t="s">
        <v>259</v>
      </c>
      <c r="V13" s="3" t="s">
        <v>260</v>
      </c>
      <c r="W13" s="3" t="s">
        <v>90</v>
      </c>
      <c r="X13" s="3" t="s">
        <v>138</v>
      </c>
      <c r="Y13" s="3" t="s">
        <v>223</v>
      </c>
      <c r="Z13" s="3" t="s">
        <v>261</v>
      </c>
      <c r="AA13" s="3" t="s">
        <v>1434</v>
      </c>
      <c r="AB13" s="57">
        <f t="shared" si="3"/>
        <v>132</v>
      </c>
      <c r="AC13" s="3" t="s">
        <v>262</v>
      </c>
      <c r="AD13" s="57">
        <f t="shared" si="4"/>
        <v>149</v>
      </c>
      <c r="AE13" s="3" t="s">
        <v>263</v>
      </c>
      <c r="AF13" s="57">
        <f t="shared" si="5"/>
        <v>170</v>
      </c>
      <c r="AG13" s="3" t="s">
        <v>1474</v>
      </c>
      <c r="AH13" s="3" t="s">
        <v>264</v>
      </c>
      <c r="AI13" s="3" t="s">
        <v>1464</v>
      </c>
      <c r="AJ13" s="3" t="s">
        <v>1463</v>
      </c>
      <c r="AK13" s="53">
        <f t="shared" si="6"/>
        <v>99</v>
      </c>
      <c r="AL13" s="3" t="s">
        <v>265</v>
      </c>
      <c r="AM13" s="3" t="s">
        <v>1464</v>
      </c>
      <c r="AN13" s="3" t="s">
        <v>1463</v>
      </c>
      <c r="AO13" s="53">
        <f t="shared" si="7"/>
        <v>86</v>
      </c>
      <c r="AP13" s="3" t="s">
        <v>266</v>
      </c>
      <c r="AQ13" s="3" t="s">
        <v>1474</v>
      </c>
      <c r="AR13" s="57">
        <f t="shared" si="8"/>
        <v>139</v>
      </c>
      <c r="AS13" s="57">
        <f t="shared" si="9"/>
        <v>-0.25</v>
      </c>
      <c r="AT13" s="57">
        <f t="shared" si="10"/>
        <v>-0.42281879194630873</v>
      </c>
      <c r="AU13" s="57">
        <f t="shared" si="11"/>
        <v>-0.18235294117647058</v>
      </c>
      <c r="AV13" s="3" t="s">
        <v>99</v>
      </c>
      <c r="AW13" s="3" t="s">
        <v>100</v>
      </c>
      <c r="AX13" s="3" t="s">
        <v>100</v>
      </c>
      <c r="AY13" s="3" t="s">
        <v>100</v>
      </c>
      <c r="AZ13" s="3" t="s">
        <v>100</v>
      </c>
      <c r="BA13" s="3" t="s">
        <v>100</v>
      </c>
      <c r="BB13" s="3" t="s">
        <v>100</v>
      </c>
      <c r="BC13" s="3" t="s">
        <v>121</v>
      </c>
      <c r="BD13" s="3" t="s">
        <v>121</v>
      </c>
      <c r="BE13" s="3" t="s">
        <v>120</v>
      </c>
      <c r="BF13" s="3" t="s">
        <v>120</v>
      </c>
      <c r="BG13" s="3" t="s">
        <v>100</v>
      </c>
      <c r="BH13" s="3" t="s">
        <v>100</v>
      </c>
      <c r="BI13" s="3" t="s">
        <v>121</v>
      </c>
      <c r="BJ13" s="37">
        <v>20</v>
      </c>
      <c r="BK13" s="37">
        <v>28</v>
      </c>
      <c r="BL13" s="37">
        <f t="shared" si="12"/>
        <v>48</v>
      </c>
      <c r="BM13" s="42">
        <f t="shared" si="0"/>
        <v>8</v>
      </c>
      <c r="BN13" s="39" t="s">
        <v>103</v>
      </c>
      <c r="BO13" s="3" t="s">
        <v>102</v>
      </c>
      <c r="BP13" s="3" t="s">
        <v>102</v>
      </c>
      <c r="BQ13" s="3" t="s">
        <v>103</v>
      </c>
      <c r="BR13" s="3" t="s">
        <v>102</v>
      </c>
      <c r="BS13" s="3" t="s">
        <v>102</v>
      </c>
      <c r="BT13" s="3" t="s">
        <v>103</v>
      </c>
      <c r="BU13" s="3" t="s">
        <v>102</v>
      </c>
      <c r="BV13" s="3" t="s">
        <v>103</v>
      </c>
      <c r="BW13" s="3" t="s">
        <v>102</v>
      </c>
      <c r="BX13" s="3" t="s">
        <v>102</v>
      </c>
      <c r="BY13" s="3" t="s">
        <v>102</v>
      </c>
      <c r="BZ13" s="3" t="s">
        <v>102</v>
      </c>
      <c r="CA13" s="3" t="s">
        <v>102</v>
      </c>
      <c r="CB13" s="3" t="s">
        <v>102</v>
      </c>
      <c r="CC13" s="3" t="s">
        <v>103</v>
      </c>
      <c r="CD13" s="3" t="s">
        <v>103</v>
      </c>
      <c r="CE13" s="3" t="s">
        <v>103</v>
      </c>
      <c r="CF13" s="3" t="s">
        <v>103</v>
      </c>
      <c r="CG13" s="3" t="s">
        <v>103</v>
      </c>
      <c r="CH13" s="5">
        <v>5</v>
      </c>
      <c r="CI13" s="5">
        <v>10</v>
      </c>
      <c r="CJ13" s="6">
        <f t="shared" si="1"/>
        <v>5</v>
      </c>
      <c r="CK13" s="3" t="s">
        <v>102</v>
      </c>
      <c r="CL13" s="3" t="s">
        <v>102</v>
      </c>
      <c r="CM13" s="3" t="s">
        <v>102</v>
      </c>
      <c r="CN13" s="3" t="s">
        <v>102</v>
      </c>
      <c r="CO13" s="3" t="s">
        <v>102</v>
      </c>
      <c r="CP13" s="3" t="s">
        <v>103</v>
      </c>
      <c r="CQ13" s="3" t="s">
        <v>102</v>
      </c>
      <c r="CR13" s="3" t="s">
        <v>103</v>
      </c>
      <c r="CS13" s="3" t="s">
        <v>103</v>
      </c>
      <c r="CT13" s="3" t="s">
        <v>103</v>
      </c>
      <c r="CU13" s="3" t="s">
        <v>103</v>
      </c>
      <c r="CV13" s="3" t="s">
        <v>102</v>
      </c>
      <c r="CW13" s="3" t="s">
        <v>102</v>
      </c>
      <c r="CX13" s="3" t="s">
        <v>103</v>
      </c>
      <c r="CY13" s="3" t="s">
        <v>103</v>
      </c>
      <c r="CZ13" s="3" t="s">
        <v>103</v>
      </c>
      <c r="DA13" s="3" t="s">
        <v>103</v>
      </c>
      <c r="DB13" s="3" t="s">
        <v>103</v>
      </c>
      <c r="DC13" s="3" t="s">
        <v>102</v>
      </c>
      <c r="DD13" s="3" t="s">
        <v>103</v>
      </c>
      <c r="DE13" s="5">
        <v>9</v>
      </c>
      <c r="DF13" s="5">
        <v>6</v>
      </c>
      <c r="DG13" s="6">
        <f t="shared" si="2"/>
        <v>-3</v>
      </c>
      <c r="DH13" s="3" t="s">
        <v>267</v>
      </c>
      <c r="DI13" s="3" t="s">
        <v>268</v>
      </c>
      <c r="DJ13" s="3" t="s">
        <v>269</v>
      </c>
      <c r="DK13" s="3" t="s">
        <v>270</v>
      </c>
      <c r="DL13" s="21" t="s">
        <v>1385</v>
      </c>
      <c r="DM13" s="21" t="s">
        <v>1381</v>
      </c>
      <c r="DN13" s="3" t="s">
        <v>1394</v>
      </c>
    </row>
    <row r="14" spans="1:118" ht="124.8">
      <c r="A14" s="3">
        <v>13</v>
      </c>
      <c r="B14" s="3" t="s">
        <v>75</v>
      </c>
      <c r="C14" s="4">
        <v>19</v>
      </c>
      <c r="D14" s="3" t="s">
        <v>76</v>
      </c>
      <c r="E14" s="3" t="s">
        <v>77</v>
      </c>
      <c r="F14" s="3" t="s">
        <v>78</v>
      </c>
      <c r="G14" s="3" t="s">
        <v>79</v>
      </c>
      <c r="H14" s="3" t="s">
        <v>110</v>
      </c>
      <c r="I14" s="3" t="s">
        <v>79</v>
      </c>
      <c r="J14" s="3" t="s">
        <v>191</v>
      </c>
      <c r="K14" s="3" t="s">
        <v>79</v>
      </c>
      <c r="L14" s="3" t="s">
        <v>166</v>
      </c>
      <c r="M14" s="3" t="s">
        <v>79</v>
      </c>
      <c r="N14" s="3" t="s">
        <v>83</v>
      </c>
      <c r="O14" s="3" t="s">
        <v>84</v>
      </c>
      <c r="P14" s="3" t="s">
        <v>134</v>
      </c>
      <c r="Q14" s="3" t="s">
        <v>271</v>
      </c>
      <c r="R14" s="3" t="s">
        <v>272</v>
      </c>
      <c r="S14" s="3" t="s">
        <v>273</v>
      </c>
      <c r="T14" s="3" t="s">
        <v>274</v>
      </c>
      <c r="U14" s="3" t="s">
        <v>274</v>
      </c>
      <c r="V14" s="3" t="s">
        <v>274</v>
      </c>
      <c r="W14" s="3" t="s">
        <v>84</v>
      </c>
      <c r="X14" s="3" t="s">
        <v>138</v>
      </c>
      <c r="Y14" s="3" t="s">
        <v>92</v>
      </c>
      <c r="Z14" s="3" t="s">
        <v>275</v>
      </c>
      <c r="AA14" s="3" t="s">
        <v>1435</v>
      </c>
      <c r="AB14" s="57">
        <f t="shared" si="3"/>
        <v>320</v>
      </c>
      <c r="AC14" s="3" t="s">
        <v>276</v>
      </c>
      <c r="AD14" s="57">
        <f t="shared" si="4"/>
        <v>309</v>
      </c>
      <c r="AE14" s="3" t="s">
        <v>277</v>
      </c>
      <c r="AF14" s="57">
        <f t="shared" si="5"/>
        <v>246</v>
      </c>
      <c r="AG14" s="3" t="s">
        <v>1474</v>
      </c>
      <c r="AH14" s="3" t="s">
        <v>278</v>
      </c>
      <c r="AI14" s="3" t="s">
        <v>1464</v>
      </c>
      <c r="AJ14" s="3" t="s">
        <v>1466</v>
      </c>
      <c r="AK14" s="53">
        <f t="shared" si="6"/>
        <v>446</v>
      </c>
      <c r="AL14" s="3" t="s">
        <v>279</v>
      </c>
      <c r="AM14" s="3" t="s">
        <v>1464</v>
      </c>
      <c r="AN14" s="3" t="s">
        <v>1463</v>
      </c>
      <c r="AO14" s="53">
        <f t="shared" si="7"/>
        <v>373</v>
      </c>
      <c r="AP14" s="3" t="s">
        <v>280</v>
      </c>
      <c r="AQ14" s="3" t="s">
        <v>1474</v>
      </c>
      <c r="AR14" s="57">
        <f t="shared" si="8"/>
        <v>181</v>
      </c>
      <c r="AS14" s="57">
        <f t="shared" si="9"/>
        <v>0.39374999999999999</v>
      </c>
      <c r="AT14" s="57">
        <f t="shared" si="10"/>
        <v>0.20711974110032363</v>
      </c>
      <c r="AU14" s="57">
        <f t="shared" si="11"/>
        <v>-0.26422764227642276</v>
      </c>
      <c r="AV14" s="3" t="s">
        <v>100</v>
      </c>
      <c r="AW14" s="3" t="s">
        <v>121</v>
      </c>
      <c r="AX14" s="3" t="s">
        <v>121</v>
      </c>
      <c r="AY14" s="3" t="s">
        <v>100</v>
      </c>
      <c r="AZ14" s="3" t="s">
        <v>121</v>
      </c>
      <c r="BA14" s="3" t="s">
        <v>100</v>
      </c>
      <c r="BB14" s="3" t="s">
        <v>100</v>
      </c>
      <c r="BC14" s="3" t="s">
        <v>121</v>
      </c>
      <c r="BD14" s="3" t="s">
        <v>100</v>
      </c>
      <c r="BE14" s="3" t="s">
        <v>121</v>
      </c>
      <c r="BF14" s="3" t="s">
        <v>100</v>
      </c>
      <c r="BG14" s="3" t="s">
        <v>100</v>
      </c>
      <c r="BH14" s="3" t="s">
        <v>121</v>
      </c>
      <c r="BI14" s="3" t="s">
        <v>121</v>
      </c>
      <c r="BJ14" s="37">
        <v>24</v>
      </c>
      <c r="BK14" s="37">
        <v>25</v>
      </c>
      <c r="BL14" s="37">
        <f t="shared" si="12"/>
        <v>49</v>
      </c>
      <c r="BM14" s="41">
        <f t="shared" si="0"/>
        <v>1</v>
      </c>
      <c r="BN14" s="39" t="s">
        <v>102</v>
      </c>
      <c r="BO14" s="3" t="s">
        <v>102</v>
      </c>
      <c r="BP14" s="3" t="s">
        <v>102</v>
      </c>
      <c r="BQ14" s="3" t="s">
        <v>102</v>
      </c>
      <c r="BR14" s="3" t="s">
        <v>102</v>
      </c>
      <c r="BS14" s="3" t="s">
        <v>103</v>
      </c>
      <c r="BT14" s="3" t="s">
        <v>103</v>
      </c>
      <c r="BU14" s="3" t="s">
        <v>103</v>
      </c>
      <c r="BV14" s="3" t="s">
        <v>102</v>
      </c>
      <c r="BW14" s="3" t="s">
        <v>102</v>
      </c>
      <c r="BX14" s="3" t="s">
        <v>103</v>
      </c>
      <c r="BY14" s="3" t="s">
        <v>102</v>
      </c>
      <c r="BZ14" s="3" t="s">
        <v>102</v>
      </c>
      <c r="CA14" s="3" t="s">
        <v>102</v>
      </c>
      <c r="CB14" s="3" t="s">
        <v>102</v>
      </c>
      <c r="CC14" s="3" t="s">
        <v>103</v>
      </c>
      <c r="CD14" s="3" t="s">
        <v>103</v>
      </c>
      <c r="CE14" s="3" t="s">
        <v>103</v>
      </c>
      <c r="CF14" s="3" t="s">
        <v>103</v>
      </c>
      <c r="CG14" s="3" t="s">
        <v>103</v>
      </c>
      <c r="CH14" s="5">
        <v>8</v>
      </c>
      <c r="CI14" s="5">
        <v>9</v>
      </c>
      <c r="CJ14" s="18">
        <f t="shared" si="1"/>
        <v>1</v>
      </c>
      <c r="CK14" s="3" t="s">
        <v>102</v>
      </c>
      <c r="CL14" s="3" t="s">
        <v>102</v>
      </c>
      <c r="CM14" s="3" t="s">
        <v>102</v>
      </c>
      <c r="CN14" s="3" t="s">
        <v>102</v>
      </c>
      <c r="CO14" s="3" t="s">
        <v>103</v>
      </c>
      <c r="CP14" s="3" t="s">
        <v>103</v>
      </c>
      <c r="CQ14" s="3" t="s">
        <v>103</v>
      </c>
      <c r="CR14" s="3" t="s">
        <v>103</v>
      </c>
      <c r="CS14" s="3" t="s">
        <v>103</v>
      </c>
      <c r="CT14" s="3" t="s">
        <v>103</v>
      </c>
      <c r="CU14" s="3" t="s">
        <v>102</v>
      </c>
      <c r="CV14" s="3" t="s">
        <v>102</v>
      </c>
      <c r="CW14" s="3" t="s">
        <v>102</v>
      </c>
      <c r="CX14" s="3" t="s">
        <v>102</v>
      </c>
      <c r="CY14" s="3" t="s">
        <v>103</v>
      </c>
      <c r="CZ14" s="3" t="s">
        <v>102</v>
      </c>
      <c r="DA14" s="3" t="s">
        <v>103</v>
      </c>
      <c r="DB14" s="3" t="s">
        <v>103</v>
      </c>
      <c r="DC14" s="3" t="s">
        <v>103</v>
      </c>
      <c r="DD14" s="3" t="s">
        <v>103</v>
      </c>
      <c r="DE14" s="5">
        <v>9</v>
      </c>
      <c r="DF14" s="5">
        <v>8</v>
      </c>
      <c r="DG14" s="18">
        <f t="shared" si="2"/>
        <v>-1</v>
      </c>
      <c r="DH14" s="3" t="s">
        <v>281</v>
      </c>
      <c r="DI14" s="3" t="s">
        <v>282</v>
      </c>
      <c r="DJ14" s="3" t="s">
        <v>283</v>
      </c>
      <c r="DK14" s="3" t="s">
        <v>274</v>
      </c>
      <c r="DL14" s="21" t="s">
        <v>1379</v>
      </c>
      <c r="DM14" s="21" t="s">
        <v>1381</v>
      </c>
      <c r="DN14" s="3" t="s">
        <v>1386</v>
      </c>
    </row>
    <row r="15" spans="1:118" ht="97.2">
      <c r="A15" s="3">
        <v>14</v>
      </c>
      <c r="B15" s="3" t="s">
        <v>75</v>
      </c>
      <c r="C15" s="4">
        <v>21</v>
      </c>
      <c r="D15" s="3" t="s">
        <v>76</v>
      </c>
      <c r="E15" s="3" t="s">
        <v>77</v>
      </c>
      <c r="F15" s="3" t="s">
        <v>78</v>
      </c>
      <c r="G15" s="3" t="s">
        <v>79</v>
      </c>
      <c r="H15" s="3" t="s">
        <v>80</v>
      </c>
      <c r="I15" s="3" t="s">
        <v>79</v>
      </c>
      <c r="J15" s="3" t="s">
        <v>165</v>
      </c>
      <c r="K15" s="3" t="s">
        <v>79</v>
      </c>
      <c r="L15" s="3" t="s">
        <v>149</v>
      </c>
      <c r="M15" s="3" t="s">
        <v>79</v>
      </c>
      <c r="N15" s="3" t="s">
        <v>83</v>
      </c>
      <c r="O15" s="3" t="s">
        <v>84</v>
      </c>
      <c r="P15" s="3" t="s">
        <v>85</v>
      </c>
      <c r="Q15" s="3" t="s">
        <v>284</v>
      </c>
      <c r="R15" s="3" t="s">
        <v>285</v>
      </c>
      <c r="S15" s="3" t="s">
        <v>286</v>
      </c>
      <c r="T15" s="3" t="s">
        <v>287</v>
      </c>
      <c r="U15" s="3" t="s">
        <v>79</v>
      </c>
      <c r="V15" s="3" t="s">
        <v>79</v>
      </c>
      <c r="W15" s="3" t="s">
        <v>90</v>
      </c>
      <c r="X15" s="3" t="s">
        <v>138</v>
      </c>
      <c r="Y15" s="3" t="s">
        <v>92</v>
      </c>
      <c r="Z15" s="3" t="s">
        <v>288</v>
      </c>
      <c r="AA15" s="3" t="s">
        <v>1432</v>
      </c>
      <c r="AB15" s="57">
        <f t="shared" si="3"/>
        <v>85</v>
      </c>
      <c r="AC15" s="3" t="s">
        <v>289</v>
      </c>
      <c r="AD15" s="57">
        <f t="shared" si="4"/>
        <v>134</v>
      </c>
      <c r="AE15" s="3" t="s">
        <v>290</v>
      </c>
      <c r="AF15" s="57">
        <f t="shared" si="5"/>
        <v>87</v>
      </c>
      <c r="AG15" s="3" t="s">
        <v>1476</v>
      </c>
      <c r="AH15" s="3" t="s">
        <v>291</v>
      </c>
      <c r="AI15" s="3" t="s">
        <v>1464</v>
      </c>
      <c r="AJ15" s="3" t="s">
        <v>1466</v>
      </c>
      <c r="AK15" s="53">
        <f t="shared" si="6"/>
        <v>188</v>
      </c>
      <c r="AL15" s="3" t="s">
        <v>292</v>
      </c>
      <c r="AM15" s="3" t="s">
        <v>1462</v>
      </c>
      <c r="AN15" s="3" t="s">
        <v>1463</v>
      </c>
      <c r="AO15" s="53">
        <f t="shared" si="7"/>
        <v>251</v>
      </c>
      <c r="AP15" s="3" t="s">
        <v>293</v>
      </c>
      <c r="AQ15" s="3" t="s">
        <v>1476</v>
      </c>
      <c r="AR15" s="57">
        <f t="shared" si="8"/>
        <v>168</v>
      </c>
      <c r="AS15" s="57">
        <f t="shared" si="9"/>
        <v>1.2117647058823529</v>
      </c>
      <c r="AT15" s="57">
        <f t="shared" si="10"/>
        <v>0.87313432835820892</v>
      </c>
      <c r="AU15" s="57">
        <f t="shared" si="11"/>
        <v>0.93103448275862066</v>
      </c>
      <c r="AV15" s="3" t="s">
        <v>100</v>
      </c>
      <c r="AW15" s="3" t="s">
        <v>101</v>
      </c>
      <c r="AX15" s="3" t="s">
        <v>101</v>
      </c>
      <c r="AY15" s="3" t="s">
        <v>101</v>
      </c>
      <c r="AZ15" s="3" t="s">
        <v>101</v>
      </c>
      <c r="BA15" s="3" t="s">
        <v>100</v>
      </c>
      <c r="BB15" s="3" t="s">
        <v>101</v>
      </c>
      <c r="BC15" s="3" t="s">
        <v>101</v>
      </c>
      <c r="BD15" s="3" t="s">
        <v>100</v>
      </c>
      <c r="BE15" s="3" t="s">
        <v>100</v>
      </c>
      <c r="BF15" s="3" t="s">
        <v>99</v>
      </c>
      <c r="BG15" s="3" t="s">
        <v>99</v>
      </c>
      <c r="BH15" s="3" t="s">
        <v>101</v>
      </c>
      <c r="BI15" s="3" t="s">
        <v>99</v>
      </c>
      <c r="BJ15" s="37">
        <v>11</v>
      </c>
      <c r="BK15" s="37">
        <v>14</v>
      </c>
      <c r="BL15" s="37">
        <f t="shared" si="12"/>
        <v>25</v>
      </c>
      <c r="BM15" s="41">
        <f t="shared" si="0"/>
        <v>3</v>
      </c>
      <c r="BN15" s="39" t="s">
        <v>102</v>
      </c>
      <c r="BO15" s="3" t="s">
        <v>102</v>
      </c>
      <c r="BP15" s="3" t="s">
        <v>102</v>
      </c>
      <c r="BQ15" s="3" t="s">
        <v>102</v>
      </c>
      <c r="BR15" s="3" t="s">
        <v>102</v>
      </c>
      <c r="BS15" s="3" t="s">
        <v>103</v>
      </c>
      <c r="BT15" s="3" t="s">
        <v>103</v>
      </c>
      <c r="BU15" s="3" t="s">
        <v>102</v>
      </c>
      <c r="BV15" s="3" t="s">
        <v>103</v>
      </c>
      <c r="BW15" s="3" t="s">
        <v>103</v>
      </c>
      <c r="BX15" s="3" t="s">
        <v>102</v>
      </c>
      <c r="BY15" s="3" t="s">
        <v>102</v>
      </c>
      <c r="BZ15" s="3" t="s">
        <v>102</v>
      </c>
      <c r="CA15" s="3" t="s">
        <v>102</v>
      </c>
      <c r="CB15" s="3" t="s">
        <v>102</v>
      </c>
      <c r="CC15" s="3" t="s">
        <v>103</v>
      </c>
      <c r="CD15" s="3" t="s">
        <v>103</v>
      </c>
      <c r="CE15" s="3" t="s">
        <v>103</v>
      </c>
      <c r="CF15" s="3" t="s">
        <v>103</v>
      </c>
      <c r="CG15" s="3" t="s">
        <v>103</v>
      </c>
      <c r="CH15" s="5" t="s">
        <v>294</v>
      </c>
      <c r="CI15" s="5">
        <v>10</v>
      </c>
      <c r="CJ15" s="18">
        <f t="shared" si="1"/>
        <v>1</v>
      </c>
      <c r="CK15" s="3" t="s">
        <v>103</v>
      </c>
      <c r="CL15" s="3" t="s">
        <v>102</v>
      </c>
      <c r="CM15" s="3" t="s">
        <v>102</v>
      </c>
      <c r="CN15" s="3" t="s">
        <v>102</v>
      </c>
      <c r="CO15" s="3" t="s">
        <v>102</v>
      </c>
      <c r="CP15" s="3" t="s">
        <v>103</v>
      </c>
      <c r="CQ15" s="3" t="s">
        <v>103</v>
      </c>
      <c r="CR15" s="3" t="s">
        <v>103</v>
      </c>
      <c r="CS15" s="3" t="s">
        <v>103</v>
      </c>
      <c r="CT15" s="3" t="s">
        <v>103</v>
      </c>
      <c r="CU15" s="3" t="s">
        <v>102</v>
      </c>
      <c r="CV15" s="3" t="s">
        <v>102</v>
      </c>
      <c r="CW15" s="3" t="s">
        <v>102</v>
      </c>
      <c r="CX15" s="3" t="s">
        <v>102</v>
      </c>
      <c r="CY15" s="3" t="s">
        <v>103</v>
      </c>
      <c r="CZ15" s="3" t="s">
        <v>103</v>
      </c>
      <c r="DA15" s="3" t="s">
        <v>103</v>
      </c>
      <c r="DB15" s="3" t="s">
        <v>103</v>
      </c>
      <c r="DC15" s="3" t="s">
        <v>103</v>
      </c>
      <c r="DD15" s="3" t="s">
        <v>103</v>
      </c>
      <c r="DE15" s="5">
        <v>9</v>
      </c>
      <c r="DF15" s="5">
        <v>9</v>
      </c>
      <c r="DG15" s="18">
        <f t="shared" si="2"/>
        <v>0</v>
      </c>
      <c r="DH15" s="3" t="s">
        <v>295</v>
      </c>
      <c r="DI15" s="3" t="s">
        <v>296</v>
      </c>
      <c r="DJ15" s="3" t="s">
        <v>297</v>
      </c>
      <c r="DK15" s="3" t="s">
        <v>298</v>
      </c>
      <c r="DL15" s="21" t="s">
        <v>1379</v>
      </c>
      <c r="DM15" s="21" t="s">
        <v>1381</v>
      </c>
      <c r="DN15" s="3" t="s">
        <v>1389</v>
      </c>
    </row>
    <row r="16" spans="1:118" ht="55.8">
      <c r="A16" s="3">
        <v>15</v>
      </c>
      <c r="B16" s="3" t="s">
        <v>164</v>
      </c>
      <c r="C16" s="4">
        <v>19</v>
      </c>
      <c r="D16" s="3" t="s">
        <v>76</v>
      </c>
      <c r="E16" s="3" t="s">
        <v>77</v>
      </c>
      <c r="F16" s="3" t="s">
        <v>78</v>
      </c>
      <c r="G16" s="3" t="s">
        <v>79</v>
      </c>
      <c r="H16" s="3" t="s">
        <v>299</v>
      </c>
      <c r="I16" s="3" t="s">
        <v>79</v>
      </c>
      <c r="J16" s="3" t="s">
        <v>165</v>
      </c>
      <c r="K16" s="3" t="s">
        <v>79</v>
      </c>
      <c r="L16" s="3" t="s">
        <v>300</v>
      </c>
      <c r="M16" s="3" t="s">
        <v>79</v>
      </c>
      <c r="N16" s="3" t="s">
        <v>83</v>
      </c>
      <c r="O16" s="3" t="s">
        <v>84</v>
      </c>
      <c r="P16" s="3" t="s">
        <v>134</v>
      </c>
      <c r="Q16" s="3" t="s">
        <v>79</v>
      </c>
      <c r="R16" s="3" t="s">
        <v>79</v>
      </c>
      <c r="S16" s="3" t="s">
        <v>79</v>
      </c>
      <c r="T16" s="3" t="s">
        <v>79</v>
      </c>
      <c r="U16" s="3" t="s">
        <v>79</v>
      </c>
      <c r="V16" s="3" t="s">
        <v>79</v>
      </c>
      <c r="W16" s="3" t="s">
        <v>90</v>
      </c>
      <c r="X16" s="3" t="s">
        <v>138</v>
      </c>
      <c r="Y16" s="3" t="s">
        <v>92</v>
      </c>
      <c r="Z16" s="3" t="s">
        <v>301</v>
      </c>
      <c r="AA16" s="3" t="s">
        <v>1436</v>
      </c>
      <c r="AB16" s="57">
        <f t="shared" si="3"/>
        <v>66</v>
      </c>
      <c r="AC16" s="3" t="s">
        <v>302</v>
      </c>
      <c r="AD16" s="57">
        <f t="shared" si="4"/>
        <v>31</v>
      </c>
      <c r="AE16" s="3" t="s">
        <v>303</v>
      </c>
      <c r="AF16" s="57">
        <f t="shared" si="5"/>
        <v>168</v>
      </c>
      <c r="AG16" s="3" t="s">
        <v>1474</v>
      </c>
      <c r="AH16" s="3" t="s">
        <v>304</v>
      </c>
      <c r="AI16" s="3" t="s">
        <v>1465</v>
      </c>
      <c r="AJ16" s="3" t="s">
        <v>1467</v>
      </c>
      <c r="AK16" s="53">
        <f t="shared" si="6"/>
        <v>6</v>
      </c>
      <c r="AL16" s="3" t="s">
        <v>305</v>
      </c>
      <c r="AM16" s="3" t="s">
        <v>1462</v>
      </c>
      <c r="AN16" s="3" t="s">
        <v>1467</v>
      </c>
      <c r="AO16" s="53">
        <f t="shared" si="7"/>
        <v>13</v>
      </c>
      <c r="AP16" s="3" t="s">
        <v>306</v>
      </c>
      <c r="AQ16" s="3" t="s">
        <v>1474</v>
      </c>
      <c r="AR16" s="57">
        <f t="shared" si="8"/>
        <v>21</v>
      </c>
      <c r="AS16" s="57">
        <f t="shared" si="9"/>
        <v>-0.90909090909090906</v>
      </c>
      <c r="AT16" s="57">
        <f t="shared" si="10"/>
        <v>-0.58064516129032262</v>
      </c>
      <c r="AU16" s="57">
        <f t="shared" si="11"/>
        <v>-0.875</v>
      </c>
      <c r="AV16" s="3" t="s">
        <v>99</v>
      </c>
      <c r="AW16" s="3" t="s">
        <v>100</v>
      </c>
      <c r="AX16" s="3" t="s">
        <v>100</v>
      </c>
      <c r="AY16" s="3" t="s">
        <v>121</v>
      </c>
      <c r="AZ16" s="3" t="s">
        <v>100</v>
      </c>
      <c r="BA16" s="3" t="s">
        <v>100</v>
      </c>
      <c r="BB16" s="3" t="s">
        <v>100</v>
      </c>
      <c r="BC16" s="3" t="s">
        <v>99</v>
      </c>
      <c r="BD16" s="3" t="s">
        <v>99</v>
      </c>
      <c r="BE16" s="3" t="s">
        <v>99</v>
      </c>
      <c r="BF16" s="3" t="s">
        <v>99</v>
      </c>
      <c r="BG16" s="3" t="s">
        <v>99</v>
      </c>
      <c r="BH16" s="3" t="s">
        <v>99</v>
      </c>
      <c r="BI16" s="3" t="s">
        <v>99</v>
      </c>
      <c r="BJ16" s="37">
        <v>21</v>
      </c>
      <c r="BK16" s="37">
        <v>14</v>
      </c>
      <c r="BL16" s="37">
        <f t="shared" si="12"/>
        <v>35</v>
      </c>
      <c r="BM16" s="41">
        <f t="shared" si="0"/>
        <v>-7</v>
      </c>
      <c r="BN16" s="39" t="s">
        <v>102</v>
      </c>
      <c r="BO16" s="3" t="s">
        <v>103</v>
      </c>
      <c r="BP16" s="3" t="s">
        <v>102</v>
      </c>
      <c r="BQ16" s="3" t="s">
        <v>102</v>
      </c>
      <c r="BR16" s="3" t="s">
        <v>102</v>
      </c>
      <c r="BS16" s="3" t="s">
        <v>102</v>
      </c>
      <c r="BT16" s="3" t="s">
        <v>102</v>
      </c>
      <c r="BU16" s="3" t="s">
        <v>102</v>
      </c>
      <c r="BV16" s="3" t="s">
        <v>103</v>
      </c>
      <c r="BW16" s="3" t="s">
        <v>103</v>
      </c>
      <c r="BX16" s="3" t="s">
        <v>102</v>
      </c>
      <c r="BY16" s="3" t="s">
        <v>102</v>
      </c>
      <c r="BZ16" s="3" t="s">
        <v>103</v>
      </c>
      <c r="CA16" s="3" t="s">
        <v>102</v>
      </c>
      <c r="CB16" s="3" t="s">
        <v>102</v>
      </c>
      <c r="CC16" s="3" t="s">
        <v>102</v>
      </c>
      <c r="CD16" s="3" t="s">
        <v>102</v>
      </c>
      <c r="CE16" s="3" t="s">
        <v>103</v>
      </c>
      <c r="CF16" s="3" t="s">
        <v>103</v>
      </c>
      <c r="CG16" s="3" t="s">
        <v>103</v>
      </c>
      <c r="CH16" s="5">
        <v>6</v>
      </c>
      <c r="CI16" s="5">
        <v>7</v>
      </c>
      <c r="CJ16" s="18">
        <f t="shared" si="1"/>
        <v>1</v>
      </c>
      <c r="CK16" s="3" t="s">
        <v>103</v>
      </c>
      <c r="CL16" s="3" t="s">
        <v>103</v>
      </c>
      <c r="CM16" s="3" t="s">
        <v>102</v>
      </c>
      <c r="CN16" s="3" t="s">
        <v>102</v>
      </c>
      <c r="CO16" s="3" t="s">
        <v>102</v>
      </c>
      <c r="CP16" s="3" t="s">
        <v>102</v>
      </c>
      <c r="CQ16" s="3" t="s">
        <v>103</v>
      </c>
      <c r="CR16" s="3" t="s">
        <v>103</v>
      </c>
      <c r="CS16" s="3" t="s">
        <v>102</v>
      </c>
      <c r="CT16" s="3" t="s">
        <v>103</v>
      </c>
      <c r="CU16" s="3" t="s">
        <v>102</v>
      </c>
      <c r="CV16" s="3" t="s">
        <v>102</v>
      </c>
      <c r="CW16" s="3" t="s">
        <v>102</v>
      </c>
      <c r="CX16" s="3" t="s">
        <v>102</v>
      </c>
      <c r="CY16" s="3" t="s">
        <v>102</v>
      </c>
      <c r="CZ16" s="3" t="s">
        <v>102</v>
      </c>
      <c r="DA16" s="3" t="s">
        <v>102</v>
      </c>
      <c r="DB16" s="3" t="s">
        <v>102</v>
      </c>
      <c r="DC16" s="3" t="s">
        <v>102</v>
      </c>
      <c r="DD16" s="3" t="s">
        <v>102</v>
      </c>
      <c r="DE16" s="5">
        <v>6</v>
      </c>
      <c r="DF16" s="5">
        <v>5</v>
      </c>
      <c r="DG16" s="18">
        <f t="shared" si="2"/>
        <v>-1</v>
      </c>
      <c r="DH16" s="3" t="s">
        <v>307</v>
      </c>
      <c r="DI16" s="3" t="s">
        <v>308</v>
      </c>
      <c r="DJ16" s="3" t="s">
        <v>309</v>
      </c>
      <c r="DK16" s="3" t="s">
        <v>310</v>
      </c>
      <c r="DL16" s="21" t="s">
        <v>1380</v>
      </c>
      <c r="DM16" s="21" t="s">
        <v>1381</v>
      </c>
      <c r="DN16" s="3" t="s">
        <v>1458</v>
      </c>
    </row>
    <row r="17" spans="1:118" ht="105.75" customHeight="1">
      <c r="A17" s="3">
        <v>16</v>
      </c>
      <c r="B17" s="3" t="s">
        <v>164</v>
      </c>
      <c r="C17" s="4">
        <v>20</v>
      </c>
      <c r="D17" s="3" t="s">
        <v>76</v>
      </c>
      <c r="E17" s="3" t="s">
        <v>77</v>
      </c>
      <c r="F17" s="3" t="s">
        <v>78</v>
      </c>
      <c r="G17" s="3" t="s">
        <v>79</v>
      </c>
      <c r="H17" s="3" t="s">
        <v>80</v>
      </c>
      <c r="I17" s="3" t="s">
        <v>79</v>
      </c>
      <c r="J17" s="3" t="s">
        <v>81</v>
      </c>
      <c r="K17" s="3" t="s">
        <v>79</v>
      </c>
      <c r="L17" s="3" t="s">
        <v>132</v>
      </c>
      <c r="M17" s="3" t="s">
        <v>79</v>
      </c>
      <c r="N17" s="3" t="s">
        <v>180</v>
      </c>
      <c r="O17" s="3" t="s">
        <v>84</v>
      </c>
      <c r="P17" s="3" t="s">
        <v>134</v>
      </c>
      <c r="Q17" s="3" t="s">
        <v>221</v>
      </c>
      <c r="R17" s="3" t="s">
        <v>79</v>
      </c>
      <c r="S17" s="3" t="s">
        <v>79</v>
      </c>
      <c r="T17" s="3" t="s">
        <v>79</v>
      </c>
      <c r="U17" s="3" t="s">
        <v>79</v>
      </c>
      <c r="V17" s="3" t="s">
        <v>79</v>
      </c>
      <c r="W17" s="3" t="s">
        <v>90</v>
      </c>
      <c r="X17" s="3" t="s">
        <v>91</v>
      </c>
      <c r="Y17" s="3" t="s">
        <v>92</v>
      </c>
      <c r="Z17" s="3" t="s">
        <v>311</v>
      </c>
      <c r="AA17" s="3" t="s">
        <v>1387</v>
      </c>
      <c r="AB17" s="57">
        <f t="shared" si="3"/>
        <v>13</v>
      </c>
      <c r="AC17" s="3" t="s">
        <v>312</v>
      </c>
      <c r="AD17" s="57">
        <f t="shared" si="4"/>
        <v>146</v>
      </c>
      <c r="AE17" s="3" t="s">
        <v>313</v>
      </c>
      <c r="AF17" s="57">
        <f t="shared" si="5"/>
        <v>110</v>
      </c>
      <c r="AG17" s="3" t="s">
        <v>1474</v>
      </c>
      <c r="AH17" s="3" t="s">
        <v>314</v>
      </c>
      <c r="AI17" s="3" t="s">
        <v>1464</v>
      </c>
      <c r="AJ17" s="3" t="s">
        <v>1463</v>
      </c>
      <c r="AK17" s="53">
        <f t="shared" si="6"/>
        <v>14</v>
      </c>
      <c r="AL17" s="3" t="s">
        <v>315</v>
      </c>
      <c r="AM17" s="3" t="s">
        <v>1464</v>
      </c>
      <c r="AN17" s="3" t="s">
        <v>1467</v>
      </c>
      <c r="AO17" s="53">
        <f t="shared" si="7"/>
        <v>87</v>
      </c>
      <c r="AP17" s="3" t="s">
        <v>316</v>
      </c>
      <c r="AQ17" s="3" t="s">
        <v>1474</v>
      </c>
      <c r="AR17" s="57">
        <f t="shared" si="8"/>
        <v>167</v>
      </c>
      <c r="AS17" s="57">
        <f t="shared" si="9"/>
        <v>7.6923076923076927E-2</v>
      </c>
      <c r="AT17" s="57">
        <f t="shared" si="10"/>
        <v>-0.4041095890410959</v>
      </c>
      <c r="AU17" s="57">
        <f t="shared" si="11"/>
        <v>0.51818181818181819</v>
      </c>
      <c r="AV17" s="3" t="s">
        <v>99</v>
      </c>
      <c r="AW17" s="3" t="s">
        <v>100</v>
      </c>
      <c r="AX17" s="3" t="s">
        <v>100</v>
      </c>
      <c r="AY17" s="3" t="s">
        <v>101</v>
      </c>
      <c r="AZ17" s="3" t="s">
        <v>99</v>
      </c>
      <c r="BA17" s="3" t="s">
        <v>99</v>
      </c>
      <c r="BB17" s="3" t="s">
        <v>101</v>
      </c>
      <c r="BC17" s="3" t="s">
        <v>100</v>
      </c>
      <c r="BD17" s="3" t="s">
        <v>99</v>
      </c>
      <c r="BE17" s="3" t="s">
        <v>99</v>
      </c>
      <c r="BF17" s="3" t="s">
        <v>99</v>
      </c>
      <c r="BG17" s="3" t="s">
        <v>99</v>
      </c>
      <c r="BH17" s="3" t="s">
        <v>101</v>
      </c>
      <c r="BI17" s="3" t="s">
        <v>101</v>
      </c>
      <c r="BJ17" s="37">
        <v>14</v>
      </c>
      <c r="BK17" s="37">
        <v>13</v>
      </c>
      <c r="BL17" s="37">
        <f t="shared" si="12"/>
        <v>27</v>
      </c>
      <c r="BM17" s="41">
        <f t="shared" si="0"/>
        <v>-1</v>
      </c>
      <c r="BN17" s="39" t="s">
        <v>102</v>
      </c>
      <c r="BO17" s="3" t="s">
        <v>102</v>
      </c>
      <c r="BP17" s="3" t="s">
        <v>102</v>
      </c>
      <c r="BQ17" s="3" t="s">
        <v>102</v>
      </c>
      <c r="BR17" s="3" t="s">
        <v>102</v>
      </c>
      <c r="BS17" s="3" t="s">
        <v>102</v>
      </c>
      <c r="BT17" s="3" t="s">
        <v>103</v>
      </c>
      <c r="BU17" s="3" t="s">
        <v>103</v>
      </c>
      <c r="BV17" s="3" t="s">
        <v>103</v>
      </c>
      <c r="BW17" s="3" t="s">
        <v>103</v>
      </c>
      <c r="BX17" s="3" t="s">
        <v>103</v>
      </c>
      <c r="BY17" s="3" t="s">
        <v>103</v>
      </c>
      <c r="BZ17" s="3" t="s">
        <v>102</v>
      </c>
      <c r="CA17" s="3" t="s">
        <v>102</v>
      </c>
      <c r="CB17" s="3" t="s">
        <v>102</v>
      </c>
      <c r="CC17" s="3" t="s">
        <v>102</v>
      </c>
      <c r="CD17" s="3" t="s">
        <v>103</v>
      </c>
      <c r="CE17" s="3" t="s">
        <v>102</v>
      </c>
      <c r="CF17" s="3" t="s">
        <v>103</v>
      </c>
      <c r="CG17" s="3" t="s">
        <v>103</v>
      </c>
      <c r="CH17" s="5">
        <v>9</v>
      </c>
      <c r="CI17" s="5">
        <v>6</v>
      </c>
      <c r="CJ17" s="18">
        <f t="shared" si="1"/>
        <v>-3</v>
      </c>
      <c r="CK17" s="3" t="s">
        <v>103</v>
      </c>
      <c r="CL17" s="3" t="s">
        <v>102</v>
      </c>
      <c r="CM17" s="3" t="s">
        <v>102</v>
      </c>
      <c r="CN17" s="3" t="s">
        <v>102</v>
      </c>
      <c r="CO17" s="3" t="s">
        <v>103</v>
      </c>
      <c r="CP17" s="3" t="s">
        <v>103</v>
      </c>
      <c r="CQ17" s="3" t="s">
        <v>103</v>
      </c>
      <c r="CR17" s="3" t="s">
        <v>103</v>
      </c>
      <c r="CS17" s="3" t="s">
        <v>102</v>
      </c>
      <c r="CT17" s="3" t="s">
        <v>103</v>
      </c>
      <c r="CU17" s="3" t="s">
        <v>102</v>
      </c>
      <c r="CV17" s="3" t="s">
        <v>102</v>
      </c>
      <c r="CW17" s="3" t="s">
        <v>103</v>
      </c>
      <c r="CX17" s="3" t="s">
        <v>103</v>
      </c>
      <c r="CY17" s="3" t="s">
        <v>103</v>
      </c>
      <c r="CZ17" s="3" t="s">
        <v>103</v>
      </c>
      <c r="DA17" s="3" t="s">
        <v>103</v>
      </c>
      <c r="DB17" s="3" t="s">
        <v>103</v>
      </c>
      <c r="DC17" s="3" t="s">
        <v>103</v>
      </c>
      <c r="DD17" s="3" t="s">
        <v>103</v>
      </c>
      <c r="DE17" s="5" t="s">
        <v>317</v>
      </c>
      <c r="DF17" s="5">
        <v>7</v>
      </c>
      <c r="DG17" s="18">
        <f t="shared" si="2"/>
        <v>0</v>
      </c>
      <c r="DH17" s="3" t="s">
        <v>318</v>
      </c>
      <c r="DI17" s="3" t="s">
        <v>319</v>
      </c>
      <c r="DJ17" s="3" t="s">
        <v>320</v>
      </c>
      <c r="DK17" s="3" t="s">
        <v>79</v>
      </c>
      <c r="DL17" s="21" t="s">
        <v>1380</v>
      </c>
      <c r="DM17" s="21" t="s">
        <v>1381</v>
      </c>
      <c r="DN17" s="3" t="s">
        <v>1417</v>
      </c>
    </row>
    <row r="18" spans="1:118" ht="127.5" customHeight="1">
      <c r="A18" s="3">
        <v>17</v>
      </c>
      <c r="B18" s="3" t="s">
        <v>108</v>
      </c>
      <c r="C18" s="4">
        <v>20</v>
      </c>
      <c r="D18" s="3" t="s">
        <v>76</v>
      </c>
      <c r="E18" s="3" t="s">
        <v>77</v>
      </c>
      <c r="F18" s="3" t="s">
        <v>78</v>
      </c>
      <c r="G18" s="3" t="s">
        <v>79</v>
      </c>
      <c r="H18" s="3" t="s">
        <v>110</v>
      </c>
      <c r="I18" s="3" t="s">
        <v>79</v>
      </c>
      <c r="J18" s="3" t="s">
        <v>191</v>
      </c>
      <c r="K18" s="3" t="s">
        <v>79</v>
      </c>
      <c r="L18" s="3" t="s">
        <v>166</v>
      </c>
      <c r="M18" s="3" t="s">
        <v>79</v>
      </c>
      <c r="N18" s="3" t="s">
        <v>83</v>
      </c>
      <c r="O18" s="3" t="s">
        <v>133</v>
      </c>
      <c r="P18" s="3" t="s">
        <v>134</v>
      </c>
      <c r="Q18" s="3" t="s">
        <v>321</v>
      </c>
      <c r="R18" s="3" t="s">
        <v>322</v>
      </c>
      <c r="S18" s="3" t="s">
        <v>79</v>
      </c>
      <c r="T18" s="3" t="s">
        <v>79</v>
      </c>
      <c r="U18" s="3" t="s">
        <v>79</v>
      </c>
      <c r="V18" s="3" t="s">
        <v>79</v>
      </c>
      <c r="W18" s="3" t="s">
        <v>90</v>
      </c>
      <c r="X18" s="3" t="s">
        <v>138</v>
      </c>
      <c r="Y18" s="3" t="s">
        <v>92</v>
      </c>
      <c r="Z18" s="3" t="s">
        <v>323</v>
      </c>
      <c r="AA18" s="3" t="s">
        <v>1437</v>
      </c>
      <c r="AB18" s="57">
        <f t="shared" si="3"/>
        <v>32</v>
      </c>
      <c r="AC18" s="3" t="s">
        <v>324</v>
      </c>
      <c r="AD18" s="57">
        <f t="shared" si="4"/>
        <v>131</v>
      </c>
      <c r="AE18" s="3" t="s">
        <v>325</v>
      </c>
      <c r="AF18" s="57">
        <f t="shared" si="5"/>
        <v>150</v>
      </c>
      <c r="AG18" s="3" t="s">
        <v>1474</v>
      </c>
      <c r="AH18" s="3" t="s">
        <v>326</v>
      </c>
      <c r="AI18" s="3" t="s">
        <v>1465</v>
      </c>
      <c r="AJ18" s="3" t="s">
        <v>1466</v>
      </c>
      <c r="AK18" s="53">
        <f t="shared" si="6"/>
        <v>428</v>
      </c>
      <c r="AL18" s="3" t="s">
        <v>327</v>
      </c>
      <c r="AM18" s="3" t="s">
        <v>1472</v>
      </c>
      <c r="AN18" s="3" t="s">
        <v>1472</v>
      </c>
      <c r="AO18" s="53">
        <f t="shared" si="7"/>
        <v>438</v>
      </c>
      <c r="AP18" s="3" t="s">
        <v>328</v>
      </c>
      <c r="AQ18" s="3" t="s">
        <v>1474</v>
      </c>
      <c r="AR18" s="57">
        <f t="shared" si="8"/>
        <v>434</v>
      </c>
      <c r="AS18" s="57">
        <f t="shared" si="9"/>
        <v>12.375</v>
      </c>
      <c r="AT18" s="57">
        <f t="shared" si="10"/>
        <v>2.3435114503816794</v>
      </c>
      <c r="AU18" s="57">
        <f t="shared" si="11"/>
        <v>1.8933333333333333</v>
      </c>
      <c r="AV18" s="3" t="s">
        <v>121</v>
      </c>
      <c r="AW18" s="3" t="s">
        <v>121</v>
      </c>
      <c r="AX18" s="3" t="s">
        <v>121</v>
      </c>
      <c r="AY18" s="3" t="s">
        <v>121</v>
      </c>
      <c r="AZ18" s="3" t="s">
        <v>121</v>
      </c>
      <c r="BA18" s="3" t="s">
        <v>121</v>
      </c>
      <c r="BB18" s="3" t="s">
        <v>121</v>
      </c>
      <c r="BC18" s="3" t="s">
        <v>121</v>
      </c>
      <c r="BD18" s="3" t="s">
        <v>121</v>
      </c>
      <c r="BE18" s="3" t="s">
        <v>121</v>
      </c>
      <c r="BF18" s="3" t="s">
        <v>121</v>
      </c>
      <c r="BG18" s="3" t="s">
        <v>121</v>
      </c>
      <c r="BH18" s="3" t="s">
        <v>121</v>
      </c>
      <c r="BI18" s="3" t="s">
        <v>121</v>
      </c>
      <c r="BJ18" s="37">
        <v>28</v>
      </c>
      <c r="BK18" s="37">
        <v>28</v>
      </c>
      <c r="BL18" s="37">
        <f t="shared" si="12"/>
        <v>56</v>
      </c>
      <c r="BM18" s="41">
        <f t="shared" si="0"/>
        <v>0</v>
      </c>
      <c r="BN18" s="39" t="s">
        <v>102</v>
      </c>
      <c r="BO18" s="3" t="s">
        <v>102</v>
      </c>
      <c r="BP18" s="3" t="s">
        <v>102</v>
      </c>
      <c r="BQ18" s="3" t="s">
        <v>102</v>
      </c>
      <c r="BR18" s="3" t="s">
        <v>103</v>
      </c>
      <c r="BS18" s="3" t="s">
        <v>102</v>
      </c>
      <c r="BT18" s="3" t="s">
        <v>103</v>
      </c>
      <c r="BU18" s="3" t="s">
        <v>103</v>
      </c>
      <c r="BV18" s="3" t="s">
        <v>103</v>
      </c>
      <c r="BW18" s="3" t="s">
        <v>103</v>
      </c>
      <c r="BX18" s="3" t="s">
        <v>103</v>
      </c>
      <c r="BY18" s="3" t="s">
        <v>103</v>
      </c>
      <c r="BZ18" s="3" t="s">
        <v>102</v>
      </c>
      <c r="CA18" s="3" t="s">
        <v>103</v>
      </c>
      <c r="CB18" s="3" t="s">
        <v>103</v>
      </c>
      <c r="CC18" s="3" t="s">
        <v>102</v>
      </c>
      <c r="CD18" s="3" t="s">
        <v>103</v>
      </c>
      <c r="CE18" s="3" t="s">
        <v>102</v>
      </c>
      <c r="CF18" s="3" t="s">
        <v>102</v>
      </c>
      <c r="CG18" s="3" t="s">
        <v>103</v>
      </c>
      <c r="CH18" s="5">
        <v>8</v>
      </c>
      <c r="CI18" s="5">
        <v>3</v>
      </c>
      <c r="CJ18" s="18">
        <f t="shared" si="1"/>
        <v>-5</v>
      </c>
      <c r="CK18" s="3" t="s">
        <v>102</v>
      </c>
      <c r="CL18" s="3" t="s">
        <v>103</v>
      </c>
      <c r="CM18" s="3" t="s">
        <v>102</v>
      </c>
      <c r="CN18" s="3" t="s">
        <v>103</v>
      </c>
      <c r="CO18" s="3" t="s">
        <v>103</v>
      </c>
      <c r="CP18" s="3" t="s">
        <v>103</v>
      </c>
      <c r="CQ18" s="3" t="s">
        <v>102</v>
      </c>
      <c r="CR18" s="3" t="s">
        <v>103</v>
      </c>
      <c r="CS18" s="3" t="s">
        <v>102</v>
      </c>
      <c r="CT18" s="3" t="s">
        <v>102</v>
      </c>
      <c r="CU18" s="3" t="s">
        <v>103</v>
      </c>
      <c r="CV18" s="3" t="s">
        <v>103</v>
      </c>
      <c r="CW18" s="3" t="s">
        <v>102</v>
      </c>
      <c r="CX18" s="3" t="s">
        <v>102</v>
      </c>
      <c r="CY18" s="3" t="s">
        <v>103</v>
      </c>
      <c r="CZ18" s="3" t="s">
        <v>103</v>
      </c>
      <c r="DA18" s="3" t="s">
        <v>103</v>
      </c>
      <c r="DB18" s="3" t="s">
        <v>103</v>
      </c>
      <c r="DC18" s="3" t="s">
        <v>102</v>
      </c>
      <c r="DD18" s="3" t="s">
        <v>103</v>
      </c>
      <c r="DE18" s="5">
        <v>4</v>
      </c>
      <c r="DF18" s="5">
        <v>6</v>
      </c>
      <c r="DG18" s="18">
        <f t="shared" si="2"/>
        <v>2</v>
      </c>
      <c r="DH18" s="3" t="s">
        <v>329</v>
      </c>
      <c r="DI18" s="3" t="s">
        <v>330</v>
      </c>
      <c r="DJ18" s="3" t="s">
        <v>331</v>
      </c>
      <c r="DK18" s="3" t="s">
        <v>332</v>
      </c>
      <c r="DL18" s="21" t="s">
        <v>1380</v>
      </c>
      <c r="DM18" s="21" t="s">
        <v>1382</v>
      </c>
      <c r="DN18" s="3" t="s">
        <v>1459</v>
      </c>
    </row>
    <row r="19" spans="1:118" ht="85.5" customHeight="1">
      <c r="A19" s="3">
        <v>18</v>
      </c>
      <c r="B19" s="3" t="s">
        <v>333</v>
      </c>
      <c r="C19" s="4">
        <v>19</v>
      </c>
      <c r="D19" s="3" t="s">
        <v>76</v>
      </c>
      <c r="E19" s="3" t="s">
        <v>77</v>
      </c>
      <c r="F19" s="3" t="s">
        <v>78</v>
      </c>
      <c r="G19" s="3" t="s">
        <v>79</v>
      </c>
      <c r="H19" s="3" t="s">
        <v>80</v>
      </c>
      <c r="I19" s="3" t="s">
        <v>79</v>
      </c>
      <c r="J19" s="3" t="s">
        <v>165</v>
      </c>
      <c r="K19" s="3" t="s">
        <v>79</v>
      </c>
      <c r="L19" s="3" t="s">
        <v>166</v>
      </c>
      <c r="M19" s="3" t="s">
        <v>79</v>
      </c>
      <c r="N19" s="3" t="s">
        <v>112</v>
      </c>
      <c r="O19" s="3" t="s">
        <v>84</v>
      </c>
      <c r="P19" s="3" t="s">
        <v>113</v>
      </c>
      <c r="Q19" s="3" t="s">
        <v>79</v>
      </c>
      <c r="R19" s="3" t="s">
        <v>79</v>
      </c>
      <c r="S19" s="3" t="s">
        <v>79</v>
      </c>
      <c r="T19" s="3" t="s">
        <v>79</v>
      </c>
      <c r="U19" s="3" t="s">
        <v>79</v>
      </c>
      <c r="V19" s="3" t="s">
        <v>79</v>
      </c>
      <c r="W19" s="3" t="s">
        <v>79</v>
      </c>
      <c r="X19" s="3" t="s">
        <v>79</v>
      </c>
      <c r="Y19" s="3" t="s">
        <v>79</v>
      </c>
      <c r="Z19" s="3" t="s">
        <v>334</v>
      </c>
      <c r="AA19" s="3" t="s">
        <v>1437</v>
      </c>
      <c r="AB19" s="57">
        <f t="shared" si="3"/>
        <v>52</v>
      </c>
      <c r="AC19" s="3" t="s">
        <v>335</v>
      </c>
      <c r="AD19" s="57">
        <f t="shared" si="4"/>
        <v>80</v>
      </c>
      <c r="AE19" s="3" t="s">
        <v>336</v>
      </c>
      <c r="AF19" s="57">
        <f t="shared" si="5"/>
        <v>312</v>
      </c>
      <c r="AG19" s="3" t="s">
        <v>1474</v>
      </c>
      <c r="AH19" s="3" t="s">
        <v>337</v>
      </c>
      <c r="AI19" s="3" t="s">
        <v>1464</v>
      </c>
      <c r="AJ19" s="3" t="s">
        <v>1463</v>
      </c>
      <c r="AK19" s="53">
        <f t="shared" si="6"/>
        <v>49</v>
      </c>
      <c r="AL19" s="3" t="s">
        <v>338</v>
      </c>
      <c r="AM19" s="3" t="s">
        <v>1462</v>
      </c>
      <c r="AN19" s="3" t="s">
        <v>1463</v>
      </c>
      <c r="AO19" s="53">
        <f t="shared" si="7"/>
        <v>88</v>
      </c>
      <c r="AP19" s="3" t="s">
        <v>339</v>
      </c>
      <c r="AQ19" s="3" t="s">
        <v>1474</v>
      </c>
      <c r="AR19" s="57">
        <f t="shared" si="8"/>
        <v>56</v>
      </c>
      <c r="AS19" s="57">
        <f t="shared" si="9"/>
        <v>-5.7692307692307696E-2</v>
      </c>
      <c r="AT19" s="57">
        <f t="shared" si="10"/>
        <v>0.1</v>
      </c>
      <c r="AU19" s="57">
        <f t="shared" si="11"/>
        <v>-0.82051282051282048</v>
      </c>
      <c r="AV19" s="3" t="s">
        <v>121</v>
      </c>
      <c r="AW19" s="3" t="s">
        <v>121</v>
      </c>
      <c r="AX19" s="3" t="s">
        <v>121</v>
      </c>
      <c r="AY19" s="3" t="s">
        <v>100</v>
      </c>
      <c r="AZ19" s="3" t="s">
        <v>100</v>
      </c>
      <c r="BA19" s="3" t="s">
        <v>99</v>
      </c>
      <c r="BB19" s="3" t="s">
        <v>121</v>
      </c>
      <c r="BC19" s="3" t="s">
        <v>100</v>
      </c>
      <c r="BD19" s="3" t="s">
        <v>99</v>
      </c>
      <c r="BE19" s="3" t="s">
        <v>121</v>
      </c>
      <c r="BF19" s="3" t="s">
        <v>100</v>
      </c>
      <c r="BG19" s="3" t="s">
        <v>121</v>
      </c>
      <c r="BH19" s="3" t="s">
        <v>99</v>
      </c>
      <c r="BI19" s="3" t="s">
        <v>100</v>
      </c>
      <c r="BJ19" s="37">
        <v>24</v>
      </c>
      <c r="BK19" s="37">
        <v>21</v>
      </c>
      <c r="BL19" s="37">
        <f t="shared" si="12"/>
        <v>45</v>
      </c>
      <c r="BM19" s="41">
        <f t="shared" si="0"/>
        <v>-3</v>
      </c>
      <c r="BN19" s="39" t="s">
        <v>102</v>
      </c>
      <c r="BO19" s="3" t="s">
        <v>103</v>
      </c>
      <c r="BP19" s="3" t="s">
        <v>102</v>
      </c>
      <c r="BQ19" s="3" t="s">
        <v>103</v>
      </c>
      <c r="BR19" s="3" t="s">
        <v>102</v>
      </c>
      <c r="BS19" s="3" t="s">
        <v>103</v>
      </c>
      <c r="BT19" s="3" t="s">
        <v>102</v>
      </c>
      <c r="BU19" s="3" t="s">
        <v>103</v>
      </c>
      <c r="BV19" s="3" t="s">
        <v>103</v>
      </c>
      <c r="BW19" s="3" t="s">
        <v>103</v>
      </c>
      <c r="BX19" s="3" t="s">
        <v>102</v>
      </c>
      <c r="BY19" s="3" t="s">
        <v>102</v>
      </c>
      <c r="BZ19" s="3" t="s">
        <v>102</v>
      </c>
      <c r="CA19" s="3" t="s">
        <v>102</v>
      </c>
      <c r="CB19" s="3" t="s">
        <v>102</v>
      </c>
      <c r="CC19" s="3" t="s">
        <v>102</v>
      </c>
      <c r="CD19" s="3" t="s">
        <v>103</v>
      </c>
      <c r="CE19" s="3" t="s">
        <v>103</v>
      </c>
      <c r="CF19" s="3" t="s">
        <v>103</v>
      </c>
      <c r="CG19" s="3" t="s">
        <v>103</v>
      </c>
      <c r="CH19" s="5">
        <v>7</v>
      </c>
      <c r="CI19" s="5">
        <v>9</v>
      </c>
      <c r="CJ19" s="18">
        <f t="shared" si="1"/>
        <v>2</v>
      </c>
      <c r="CK19" s="3" t="s">
        <v>103</v>
      </c>
      <c r="CL19" s="3" t="s">
        <v>102</v>
      </c>
      <c r="CM19" s="3" t="s">
        <v>102</v>
      </c>
      <c r="CN19" s="3" t="s">
        <v>102</v>
      </c>
      <c r="CO19" s="3" t="s">
        <v>102</v>
      </c>
      <c r="CP19" s="3" t="s">
        <v>102</v>
      </c>
      <c r="CQ19" s="3" t="s">
        <v>103</v>
      </c>
      <c r="CR19" s="3" t="s">
        <v>103</v>
      </c>
      <c r="CS19" s="3" t="s">
        <v>102</v>
      </c>
      <c r="CT19" s="3" t="s">
        <v>103</v>
      </c>
      <c r="CU19" s="3" t="s">
        <v>102</v>
      </c>
      <c r="CV19" s="3" t="s">
        <v>102</v>
      </c>
      <c r="CW19" s="3" t="s">
        <v>102</v>
      </c>
      <c r="CX19" s="3" t="s">
        <v>102</v>
      </c>
      <c r="CY19" s="3" t="s">
        <v>103</v>
      </c>
      <c r="CZ19" s="3" t="s">
        <v>102</v>
      </c>
      <c r="DA19" s="3" t="s">
        <v>103</v>
      </c>
      <c r="DB19" s="3" t="s">
        <v>103</v>
      </c>
      <c r="DC19" s="3" t="s">
        <v>103</v>
      </c>
      <c r="DD19" s="3" t="s">
        <v>102</v>
      </c>
      <c r="DE19" s="5">
        <v>7</v>
      </c>
      <c r="DF19" s="5">
        <v>7</v>
      </c>
      <c r="DG19" s="18">
        <f t="shared" si="2"/>
        <v>0</v>
      </c>
      <c r="DH19" s="3" t="s">
        <v>340</v>
      </c>
      <c r="DI19" s="3" t="s">
        <v>341</v>
      </c>
      <c r="DJ19" s="3" t="s">
        <v>342</v>
      </c>
      <c r="DK19" s="3" t="s">
        <v>343</v>
      </c>
      <c r="DL19" s="21" t="s">
        <v>1380</v>
      </c>
      <c r="DM19" s="21" t="s">
        <v>1381</v>
      </c>
      <c r="DN19" s="3" t="s">
        <v>1390</v>
      </c>
    </row>
    <row r="20" spans="1:118" ht="67.95" customHeight="1">
      <c r="A20" s="3">
        <v>19</v>
      </c>
      <c r="B20" s="3" t="s">
        <v>108</v>
      </c>
      <c r="C20" s="4">
        <v>21</v>
      </c>
      <c r="D20" s="3" t="s">
        <v>76</v>
      </c>
      <c r="E20" s="3" t="s">
        <v>77</v>
      </c>
      <c r="F20" s="3" t="s">
        <v>78</v>
      </c>
      <c r="G20" s="3" t="s">
        <v>79</v>
      </c>
      <c r="H20" s="3" t="s">
        <v>110</v>
      </c>
      <c r="I20" s="3" t="s">
        <v>79</v>
      </c>
      <c r="J20" s="3" t="s">
        <v>191</v>
      </c>
      <c r="K20" s="3" t="s">
        <v>79</v>
      </c>
      <c r="L20" s="3" t="s">
        <v>166</v>
      </c>
      <c r="M20" s="3" t="s">
        <v>79</v>
      </c>
      <c r="N20" s="3" t="s">
        <v>83</v>
      </c>
      <c r="O20" s="3" t="s">
        <v>133</v>
      </c>
      <c r="P20" s="3" t="s">
        <v>85</v>
      </c>
      <c r="Q20" s="3" t="s">
        <v>344</v>
      </c>
      <c r="R20" s="3" t="s">
        <v>345</v>
      </c>
      <c r="S20" s="3" t="s">
        <v>346</v>
      </c>
      <c r="T20" s="3" t="s">
        <v>347</v>
      </c>
      <c r="U20" s="3" t="s">
        <v>348</v>
      </c>
      <c r="V20" s="3" t="s">
        <v>349</v>
      </c>
      <c r="W20" s="3" t="s">
        <v>90</v>
      </c>
      <c r="X20" s="3" t="s">
        <v>138</v>
      </c>
      <c r="Y20" s="3" t="s">
        <v>223</v>
      </c>
      <c r="Z20" s="3" t="s">
        <v>350</v>
      </c>
      <c r="AA20" s="3" t="s">
        <v>1444</v>
      </c>
      <c r="AB20" s="57">
        <f t="shared" si="3"/>
        <v>99</v>
      </c>
      <c r="AC20" s="3" t="s">
        <v>351</v>
      </c>
      <c r="AD20" s="57">
        <f t="shared" si="4"/>
        <v>173</v>
      </c>
      <c r="AE20" s="3" t="s">
        <v>352</v>
      </c>
      <c r="AF20" s="57">
        <f t="shared" si="5"/>
        <v>128</v>
      </c>
      <c r="AG20" s="3" t="s">
        <v>1478</v>
      </c>
      <c r="AH20" s="3" t="s">
        <v>353</v>
      </c>
      <c r="AI20" s="3" t="s">
        <v>1464</v>
      </c>
      <c r="AJ20" s="3" t="s">
        <v>1466</v>
      </c>
      <c r="AK20" s="53">
        <f t="shared" si="6"/>
        <v>242</v>
      </c>
      <c r="AL20" s="3" t="s">
        <v>354</v>
      </c>
      <c r="AM20" s="3" t="s">
        <v>1464</v>
      </c>
      <c r="AN20" s="3" t="s">
        <v>1467</v>
      </c>
      <c r="AO20" s="53">
        <f t="shared" si="7"/>
        <v>55</v>
      </c>
      <c r="AP20" s="3" t="s">
        <v>355</v>
      </c>
      <c r="AQ20" s="3" t="s">
        <v>1478</v>
      </c>
      <c r="AR20" s="57">
        <f t="shared" si="8"/>
        <v>101</v>
      </c>
      <c r="AS20" s="57">
        <f t="shared" si="9"/>
        <v>1.4444444444444444</v>
      </c>
      <c r="AT20" s="57">
        <f t="shared" si="10"/>
        <v>-0.68208092485549132</v>
      </c>
      <c r="AU20" s="57">
        <f t="shared" si="11"/>
        <v>-0.2109375</v>
      </c>
      <c r="AV20" s="3" t="s">
        <v>99</v>
      </c>
      <c r="AW20" s="3" t="s">
        <v>100</v>
      </c>
      <c r="AX20" s="3" t="s">
        <v>101</v>
      </c>
      <c r="AY20" s="3" t="s">
        <v>100</v>
      </c>
      <c r="AZ20" s="3" t="s">
        <v>120</v>
      </c>
      <c r="BA20" s="3" t="s">
        <v>99</v>
      </c>
      <c r="BB20" s="3" t="s">
        <v>99</v>
      </c>
      <c r="BC20" s="3" t="s">
        <v>99</v>
      </c>
      <c r="BD20" s="3" t="s">
        <v>99</v>
      </c>
      <c r="BE20" s="3" t="s">
        <v>121</v>
      </c>
      <c r="BF20" s="3" t="s">
        <v>99</v>
      </c>
      <c r="BG20" s="3" t="s">
        <v>99</v>
      </c>
      <c r="BH20" s="3" t="s">
        <v>99</v>
      </c>
      <c r="BI20" s="3" t="s">
        <v>99</v>
      </c>
      <c r="BJ20" s="37">
        <v>18</v>
      </c>
      <c r="BK20" s="37">
        <v>16</v>
      </c>
      <c r="BL20" s="37">
        <f t="shared" si="12"/>
        <v>34</v>
      </c>
      <c r="BM20" s="41">
        <f t="shared" si="0"/>
        <v>-2</v>
      </c>
      <c r="BN20" s="39" t="s">
        <v>103</v>
      </c>
      <c r="BO20" s="3" t="s">
        <v>103</v>
      </c>
      <c r="BP20" s="3" t="s">
        <v>103</v>
      </c>
      <c r="BQ20" s="3" t="s">
        <v>103</v>
      </c>
      <c r="BR20" s="3" t="s">
        <v>102</v>
      </c>
      <c r="BS20" s="3" t="s">
        <v>103</v>
      </c>
      <c r="BT20" s="3" t="s">
        <v>102</v>
      </c>
      <c r="BU20" s="3" t="s">
        <v>103</v>
      </c>
      <c r="BV20" s="3" t="s">
        <v>103</v>
      </c>
      <c r="BW20" s="3" t="s">
        <v>103</v>
      </c>
      <c r="BX20" s="3" t="s">
        <v>103</v>
      </c>
      <c r="BY20" s="3" t="s">
        <v>102</v>
      </c>
      <c r="BZ20" s="3" t="s">
        <v>102</v>
      </c>
      <c r="CA20" s="3" t="s">
        <v>102</v>
      </c>
      <c r="CB20" s="3" t="s">
        <v>103</v>
      </c>
      <c r="CC20" s="3" t="s">
        <v>103</v>
      </c>
      <c r="CD20" s="3" t="s">
        <v>103</v>
      </c>
      <c r="CE20" s="3" t="s">
        <v>102</v>
      </c>
      <c r="CF20" s="3" t="s">
        <v>103</v>
      </c>
      <c r="CG20" s="3" t="s">
        <v>103</v>
      </c>
      <c r="CH20" s="5">
        <v>5</v>
      </c>
      <c r="CI20" s="5">
        <v>7</v>
      </c>
      <c r="CJ20" s="18">
        <f t="shared" si="1"/>
        <v>2</v>
      </c>
      <c r="CK20" s="3" t="s">
        <v>103</v>
      </c>
      <c r="CL20" s="3" t="s">
        <v>102</v>
      </c>
      <c r="CM20" s="3" t="s">
        <v>103</v>
      </c>
      <c r="CN20" s="3" t="s">
        <v>103</v>
      </c>
      <c r="CO20" s="3" t="s">
        <v>103</v>
      </c>
      <c r="CP20" s="3" t="s">
        <v>102</v>
      </c>
      <c r="CQ20" s="3" t="s">
        <v>103</v>
      </c>
      <c r="CR20" s="3" t="s">
        <v>103</v>
      </c>
      <c r="CS20" s="3" t="s">
        <v>102</v>
      </c>
      <c r="CT20" s="3" t="s">
        <v>103</v>
      </c>
      <c r="CU20" s="3" t="s">
        <v>102</v>
      </c>
      <c r="CV20" s="3" t="s">
        <v>102</v>
      </c>
      <c r="CW20" s="3" t="s">
        <v>102</v>
      </c>
      <c r="CX20" s="3" t="s">
        <v>103</v>
      </c>
      <c r="CY20" s="3" t="s">
        <v>102</v>
      </c>
      <c r="CZ20" s="3" t="s">
        <v>102</v>
      </c>
      <c r="DA20" s="3" t="s">
        <v>103</v>
      </c>
      <c r="DB20" s="3" t="s">
        <v>103</v>
      </c>
      <c r="DC20" s="3" t="s">
        <v>102</v>
      </c>
      <c r="DD20" s="3" t="s">
        <v>103</v>
      </c>
      <c r="DE20" s="5">
        <v>4</v>
      </c>
      <c r="DF20" s="5">
        <v>7</v>
      </c>
      <c r="DG20" s="18">
        <f t="shared" si="2"/>
        <v>3</v>
      </c>
      <c r="DH20" s="3" t="s">
        <v>356</v>
      </c>
      <c r="DI20" s="3" t="s">
        <v>357</v>
      </c>
      <c r="DJ20" s="3" t="s">
        <v>358</v>
      </c>
      <c r="DK20" s="3" t="s">
        <v>359</v>
      </c>
      <c r="DL20" s="21" t="s">
        <v>1380</v>
      </c>
      <c r="DM20" s="21" t="s">
        <v>1381</v>
      </c>
      <c r="DN20" s="3" t="s">
        <v>1394</v>
      </c>
    </row>
    <row r="21" spans="1:118" ht="69.599999999999994">
      <c r="A21" s="3">
        <v>20</v>
      </c>
      <c r="B21" s="3" t="s">
        <v>164</v>
      </c>
      <c r="C21" s="4">
        <v>20</v>
      </c>
      <c r="D21" s="3" t="s">
        <v>126</v>
      </c>
      <c r="E21" s="3" t="s">
        <v>77</v>
      </c>
      <c r="F21" s="3" t="s">
        <v>78</v>
      </c>
      <c r="G21" s="3" t="s">
        <v>79</v>
      </c>
      <c r="H21" s="3" t="s">
        <v>360</v>
      </c>
      <c r="I21" s="3" t="s">
        <v>79</v>
      </c>
      <c r="J21" s="3" t="s">
        <v>191</v>
      </c>
      <c r="K21" s="3" t="s">
        <v>79</v>
      </c>
      <c r="L21" s="3" t="s">
        <v>166</v>
      </c>
      <c r="M21" s="3" t="s">
        <v>79</v>
      </c>
      <c r="N21" s="3" t="s">
        <v>83</v>
      </c>
      <c r="O21" s="3" t="s">
        <v>84</v>
      </c>
      <c r="P21" s="3" t="s">
        <v>134</v>
      </c>
      <c r="Q21" s="3" t="s">
        <v>361</v>
      </c>
      <c r="R21" s="3" t="s">
        <v>135</v>
      </c>
      <c r="S21" s="3" t="s">
        <v>79</v>
      </c>
      <c r="T21" s="3" t="s">
        <v>362</v>
      </c>
      <c r="U21" s="3" t="s">
        <v>363</v>
      </c>
      <c r="V21" s="3" t="s">
        <v>79</v>
      </c>
      <c r="W21" s="3" t="s">
        <v>364</v>
      </c>
      <c r="X21" s="3" t="s">
        <v>138</v>
      </c>
      <c r="Y21" s="3" t="s">
        <v>92</v>
      </c>
      <c r="Z21" s="3" t="s">
        <v>365</v>
      </c>
      <c r="AA21" s="3" t="s">
        <v>1438</v>
      </c>
      <c r="AB21" s="57">
        <f t="shared" si="3"/>
        <v>155</v>
      </c>
      <c r="AC21" s="3" t="s">
        <v>366</v>
      </c>
      <c r="AD21" s="57">
        <f t="shared" si="4"/>
        <v>178</v>
      </c>
      <c r="AE21" s="3" t="s">
        <v>367</v>
      </c>
      <c r="AF21" s="57">
        <f t="shared" si="5"/>
        <v>187</v>
      </c>
      <c r="AG21" s="3" t="s">
        <v>1474</v>
      </c>
      <c r="AH21" s="3" t="s">
        <v>368</v>
      </c>
      <c r="AI21" s="3" t="s">
        <v>1464</v>
      </c>
      <c r="AJ21" s="3" t="s">
        <v>1463</v>
      </c>
      <c r="AK21" s="53">
        <f t="shared" si="6"/>
        <v>133</v>
      </c>
      <c r="AL21" s="3" t="s">
        <v>369</v>
      </c>
      <c r="AM21" s="3" t="s">
        <v>1462</v>
      </c>
      <c r="AN21" s="3" t="s">
        <v>1463</v>
      </c>
      <c r="AO21" s="53">
        <f t="shared" si="7"/>
        <v>175</v>
      </c>
      <c r="AP21" s="3" t="s">
        <v>370</v>
      </c>
      <c r="AQ21" s="3" t="s">
        <v>1474</v>
      </c>
      <c r="AR21" s="57">
        <f t="shared" si="8"/>
        <v>191</v>
      </c>
      <c r="AS21" s="57">
        <f t="shared" si="9"/>
        <v>-0.14193548387096774</v>
      </c>
      <c r="AT21" s="57">
        <f t="shared" si="10"/>
        <v>-1.6853932584269662E-2</v>
      </c>
      <c r="AU21" s="57">
        <f t="shared" si="11"/>
        <v>2.1390374331550801E-2</v>
      </c>
      <c r="AV21" s="3" t="s">
        <v>121</v>
      </c>
      <c r="AW21" s="3" t="s">
        <v>121</v>
      </c>
      <c r="AX21" s="3" t="s">
        <v>121</v>
      </c>
      <c r="AY21" s="3" t="s">
        <v>100</v>
      </c>
      <c r="AZ21" s="3" t="s">
        <v>121</v>
      </c>
      <c r="BA21" s="3" t="s">
        <v>121</v>
      </c>
      <c r="BB21" s="3" t="s">
        <v>121</v>
      </c>
      <c r="BC21" s="3" t="s">
        <v>121</v>
      </c>
      <c r="BD21" s="3" t="s">
        <v>100</v>
      </c>
      <c r="BE21" s="3" t="s">
        <v>121</v>
      </c>
      <c r="BF21" s="3" t="s">
        <v>121</v>
      </c>
      <c r="BG21" s="3" t="s">
        <v>121</v>
      </c>
      <c r="BH21" s="3" t="s">
        <v>121</v>
      </c>
      <c r="BI21" s="3" t="s">
        <v>121</v>
      </c>
      <c r="BJ21" s="37">
        <v>27</v>
      </c>
      <c r="BK21" s="37">
        <v>27</v>
      </c>
      <c r="BL21" s="37">
        <f t="shared" si="12"/>
        <v>54</v>
      </c>
      <c r="BM21" s="41">
        <f t="shared" si="0"/>
        <v>0</v>
      </c>
      <c r="BN21" s="39" t="s">
        <v>103</v>
      </c>
      <c r="BO21" s="3" t="s">
        <v>102</v>
      </c>
      <c r="BP21" s="3" t="s">
        <v>102</v>
      </c>
      <c r="BQ21" s="3" t="s">
        <v>103</v>
      </c>
      <c r="BR21" s="3" t="s">
        <v>102</v>
      </c>
      <c r="BS21" s="3" t="s">
        <v>103</v>
      </c>
      <c r="BT21" s="3" t="s">
        <v>103</v>
      </c>
      <c r="BU21" s="3" t="s">
        <v>103</v>
      </c>
      <c r="BV21" s="3" t="s">
        <v>102</v>
      </c>
      <c r="BW21" s="3" t="s">
        <v>103</v>
      </c>
      <c r="BX21" s="3" t="s">
        <v>103</v>
      </c>
      <c r="BY21" s="3" t="s">
        <v>102</v>
      </c>
      <c r="BZ21" s="3" t="s">
        <v>102</v>
      </c>
      <c r="CA21" s="3" t="s">
        <v>102</v>
      </c>
      <c r="CB21" s="3" t="s">
        <v>102</v>
      </c>
      <c r="CC21" s="3" t="s">
        <v>103</v>
      </c>
      <c r="CD21" s="3" t="s">
        <v>103</v>
      </c>
      <c r="CE21" s="3" t="s">
        <v>103</v>
      </c>
      <c r="CF21" s="3" t="s">
        <v>103</v>
      </c>
      <c r="CG21" s="3" t="s">
        <v>103</v>
      </c>
      <c r="CH21" s="5">
        <v>7</v>
      </c>
      <c r="CI21" s="5">
        <v>9</v>
      </c>
      <c r="CJ21" s="18">
        <f t="shared" si="1"/>
        <v>2</v>
      </c>
      <c r="CK21" s="3" t="s">
        <v>103</v>
      </c>
      <c r="CL21" s="3" t="s">
        <v>102</v>
      </c>
      <c r="CM21" s="3" t="s">
        <v>102</v>
      </c>
      <c r="CN21" s="3" t="s">
        <v>102</v>
      </c>
      <c r="CO21" s="3" t="s">
        <v>102</v>
      </c>
      <c r="CP21" s="3" t="s">
        <v>103</v>
      </c>
      <c r="CQ21" s="3" t="s">
        <v>103</v>
      </c>
      <c r="CR21" s="3" t="s">
        <v>102</v>
      </c>
      <c r="CS21" s="3" t="s">
        <v>102</v>
      </c>
      <c r="CT21" s="3" t="s">
        <v>103</v>
      </c>
      <c r="CU21" s="3" t="s">
        <v>102</v>
      </c>
      <c r="CV21" s="3" t="s">
        <v>102</v>
      </c>
      <c r="CW21" s="3" t="s">
        <v>102</v>
      </c>
      <c r="CX21" s="3" t="s">
        <v>102</v>
      </c>
      <c r="CY21" s="3" t="s">
        <v>102</v>
      </c>
      <c r="CZ21" s="3" t="s">
        <v>103</v>
      </c>
      <c r="DA21" s="3" t="s">
        <v>103</v>
      </c>
      <c r="DB21" s="3" t="s">
        <v>103</v>
      </c>
      <c r="DC21" s="3" t="s">
        <v>102</v>
      </c>
      <c r="DD21" s="3" t="s">
        <v>103</v>
      </c>
      <c r="DE21" s="5">
        <v>7</v>
      </c>
      <c r="DF21" s="5">
        <v>9</v>
      </c>
      <c r="DG21" s="18">
        <f t="shared" si="2"/>
        <v>2</v>
      </c>
      <c r="DH21" s="3" t="s">
        <v>371</v>
      </c>
      <c r="DI21" s="3" t="s">
        <v>372</v>
      </c>
      <c r="DJ21" s="3" t="s">
        <v>373</v>
      </c>
      <c r="DK21" s="3" t="s">
        <v>374</v>
      </c>
      <c r="DL21" s="21" t="s">
        <v>1379</v>
      </c>
      <c r="DM21" s="21" t="s">
        <v>1381</v>
      </c>
      <c r="DN21" s="3" t="s">
        <v>1391</v>
      </c>
    </row>
    <row r="22" spans="1:118" ht="111">
      <c r="A22" s="3">
        <v>21</v>
      </c>
      <c r="B22" s="3" t="s">
        <v>164</v>
      </c>
      <c r="C22" s="4">
        <v>34</v>
      </c>
      <c r="D22" s="3" t="s">
        <v>126</v>
      </c>
      <c r="E22" s="3" t="s">
        <v>77</v>
      </c>
      <c r="F22" s="3" t="s">
        <v>233</v>
      </c>
      <c r="G22" s="3" t="s">
        <v>79</v>
      </c>
      <c r="H22" s="3" t="s">
        <v>255</v>
      </c>
      <c r="I22" s="3" t="s">
        <v>79</v>
      </c>
      <c r="J22" s="3" t="s">
        <v>81</v>
      </c>
      <c r="K22" s="3" t="s">
        <v>79</v>
      </c>
      <c r="L22" s="3" t="s">
        <v>111</v>
      </c>
      <c r="M22" s="3" t="s">
        <v>79</v>
      </c>
      <c r="N22" s="3" t="s">
        <v>375</v>
      </c>
      <c r="O22" s="3" t="s">
        <v>84</v>
      </c>
      <c r="P22" s="3" t="s">
        <v>85</v>
      </c>
      <c r="Q22" s="3" t="s">
        <v>376</v>
      </c>
      <c r="R22" s="3" t="s">
        <v>361</v>
      </c>
      <c r="S22" s="3" t="s">
        <v>377</v>
      </c>
      <c r="T22" s="3" t="s">
        <v>376</v>
      </c>
      <c r="U22" s="3" t="s">
        <v>361</v>
      </c>
      <c r="V22" s="3" t="s">
        <v>377</v>
      </c>
      <c r="W22" s="3" t="s">
        <v>90</v>
      </c>
      <c r="X22" s="3" t="s">
        <v>138</v>
      </c>
      <c r="Y22" s="3" t="s">
        <v>92</v>
      </c>
      <c r="Z22" s="3" t="s">
        <v>378</v>
      </c>
      <c r="AA22" s="3" t="s">
        <v>1432</v>
      </c>
      <c r="AB22" s="57">
        <f t="shared" si="3"/>
        <v>177</v>
      </c>
      <c r="AC22" s="3" t="s">
        <v>379</v>
      </c>
      <c r="AD22" s="57">
        <f t="shared" si="4"/>
        <v>183</v>
      </c>
      <c r="AE22" s="3" t="s">
        <v>380</v>
      </c>
      <c r="AF22" s="57">
        <f t="shared" si="5"/>
        <v>261</v>
      </c>
      <c r="AG22" s="3" t="s">
        <v>1474</v>
      </c>
      <c r="AH22" s="3" t="s">
        <v>381</v>
      </c>
      <c r="AI22" s="3" t="s">
        <v>1464</v>
      </c>
      <c r="AJ22" s="3" t="s">
        <v>1467</v>
      </c>
      <c r="AK22" s="53">
        <f t="shared" si="6"/>
        <v>33</v>
      </c>
      <c r="AL22" s="3" t="s">
        <v>382</v>
      </c>
      <c r="AM22" s="3" t="s">
        <v>1462</v>
      </c>
      <c r="AN22" s="3" t="s">
        <v>1467</v>
      </c>
      <c r="AO22" s="53">
        <f t="shared" si="7"/>
        <v>40</v>
      </c>
      <c r="AP22" s="3" t="s">
        <v>383</v>
      </c>
      <c r="AQ22" s="3" t="s">
        <v>1474</v>
      </c>
      <c r="AR22" s="57">
        <f t="shared" si="8"/>
        <v>310</v>
      </c>
      <c r="AS22" s="57">
        <f t="shared" si="9"/>
        <v>-0.81355932203389836</v>
      </c>
      <c r="AT22" s="57">
        <f t="shared" si="10"/>
        <v>-0.78142076502732238</v>
      </c>
      <c r="AU22" s="57">
        <f t="shared" si="11"/>
        <v>0.18773946360153257</v>
      </c>
      <c r="AV22" s="3" t="s">
        <v>99</v>
      </c>
      <c r="AW22" s="3" t="s">
        <v>121</v>
      </c>
      <c r="AX22" s="3" t="s">
        <v>100</v>
      </c>
      <c r="AY22" s="3" t="s">
        <v>99</v>
      </c>
      <c r="AZ22" s="3" t="s">
        <v>100</v>
      </c>
      <c r="BA22" s="3" t="s">
        <v>100</v>
      </c>
      <c r="BB22" s="3" t="s">
        <v>121</v>
      </c>
      <c r="BC22" s="3" t="s">
        <v>121</v>
      </c>
      <c r="BD22" s="3" t="s">
        <v>100</v>
      </c>
      <c r="BE22" s="3" t="s">
        <v>121</v>
      </c>
      <c r="BF22" s="3" t="s">
        <v>99</v>
      </c>
      <c r="BG22" s="3" t="s">
        <v>99</v>
      </c>
      <c r="BH22" s="3" t="s">
        <v>100</v>
      </c>
      <c r="BI22" s="3" t="s">
        <v>100</v>
      </c>
      <c r="BJ22" s="37">
        <v>21</v>
      </c>
      <c r="BK22" s="37">
        <v>21</v>
      </c>
      <c r="BL22" s="37">
        <f t="shared" si="12"/>
        <v>42</v>
      </c>
      <c r="BM22" s="41">
        <f t="shared" si="0"/>
        <v>0</v>
      </c>
      <c r="BN22" s="39" t="s">
        <v>103</v>
      </c>
      <c r="BO22" s="3" t="s">
        <v>103</v>
      </c>
      <c r="BP22" s="3" t="s">
        <v>103</v>
      </c>
      <c r="BQ22" s="3" t="s">
        <v>102</v>
      </c>
      <c r="BR22" s="3" t="s">
        <v>102</v>
      </c>
      <c r="BS22" s="3" t="s">
        <v>102</v>
      </c>
      <c r="BT22" s="3" t="s">
        <v>103</v>
      </c>
      <c r="BU22" s="3" t="s">
        <v>103</v>
      </c>
      <c r="BV22" s="3" t="s">
        <v>102</v>
      </c>
      <c r="BW22" s="3" t="s">
        <v>102</v>
      </c>
      <c r="BX22" s="3" t="s">
        <v>102</v>
      </c>
      <c r="BY22" s="3" t="s">
        <v>102</v>
      </c>
      <c r="BZ22" s="3" t="s">
        <v>103</v>
      </c>
      <c r="CA22" s="3" t="s">
        <v>102</v>
      </c>
      <c r="CB22" s="3" t="s">
        <v>102</v>
      </c>
      <c r="CC22" s="3" t="s">
        <v>103</v>
      </c>
      <c r="CD22" s="3" t="s">
        <v>103</v>
      </c>
      <c r="CE22" s="3" t="s">
        <v>103</v>
      </c>
      <c r="CF22" s="3" t="s">
        <v>103</v>
      </c>
      <c r="CG22" s="3" t="s">
        <v>103</v>
      </c>
      <c r="CH22" s="5">
        <v>4</v>
      </c>
      <c r="CI22" s="5">
        <v>9</v>
      </c>
      <c r="CJ22" s="18">
        <f t="shared" si="1"/>
        <v>5</v>
      </c>
      <c r="CK22" s="3" t="s">
        <v>102</v>
      </c>
      <c r="CL22" s="3" t="s">
        <v>102</v>
      </c>
      <c r="CM22" s="3" t="s">
        <v>102</v>
      </c>
      <c r="CN22" s="3" t="s">
        <v>102</v>
      </c>
      <c r="CO22" s="3" t="s">
        <v>102</v>
      </c>
      <c r="CP22" s="3" t="s">
        <v>103</v>
      </c>
      <c r="CQ22" s="3" t="s">
        <v>102</v>
      </c>
      <c r="CR22" s="3" t="s">
        <v>103</v>
      </c>
      <c r="CS22" s="3" t="s">
        <v>102</v>
      </c>
      <c r="CT22" s="3" t="s">
        <v>103</v>
      </c>
      <c r="CU22" s="3" t="s">
        <v>102</v>
      </c>
      <c r="CV22" s="3" t="s">
        <v>102</v>
      </c>
      <c r="CW22" s="3" t="s">
        <v>102</v>
      </c>
      <c r="CX22" s="3" t="s">
        <v>102</v>
      </c>
      <c r="CY22" s="3" t="s">
        <v>102</v>
      </c>
      <c r="CZ22" s="3" t="s">
        <v>103</v>
      </c>
      <c r="DA22" s="3" t="s">
        <v>103</v>
      </c>
      <c r="DB22" s="3" t="s">
        <v>103</v>
      </c>
      <c r="DC22" s="3" t="s">
        <v>103</v>
      </c>
      <c r="DD22" s="3" t="s">
        <v>102</v>
      </c>
      <c r="DE22" s="5">
        <v>8</v>
      </c>
      <c r="DF22" s="5">
        <v>9</v>
      </c>
      <c r="DG22" s="18">
        <f t="shared" si="2"/>
        <v>1</v>
      </c>
      <c r="DH22" s="3" t="s">
        <v>384</v>
      </c>
      <c r="DI22" s="3" t="s">
        <v>385</v>
      </c>
      <c r="DJ22" s="3" t="s">
        <v>386</v>
      </c>
      <c r="DK22" s="3" t="s">
        <v>387</v>
      </c>
      <c r="DL22" s="21" t="s">
        <v>1380</v>
      </c>
      <c r="DM22" s="21" t="s">
        <v>1380</v>
      </c>
      <c r="DN22" s="3" t="s">
        <v>1460</v>
      </c>
    </row>
    <row r="23" spans="1:118" ht="83.4">
      <c r="A23" s="3">
        <v>22</v>
      </c>
      <c r="B23" s="3" t="s">
        <v>108</v>
      </c>
      <c r="C23" s="4">
        <v>20</v>
      </c>
      <c r="D23" s="3" t="s">
        <v>76</v>
      </c>
      <c r="E23" s="3" t="s">
        <v>77</v>
      </c>
      <c r="F23" s="3" t="s">
        <v>177</v>
      </c>
      <c r="G23" s="3" t="s">
        <v>79</v>
      </c>
      <c r="H23" s="3" t="s">
        <v>255</v>
      </c>
      <c r="I23" s="3" t="s">
        <v>79</v>
      </c>
      <c r="J23" s="3" t="s">
        <v>191</v>
      </c>
      <c r="K23" s="3" t="s">
        <v>79</v>
      </c>
      <c r="L23" s="3" t="s">
        <v>219</v>
      </c>
      <c r="M23" s="3" t="s">
        <v>79</v>
      </c>
      <c r="N23" s="3" t="s">
        <v>83</v>
      </c>
      <c r="O23" s="3" t="s">
        <v>84</v>
      </c>
      <c r="P23" s="3" t="s">
        <v>113</v>
      </c>
      <c r="Q23" s="3" t="s">
        <v>79</v>
      </c>
      <c r="R23" s="3" t="s">
        <v>79</v>
      </c>
      <c r="S23" s="3" t="s">
        <v>79</v>
      </c>
      <c r="T23" s="3" t="s">
        <v>79</v>
      </c>
      <c r="U23" s="3" t="s">
        <v>79</v>
      </c>
      <c r="V23" s="3" t="s">
        <v>79</v>
      </c>
      <c r="W23" s="3" t="s">
        <v>79</v>
      </c>
      <c r="X23" s="3" t="s">
        <v>79</v>
      </c>
      <c r="Y23" s="3" t="s">
        <v>79</v>
      </c>
      <c r="Z23" s="3" t="s">
        <v>388</v>
      </c>
      <c r="AA23" s="3" t="s">
        <v>1439</v>
      </c>
      <c r="AB23" s="57">
        <f t="shared" si="3"/>
        <v>48</v>
      </c>
      <c r="AC23" s="3" t="s">
        <v>389</v>
      </c>
      <c r="AD23" s="57">
        <f t="shared" si="4"/>
        <v>102</v>
      </c>
      <c r="AE23" s="3" t="s">
        <v>390</v>
      </c>
      <c r="AF23" s="57">
        <f t="shared" si="5"/>
        <v>128</v>
      </c>
      <c r="AG23" s="3" t="s">
        <v>1474</v>
      </c>
      <c r="AH23" s="3" t="s">
        <v>391</v>
      </c>
      <c r="AI23" s="3" t="s">
        <v>1464</v>
      </c>
      <c r="AJ23" s="3" t="s">
        <v>1466</v>
      </c>
      <c r="AK23" s="53">
        <f t="shared" si="6"/>
        <v>128</v>
      </c>
      <c r="AL23" s="3" t="s">
        <v>392</v>
      </c>
      <c r="AM23" s="3" t="s">
        <v>1464</v>
      </c>
      <c r="AN23" s="3" t="s">
        <v>1466</v>
      </c>
      <c r="AO23" s="53">
        <f t="shared" si="7"/>
        <v>220</v>
      </c>
      <c r="AP23" s="3" t="s">
        <v>393</v>
      </c>
      <c r="AQ23" s="3" t="s">
        <v>1474</v>
      </c>
      <c r="AR23" s="57">
        <f t="shared" si="8"/>
        <v>163</v>
      </c>
      <c r="AS23" s="57">
        <f t="shared" si="9"/>
        <v>1.6666666666666667</v>
      </c>
      <c r="AT23" s="57">
        <f t="shared" si="10"/>
        <v>1.1568627450980393</v>
      </c>
      <c r="AU23" s="57">
        <f t="shared" si="11"/>
        <v>0.2734375</v>
      </c>
      <c r="AV23" s="3" t="s">
        <v>121</v>
      </c>
      <c r="AW23" s="3" t="s">
        <v>121</v>
      </c>
      <c r="AX23" s="3" t="s">
        <v>121</v>
      </c>
      <c r="AY23" s="3" t="s">
        <v>121</v>
      </c>
      <c r="AZ23" s="3" t="s">
        <v>121</v>
      </c>
      <c r="BA23" s="3" t="s">
        <v>121</v>
      </c>
      <c r="BB23" s="3" t="s">
        <v>121</v>
      </c>
      <c r="BC23" s="3" t="s">
        <v>121</v>
      </c>
      <c r="BD23" s="3" t="s">
        <v>121</v>
      </c>
      <c r="BE23" s="3" t="s">
        <v>121</v>
      </c>
      <c r="BF23" s="3" t="s">
        <v>121</v>
      </c>
      <c r="BG23" s="3" t="s">
        <v>121</v>
      </c>
      <c r="BH23" s="3" t="s">
        <v>121</v>
      </c>
      <c r="BI23" s="3" t="s">
        <v>121</v>
      </c>
      <c r="BJ23" s="37">
        <v>28</v>
      </c>
      <c r="BK23" s="37">
        <v>28</v>
      </c>
      <c r="BL23" s="37">
        <f t="shared" si="12"/>
        <v>56</v>
      </c>
      <c r="BM23" s="41">
        <f t="shared" si="0"/>
        <v>0</v>
      </c>
      <c r="BN23" s="39" t="s">
        <v>102</v>
      </c>
      <c r="BO23" s="3" t="s">
        <v>103</v>
      </c>
      <c r="BP23" s="3" t="s">
        <v>103</v>
      </c>
      <c r="BQ23" s="3" t="s">
        <v>103</v>
      </c>
      <c r="BR23" s="3" t="s">
        <v>103</v>
      </c>
      <c r="BS23" s="3" t="s">
        <v>102</v>
      </c>
      <c r="BT23" s="3" t="s">
        <v>102</v>
      </c>
      <c r="BU23" s="3" t="s">
        <v>102</v>
      </c>
      <c r="BV23" s="3" t="s">
        <v>103</v>
      </c>
      <c r="BW23" s="3" t="s">
        <v>102</v>
      </c>
      <c r="BX23" s="3" t="s">
        <v>103</v>
      </c>
      <c r="BY23" s="3" t="s">
        <v>102</v>
      </c>
      <c r="BZ23" s="3" t="s">
        <v>102</v>
      </c>
      <c r="CA23" s="3" t="s">
        <v>102</v>
      </c>
      <c r="CB23" s="3" t="s">
        <v>102</v>
      </c>
      <c r="CC23" s="3" t="s">
        <v>102</v>
      </c>
      <c r="CD23" s="3" t="s">
        <v>102</v>
      </c>
      <c r="CE23" s="3" t="s">
        <v>102</v>
      </c>
      <c r="CF23" s="3" t="s">
        <v>102</v>
      </c>
      <c r="CG23" s="3" t="s">
        <v>102</v>
      </c>
      <c r="CH23" s="5">
        <v>5</v>
      </c>
      <c r="CI23" s="5">
        <v>4</v>
      </c>
      <c r="CJ23" s="18">
        <f t="shared" si="1"/>
        <v>-1</v>
      </c>
      <c r="CK23" s="3" t="s">
        <v>103</v>
      </c>
      <c r="CL23" s="3" t="s">
        <v>102</v>
      </c>
      <c r="CM23" s="3" t="s">
        <v>102</v>
      </c>
      <c r="CN23" s="3" t="s">
        <v>103</v>
      </c>
      <c r="CO23" s="3" t="s">
        <v>103</v>
      </c>
      <c r="CP23" s="3" t="s">
        <v>103</v>
      </c>
      <c r="CQ23" s="3" t="s">
        <v>103</v>
      </c>
      <c r="CR23" s="3" t="s">
        <v>102</v>
      </c>
      <c r="CS23" s="3" t="s">
        <v>102</v>
      </c>
      <c r="CT23" s="3" t="s">
        <v>103</v>
      </c>
      <c r="CU23" s="3" t="s">
        <v>103</v>
      </c>
      <c r="CV23" s="3" t="s">
        <v>102</v>
      </c>
      <c r="CW23" s="3" t="s">
        <v>102</v>
      </c>
      <c r="CX23" s="3" t="s">
        <v>102</v>
      </c>
      <c r="CY23" s="3" t="s">
        <v>102</v>
      </c>
      <c r="CZ23" s="3" t="s">
        <v>102</v>
      </c>
      <c r="DA23" s="3" t="s">
        <v>103</v>
      </c>
      <c r="DB23" s="3" t="s">
        <v>102</v>
      </c>
      <c r="DC23" s="3" t="s">
        <v>102</v>
      </c>
      <c r="DD23" s="3" t="s">
        <v>102</v>
      </c>
      <c r="DE23" s="5">
        <v>5</v>
      </c>
      <c r="DF23" s="5">
        <v>5</v>
      </c>
      <c r="DG23" s="18">
        <f t="shared" si="2"/>
        <v>0</v>
      </c>
      <c r="DH23" s="3" t="s">
        <v>394</v>
      </c>
      <c r="DI23" s="3" t="s">
        <v>395</v>
      </c>
      <c r="DJ23" s="3" t="s">
        <v>396</v>
      </c>
      <c r="DK23" s="3" t="s">
        <v>397</v>
      </c>
      <c r="DL23" s="21" t="s">
        <v>1379</v>
      </c>
      <c r="DM23" s="21" t="s">
        <v>1381</v>
      </c>
      <c r="DN23" s="3" t="s">
        <v>1392</v>
      </c>
    </row>
    <row r="24" spans="1:118" ht="42">
      <c r="A24" s="3">
        <v>23</v>
      </c>
      <c r="B24" s="3" t="s">
        <v>333</v>
      </c>
      <c r="C24" s="4">
        <v>25</v>
      </c>
      <c r="D24" s="3" t="s">
        <v>126</v>
      </c>
      <c r="E24" s="3" t="s">
        <v>77</v>
      </c>
      <c r="F24" s="3" t="s">
        <v>398</v>
      </c>
      <c r="G24" s="3" t="s">
        <v>79</v>
      </c>
      <c r="H24" s="3" t="s">
        <v>399</v>
      </c>
      <c r="I24" s="3" t="s">
        <v>79</v>
      </c>
      <c r="J24" s="3" t="s">
        <v>81</v>
      </c>
      <c r="K24" s="3" t="s">
        <v>79</v>
      </c>
      <c r="L24" s="3" t="s">
        <v>400</v>
      </c>
      <c r="M24" s="3" t="s">
        <v>401</v>
      </c>
      <c r="N24" s="3" t="s">
        <v>83</v>
      </c>
      <c r="O24" s="3" t="s">
        <v>84</v>
      </c>
      <c r="P24" s="3" t="s">
        <v>134</v>
      </c>
      <c r="Q24" s="3" t="s">
        <v>402</v>
      </c>
      <c r="R24" s="3" t="s">
        <v>403</v>
      </c>
      <c r="S24" s="3" t="s">
        <v>404</v>
      </c>
      <c r="T24" s="3" t="s">
        <v>242</v>
      </c>
      <c r="U24" s="3" t="s">
        <v>242</v>
      </c>
      <c r="V24" s="3" t="s">
        <v>242</v>
      </c>
      <c r="W24" s="3" t="s">
        <v>90</v>
      </c>
      <c r="X24" s="3" t="s">
        <v>91</v>
      </c>
      <c r="Y24" s="3" t="s">
        <v>405</v>
      </c>
      <c r="Z24" s="3" t="s">
        <v>406</v>
      </c>
      <c r="AA24" s="3" t="s">
        <v>1439</v>
      </c>
      <c r="AB24" s="57">
        <f t="shared" si="3"/>
        <v>146</v>
      </c>
      <c r="AC24" s="3" t="s">
        <v>407</v>
      </c>
      <c r="AD24" s="57">
        <f t="shared" si="4"/>
        <v>104</v>
      </c>
      <c r="AE24" s="3" t="s">
        <v>408</v>
      </c>
      <c r="AF24" s="57">
        <f t="shared" si="5"/>
        <v>59</v>
      </c>
      <c r="AG24" s="3" t="s">
        <v>1474</v>
      </c>
      <c r="AH24" s="3" t="s">
        <v>409</v>
      </c>
      <c r="AI24" s="3" t="s">
        <v>1464</v>
      </c>
      <c r="AJ24" s="3" t="s">
        <v>1467</v>
      </c>
      <c r="AK24" s="53">
        <f t="shared" si="6"/>
        <v>88</v>
      </c>
      <c r="AL24" s="3" t="s">
        <v>410</v>
      </c>
      <c r="AM24" s="3" t="s">
        <v>1462</v>
      </c>
      <c r="AN24" s="3" t="s">
        <v>1467</v>
      </c>
      <c r="AO24" s="53">
        <f t="shared" si="7"/>
        <v>51</v>
      </c>
      <c r="AP24" s="3" t="s">
        <v>411</v>
      </c>
      <c r="AQ24" s="3" t="s">
        <v>1474</v>
      </c>
      <c r="AR24" s="57">
        <f t="shared" si="8"/>
        <v>15</v>
      </c>
      <c r="AS24" s="57">
        <f t="shared" si="9"/>
        <v>-0.39726027397260272</v>
      </c>
      <c r="AT24" s="57">
        <f t="shared" si="10"/>
        <v>-0.50961538461538458</v>
      </c>
      <c r="AU24" s="57">
        <f t="shared" si="11"/>
        <v>-0.74576271186440679</v>
      </c>
      <c r="AV24" s="3" t="s">
        <v>121</v>
      </c>
      <c r="AW24" s="3" t="s">
        <v>99</v>
      </c>
      <c r="AX24" s="3" t="s">
        <v>101</v>
      </c>
      <c r="AY24" s="3" t="s">
        <v>99</v>
      </c>
      <c r="AZ24" s="3" t="s">
        <v>121</v>
      </c>
      <c r="BA24" s="3" t="s">
        <v>120</v>
      </c>
      <c r="BB24" s="3" t="s">
        <v>100</v>
      </c>
      <c r="BC24" s="3" t="s">
        <v>101</v>
      </c>
      <c r="BD24" s="3" t="s">
        <v>101</v>
      </c>
      <c r="BE24" s="3" t="s">
        <v>99</v>
      </c>
      <c r="BF24" s="3" t="s">
        <v>121</v>
      </c>
      <c r="BG24" s="3" t="s">
        <v>121</v>
      </c>
      <c r="BH24" s="3" t="s">
        <v>100</v>
      </c>
      <c r="BI24" s="3" t="s">
        <v>120</v>
      </c>
      <c r="BJ24" s="37">
        <v>21</v>
      </c>
      <c r="BK24" s="37">
        <v>20</v>
      </c>
      <c r="BL24" s="37">
        <f t="shared" si="12"/>
        <v>41</v>
      </c>
      <c r="BM24" s="41">
        <f t="shared" si="0"/>
        <v>-1</v>
      </c>
      <c r="BN24" s="39" t="s">
        <v>103</v>
      </c>
      <c r="BO24" s="3" t="s">
        <v>103</v>
      </c>
      <c r="BP24" s="3" t="s">
        <v>103</v>
      </c>
      <c r="BQ24" s="3" t="s">
        <v>102</v>
      </c>
      <c r="BR24" s="3" t="s">
        <v>102</v>
      </c>
      <c r="BS24" s="3" t="s">
        <v>103</v>
      </c>
      <c r="BT24" s="3" t="s">
        <v>102</v>
      </c>
      <c r="BU24" s="3" t="s">
        <v>103</v>
      </c>
      <c r="BV24" s="3" t="s">
        <v>103</v>
      </c>
      <c r="BW24" s="3" t="s">
        <v>102</v>
      </c>
      <c r="BX24" s="3" t="s">
        <v>102</v>
      </c>
      <c r="BY24" s="3" t="s">
        <v>102</v>
      </c>
      <c r="BZ24" s="3" t="s">
        <v>102</v>
      </c>
      <c r="CA24" s="3" t="s">
        <v>102</v>
      </c>
      <c r="CB24" s="3" t="s">
        <v>102</v>
      </c>
      <c r="CC24" s="3" t="s">
        <v>103</v>
      </c>
      <c r="CD24" s="3" t="s">
        <v>103</v>
      </c>
      <c r="CE24" s="3" t="s">
        <v>103</v>
      </c>
      <c r="CF24" s="3" t="s">
        <v>102</v>
      </c>
      <c r="CG24" s="3" t="s">
        <v>103</v>
      </c>
      <c r="CH24" s="5">
        <v>5</v>
      </c>
      <c r="CI24" s="5">
        <v>9</v>
      </c>
      <c r="CJ24" s="18">
        <f t="shared" si="1"/>
        <v>4</v>
      </c>
      <c r="CK24" s="3" t="s">
        <v>102</v>
      </c>
      <c r="CL24" s="3" t="s">
        <v>102</v>
      </c>
      <c r="CM24" s="3" t="s">
        <v>102</v>
      </c>
      <c r="CN24" s="3" t="s">
        <v>102</v>
      </c>
      <c r="CO24" s="3" t="s">
        <v>102</v>
      </c>
      <c r="CP24" s="3" t="s">
        <v>103</v>
      </c>
      <c r="CQ24" s="3" t="s">
        <v>102</v>
      </c>
      <c r="CR24" s="3" t="s">
        <v>103</v>
      </c>
      <c r="CS24" s="3" t="s">
        <v>102</v>
      </c>
      <c r="CT24" s="3" t="s">
        <v>103</v>
      </c>
      <c r="CU24" s="3" t="s">
        <v>102</v>
      </c>
      <c r="CV24" s="3" t="s">
        <v>102</v>
      </c>
      <c r="CW24" s="3" t="s">
        <v>102</v>
      </c>
      <c r="CX24" s="3" t="s">
        <v>102</v>
      </c>
      <c r="CY24" s="3" t="s">
        <v>102</v>
      </c>
      <c r="CZ24" s="3" t="s">
        <v>103</v>
      </c>
      <c r="DA24" s="3" t="s">
        <v>103</v>
      </c>
      <c r="DB24" s="3" t="s">
        <v>103</v>
      </c>
      <c r="DC24" s="3" t="s">
        <v>103</v>
      </c>
      <c r="DD24" s="3" t="s">
        <v>103</v>
      </c>
      <c r="DE24" s="5">
        <v>8</v>
      </c>
      <c r="DF24" s="5">
        <v>10</v>
      </c>
      <c r="DG24" s="18">
        <f t="shared" si="2"/>
        <v>2</v>
      </c>
      <c r="DH24" s="3" t="s">
        <v>412</v>
      </c>
      <c r="DI24" s="3" t="s">
        <v>413</v>
      </c>
      <c r="DJ24" s="3" t="s">
        <v>414</v>
      </c>
      <c r="DK24" s="3" t="s">
        <v>415</v>
      </c>
      <c r="DL24" s="21" t="s">
        <v>1380</v>
      </c>
      <c r="DM24" s="21" t="s">
        <v>1381</v>
      </c>
      <c r="DN24" s="3" t="s">
        <v>1419</v>
      </c>
    </row>
    <row r="25" spans="1:118" ht="45.6" customHeight="1">
      <c r="A25" s="3">
        <v>24</v>
      </c>
      <c r="B25" s="3" t="s">
        <v>333</v>
      </c>
      <c r="C25" s="4">
        <v>20</v>
      </c>
      <c r="D25" s="3" t="s">
        <v>76</v>
      </c>
      <c r="E25" s="3" t="s">
        <v>77</v>
      </c>
      <c r="F25" s="3" t="s">
        <v>78</v>
      </c>
      <c r="G25" s="3" t="s">
        <v>79</v>
      </c>
      <c r="H25" s="3" t="s">
        <v>399</v>
      </c>
      <c r="I25" s="3" t="s">
        <v>79</v>
      </c>
      <c r="J25" s="3" t="s">
        <v>165</v>
      </c>
      <c r="K25" s="3" t="s">
        <v>79</v>
      </c>
      <c r="L25" s="3" t="s">
        <v>219</v>
      </c>
      <c r="M25" s="3" t="s">
        <v>79</v>
      </c>
      <c r="N25" s="3" t="s">
        <v>83</v>
      </c>
      <c r="O25" s="3" t="s">
        <v>84</v>
      </c>
      <c r="P25" s="3" t="s">
        <v>134</v>
      </c>
      <c r="Q25" s="3" t="s">
        <v>416</v>
      </c>
      <c r="R25" s="3" t="s">
        <v>417</v>
      </c>
      <c r="S25" s="3" t="s">
        <v>418</v>
      </c>
      <c r="T25" s="3" t="s">
        <v>419</v>
      </c>
      <c r="U25" s="3" t="s">
        <v>420</v>
      </c>
      <c r="V25" s="3" t="s">
        <v>242</v>
      </c>
      <c r="W25" s="3" t="s">
        <v>84</v>
      </c>
      <c r="X25" s="3" t="s">
        <v>91</v>
      </c>
      <c r="Y25" s="3" t="s">
        <v>92</v>
      </c>
      <c r="Z25" s="3" t="s">
        <v>421</v>
      </c>
      <c r="AA25" s="3" t="s">
        <v>1432</v>
      </c>
      <c r="AB25" s="57">
        <f t="shared" si="3"/>
        <v>67</v>
      </c>
      <c r="AC25" s="3" t="s">
        <v>422</v>
      </c>
      <c r="AD25" s="57">
        <f t="shared" si="4"/>
        <v>128</v>
      </c>
      <c r="AE25" s="3" t="s">
        <v>423</v>
      </c>
      <c r="AF25" s="57">
        <f t="shared" si="5"/>
        <v>59</v>
      </c>
      <c r="AG25" s="3" t="s">
        <v>1476</v>
      </c>
      <c r="AH25" s="3" t="s">
        <v>424</v>
      </c>
      <c r="AI25" s="3" t="s">
        <v>1464</v>
      </c>
      <c r="AJ25" s="3" t="s">
        <v>1467</v>
      </c>
      <c r="AK25" s="53">
        <f t="shared" si="6"/>
        <v>39</v>
      </c>
      <c r="AL25" s="3" t="s">
        <v>425</v>
      </c>
      <c r="AM25" s="3" t="s">
        <v>1464</v>
      </c>
      <c r="AN25" s="3" t="s">
        <v>1467</v>
      </c>
      <c r="AO25" s="53">
        <f t="shared" si="7"/>
        <v>9</v>
      </c>
      <c r="AP25" s="3" t="s">
        <v>426</v>
      </c>
      <c r="AQ25" s="3" t="s">
        <v>1476</v>
      </c>
      <c r="AR25" s="57">
        <f t="shared" si="8"/>
        <v>66</v>
      </c>
      <c r="AS25" s="57">
        <f t="shared" si="9"/>
        <v>-0.41791044776119401</v>
      </c>
      <c r="AT25" s="57">
        <f t="shared" si="10"/>
        <v>-0.9296875</v>
      </c>
      <c r="AU25" s="57">
        <f t="shared" si="11"/>
        <v>0.11864406779661017</v>
      </c>
      <c r="AV25" s="3" t="s">
        <v>99</v>
      </c>
      <c r="AW25" s="3" t="s">
        <v>101</v>
      </c>
      <c r="AX25" s="3" t="s">
        <v>101</v>
      </c>
      <c r="AY25" s="3" t="s">
        <v>99</v>
      </c>
      <c r="AZ25" s="3" t="s">
        <v>101</v>
      </c>
      <c r="BA25" s="3" t="s">
        <v>100</v>
      </c>
      <c r="BB25" s="3" t="s">
        <v>101</v>
      </c>
      <c r="BC25" s="3" t="s">
        <v>100</v>
      </c>
      <c r="BD25" s="3" t="s">
        <v>101</v>
      </c>
      <c r="BE25" s="3" t="s">
        <v>100</v>
      </c>
      <c r="BF25" s="3" t="s">
        <v>101</v>
      </c>
      <c r="BG25" s="3" t="s">
        <v>101</v>
      </c>
      <c r="BH25" s="3" t="s">
        <v>101</v>
      </c>
      <c r="BI25" s="3" t="s">
        <v>100</v>
      </c>
      <c r="BJ25" s="37">
        <v>11</v>
      </c>
      <c r="BK25" s="37">
        <v>13</v>
      </c>
      <c r="BL25" s="37">
        <f t="shared" si="12"/>
        <v>24</v>
      </c>
      <c r="BM25" s="41">
        <f t="shared" si="0"/>
        <v>2</v>
      </c>
      <c r="BN25" s="39" t="s">
        <v>103</v>
      </c>
      <c r="BO25" s="3" t="s">
        <v>102</v>
      </c>
      <c r="BP25" s="3" t="s">
        <v>102</v>
      </c>
      <c r="BQ25" s="3" t="s">
        <v>102</v>
      </c>
      <c r="BR25" s="3" t="s">
        <v>102</v>
      </c>
      <c r="BS25" s="3" t="s">
        <v>102</v>
      </c>
      <c r="BT25" s="3" t="s">
        <v>103</v>
      </c>
      <c r="BU25" s="3" t="s">
        <v>103</v>
      </c>
      <c r="BV25" s="3" t="s">
        <v>103</v>
      </c>
      <c r="BW25" s="3" t="s">
        <v>103</v>
      </c>
      <c r="BX25" s="3" t="s">
        <v>102</v>
      </c>
      <c r="BY25" s="3" t="s">
        <v>102</v>
      </c>
      <c r="BZ25" s="3" t="s">
        <v>102</v>
      </c>
      <c r="CA25" s="3" t="s">
        <v>102</v>
      </c>
      <c r="CB25" s="3" t="s">
        <v>102</v>
      </c>
      <c r="CC25" s="3" t="s">
        <v>103</v>
      </c>
      <c r="CD25" s="3" t="s">
        <v>103</v>
      </c>
      <c r="CE25" s="3" t="s">
        <v>103</v>
      </c>
      <c r="CF25" s="3" t="s">
        <v>103</v>
      </c>
      <c r="CG25" s="3" t="s">
        <v>103</v>
      </c>
      <c r="CH25" s="5">
        <v>8</v>
      </c>
      <c r="CI25" s="5">
        <v>10</v>
      </c>
      <c r="CJ25" s="18">
        <f t="shared" si="1"/>
        <v>2</v>
      </c>
      <c r="CK25" s="3" t="s">
        <v>102</v>
      </c>
      <c r="CL25" s="3" t="s">
        <v>102</v>
      </c>
      <c r="CM25" s="3" t="s">
        <v>102</v>
      </c>
      <c r="CN25" s="3" t="s">
        <v>102</v>
      </c>
      <c r="CO25" s="3" t="s">
        <v>102</v>
      </c>
      <c r="CP25" s="3" t="s">
        <v>102</v>
      </c>
      <c r="CQ25" s="3" t="s">
        <v>103</v>
      </c>
      <c r="CR25" s="3" t="s">
        <v>103</v>
      </c>
      <c r="CS25" s="3" t="s">
        <v>102</v>
      </c>
      <c r="CT25" s="3" t="s">
        <v>103</v>
      </c>
      <c r="CU25" s="3" t="s">
        <v>102</v>
      </c>
      <c r="CV25" s="3" t="s">
        <v>102</v>
      </c>
      <c r="CW25" s="3" t="s">
        <v>102</v>
      </c>
      <c r="CX25" s="3" t="s">
        <v>102</v>
      </c>
      <c r="CY25" s="3" t="s">
        <v>102</v>
      </c>
      <c r="CZ25" s="3" t="s">
        <v>103</v>
      </c>
      <c r="DA25" s="3" t="s">
        <v>103</v>
      </c>
      <c r="DB25" s="3" t="s">
        <v>103</v>
      </c>
      <c r="DC25" s="3" t="s">
        <v>103</v>
      </c>
      <c r="DD25" s="3" t="s">
        <v>103</v>
      </c>
      <c r="DE25" s="5">
        <v>8</v>
      </c>
      <c r="DF25" s="5">
        <v>10</v>
      </c>
      <c r="DG25" s="18">
        <f t="shared" si="2"/>
        <v>2</v>
      </c>
      <c r="DH25" s="3" t="s">
        <v>242</v>
      </c>
      <c r="DI25" s="3" t="s">
        <v>242</v>
      </c>
      <c r="DJ25" s="3" t="s">
        <v>242</v>
      </c>
      <c r="DK25" s="3" t="s">
        <v>242</v>
      </c>
      <c r="DL25" s="21" t="s">
        <v>1380</v>
      </c>
      <c r="DM25" s="21" t="s">
        <v>1380</v>
      </c>
      <c r="DN25" s="3" t="s">
        <v>1420</v>
      </c>
    </row>
    <row r="26" spans="1:118" ht="83.4">
      <c r="A26" s="3">
        <v>25</v>
      </c>
      <c r="B26" s="3" t="s">
        <v>333</v>
      </c>
      <c r="C26" s="4">
        <v>20</v>
      </c>
      <c r="D26" s="3" t="s">
        <v>126</v>
      </c>
      <c r="E26" s="3" t="s">
        <v>77</v>
      </c>
      <c r="F26" s="3" t="s">
        <v>233</v>
      </c>
      <c r="G26" s="3" t="s">
        <v>79</v>
      </c>
      <c r="H26" s="3" t="s">
        <v>255</v>
      </c>
      <c r="I26" s="3" t="s">
        <v>79</v>
      </c>
      <c r="J26" s="3" t="s">
        <v>191</v>
      </c>
      <c r="K26" s="3" t="s">
        <v>79</v>
      </c>
      <c r="L26" s="3" t="s">
        <v>427</v>
      </c>
      <c r="M26" s="3" t="s">
        <v>79</v>
      </c>
      <c r="N26" s="3" t="s">
        <v>203</v>
      </c>
      <c r="O26" s="3" t="s">
        <v>84</v>
      </c>
      <c r="P26" s="3" t="s">
        <v>85</v>
      </c>
      <c r="Q26" s="3" t="s">
        <v>428</v>
      </c>
      <c r="R26" s="3" t="s">
        <v>429</v>
      </c>
      <c r="S26" s="3" t="s">
        <v>430</v>
      </c>
      <c r="T26" s="3" t="s">
        <v>431</v>
      </c>
      <c r="U26" s="3" t="s">
        <v>432</v>
      </c>
      <c r="V26" s="3" t="s">
        <v>433</v>
      </c>
      <c r="W26" s="3" t="s">
        <v>90</v>
      </c>
      <c r="X26" s="3" t="s">
        <v>138</v>
      </c>
      <c r="Y26" s="3" t="s">
        <v>92</v>
      </c>
      <c r="Z26" s="3" t="s">
        <v>434</v>
      </c>
      <c r="AA26" s="3" t="s">
        <v>1432</v>
      </c>
      <c r="AB26" s="57">
        <f t="shared" si="3"/>
        <v>89</v>
      </c>
      <c r="AC26" s="3" t="s">
        <v>435</v>
      </c>
      <c r="AD26" s="57">
        <f t="shared" si="4"/>
        <v>137</v>
      </c>
      <c r="AE26" s="3" t="s">
        <v>436</v>
      </c>
      <c r="AF26" s="57">
        <f t="shared" si="5"/>
        <v>77</v>
      </c>
      <c r="AG26" s="3" t="s">
        <v>1474</v>
      </c>
      <c r="AH26" s="3" t="s">
        <v>437</v>
      </c>
      <c r="AI26" s="3" t="s">
        <v>1464</v>
      </c>
      <c r="AJ26" s="3" t="s">
        <v>1467</v>
      </c>
      <c r="AK26" s="53">
        <f t="shared" si="6"/>
        <v>35</v>
      </c>
      <c r="AL26" s="3" t="s">
        <v>438</v>
      </c>
      <c r="AM26" s="3" t="s">
        <v>1465</v>
      </c>
      <c r="AN26" s="3" t="s">
        <v>1467</v>
      </c>
      <c r="AO26" s="53">
        <f t="shared" si="7"/>
        <v>76</v>
      </c>
      <c r="AP26" s="3" t="s">
        <v>439</v>
      </c>
      <c r="AQ26" s="3" t="s">
        <v>1474</v>
      </c>
      <c r="AR26" s="57">
        <f t="shared" si="8"/>
        <v>41</v>
      </c>
      <c r="AS26" s="57">
        <f t="shared" si="9"/>
        <v>-0.6067415730337079</v>
      </c>
      <c r="AT26" s="57">
        <f t="shared" si="10"/>
        <v>-0.44525547445255476</v>
      </c>
      <c r="AU26" s="57">
        <f t="shared" si="11"/>
        <v>-0.46753246753246752</v>
      </c>
      <c r="AV26" s="3" t="s">
        <v>121</v>
      </c>
      <c r="AW26" s="3" t="s">
        <v>120</v>
      </c>
      <c r="AX26" s="3" t="s">
        <v>100</v>
      </c>
      <c r="AY26" s="3" t="s">
        <v>121</v>
      </c>
      <c r="AZ26" s="3" t="s">
        <v>121</v>
      </c>
      <c r="BA26" s="3" t="s">
        <v>121</v>
      </c>
      <c r="BB26" s="3" t="s">
        <v>120</v>
      </c>
      <c r="BC26" s="3" t="s">
        <v>100</v>
      </c>
      <c r="BD26" s="3" t="s">
        <v>100</v>
      </c>
      <c r="BE26" s="3" t="s">
        <v>121</v>
      </c>
      <c r="BF26" s="3" t="s">
        <v>100</v>
      </c>
      <c r="BG26" s="3" t="s">
        <v>100</v>
      </c>
      <c r="BH26" s="3" t="s">
        <v>100</v>
      </c>
      <c r="BI26" s="3" t="s">
        <v>101</v>
      </c>
      <c r="BJ26" s="37">
        <v>29</v>
      </c>
      <c r="BK26" s="37">
        <v>20</v>
      </c>
      <c r="BL26" s="37">
        <f t="shared" si="12"/>
        <v>49</v>
      </c>
      <c r="BM26" s="41">
        <f t="shared" si="0"/>
        <v>-9</v>
      </c>
      <c r="BN26" s="39" t="s">
        <v>103</v>
      </c>
      <c r="BO26" s="3" t="s">
        <v>102</v>
      </c>
      <c r="BP26" s="3" t="s">
        <v>102</v>
      </c>
      <c r="BQ26" s="3" t="s">
        <v>103</v>
      </c>
      <c r="BR26" s="3" t="s">
        <v>103</v>
      </c>
      <c r="BS26" s="3" t="s">
        <v>103</v>
      </c>
      <c r="BT26" s="3" t="s">
        <v>103</v>
      </c>
      <c r="BU26" s="3" t="s">
        <v>102</v>
      </c>
      <c r="BV26" s="3" t="s">
        <v>102</v>
      </c>
      <c r="BW26" s="3" t="s">
        <v>103</v>
      </c>
      <c r="BX26" s="3" t="s">
        <v>103</v>
      </c>
      <c r="BY26" s="3" t="s">
        <v>102</v>
      </c>
      <c r="BZ26" s="3" t="s">
        <v>103</v>
      </c>
      <c r="CA26" s="3" t="s">
        <v>103</v>
      </c>
      <c r="CB26" s="3" t="s">
        <v>102</v>
      </c>
      <c r="CC26" s="3" t="s">
        <v>103</v>
      </c>
      <c r="CD26" s="3" t="s">
        <v>102</v>
      </c>
      <c r="CE26" s="3" t="s">
        <v>102</v>
      </c>
      <c r="CF26" s="3" t="s">
        <v>102</v>
      </c>
      <c r="CG26" s="3" t="s">
        <v>102</v>
      </c>
      <c r="CH26" s="5">
        <v>5</v>
      </c>
      <c r="CI26" s="5">
        <v>3</v>
      </c>
      <c r="CJ26" s="18">
        <f t="shared" si="1"/>
        <v>-2</v>
      </c>
      <c r="CK26" s="3" t="s">
        <v>102</v>
      </c>
      <c r="CL26" s="3" t="s">
        <v>103</v>
      </c>
      <c r="CM26" s="3" t="s">
        <v>103</v>
      </c>
      <c r="CN26" s="3" t="s">
        <v>102</v>
      </c>
      <c r="CO26" s="3" t="s">
        <v>102</v>
      </c>
      <c r="CP26" s="3" t="s">
        <v>103</v>
      </c>
      <c r="CQ26" s="3" t="s">
        <v>102</v>
      </c>
      <c r="CR26" s="3" t="s">
        <v>103</v>
      </c>
      <c r="CS26" s="3" t="s">
        <v>102</v>
      </c>
      <c r="CT26" s="3" t="s">
        <v>103</v>
      </c>
      <c r="CU26" s="3" t="s">
        <v>103</v>
      </c>
      <c r="CV26" s="3" t="s">
        <v>102</v>
      </c>
      <c r="CW26" s="3" t="s">
        <v>103</v>
      </c>
      <c r="CX26" s="3" t="s">
        <v>102</v>
      </c>
      <c r="CY26" s="3" t="s">
        <v>103</v>
      </c>
      <c r="CZ26" s="3" t="s">
        <v>103</v>
      </c>
      <c r="DA26" s="3" t="s">
        <v>102</v>
      </c>
      <c r="DB26" s="3" t="s">
        <v>102</v>
      </c>
      <c r="DC26" s="3" t="s">
        <v>102</v>
      </c>
      <c r="DD26" s="3" t="s">
        <v>103</v>
      </c>
      <c r="DE26" s="5">
        <v>6</v>
      </c>
      <c r="DF26" s="5">
        <v>4</v>
      </c>
      <c r="DG26" s="18">
        <f t="shared" si="2"/>
        <v>-2</v>
      </c>
      <c r="DH26" s="3" t="s">
        <v>440</v>
      </c>
      <c r="DI26" s="3" t="s">
        <v>441</v>
      </c>
      <c r="DJ26" s="3" t="s">
        <v>442</v>
      </c>
      <c r="DK26" s="3" t="s">
        <v>443</v>
      </c>
      <c r="DL26" s="21" t="s">
        <v>1380</v>
      </c>
      <c r="DM26" s="21" t="s">
        <v>1380</v>
      </c>
      <c r="DN26" s="3" t="s">
        <v>1394</v>
      </c>
    </row>
    <row r="27" spans="1:118" ht="42">
      <c r="A27" s="3">
        <v>26</v>
      </c>
      <c r="B27" s="3" t="s">
        <v>75</v>
      </c>
      <c r="C27" s="4">
        <v>20</v>
      </c>
      <c r="D27" s="3" t="s">
        <v>76</v>
      </c>
      <c r="E27" s="3" t="s">
        <v>77</v>
      </c>
      <c r="F27" s="3" t="s">
        <v>398</v>
      </c>
      <c r="G27" s="3" t="s">
        <v>79</v>
      </c>
      <c r="H27" s="3" t="s">
        <v>110</v>
      </c>
      <c r="I27" s="3" t="s">
        <v>79</v>
      </c>
      <c r="J27" s="3" t="s">
        <v>191</v>
      </c>
      <c r="K27" s="3" t="s">
        <v>79</v>
      </c>
      <c r="L27" s="3" t="s">
        <v>166</v>
      </c>
      <c r="M27" s="3" t="s">
        <v>79</v>
      </c>
      <c r="N27" s="3" t="s">
        <v>180</v>
      </c>
      <c r="O27" s="3" t="s">
        <v>84</v>
      </c>
      <c r="P27" s="3" t="s">
        <v>134</v>
      </c>
      <c r="Q27" s="3" t="s">
        <v>444</v>
      </c>
      <c r="R27" s="3" t="s">
        <v>445</v>
      </c>
      <c r="S27" s="3" t="s">
        <v>256</v>
      </c>
      <c r="T27" s="3" t="s">
        <v>446</v>
      </c>
      <c r="U27" s="3" t="s">
        <v>447</v>
      </c>
      <c r="V27" s="3" t="s">
        <v>448</v>
      </c>
      <c r="W27" s="3" t="s">
        <v>84</v>
      </c>
      <c r="X27" s="3" t="s">
        <v>138</v>
      </c>
      <c r="Y27" s="3" t="s">
        <v>223</v>
      </c>
      <c r="Z27" s="3" t="s">
        <v>449</v>
      </c>
      <c r="AA27" s="3" t="s">
        <v>1432</v>
      </c>
      <c r="AB27" s="57">
        <f t="shared" si="3"/>
        <v>133</v>
      </c>
      <c r="AC27" s="3" t="s">
        <v>450</v>
      </c>
      <c r="AD27" s="57">
        <f t="shared" si="4"/>
        <v>86</v>
      </c>
      <c r="AE27" s="3" t="s">
        <v>451</v>
      </c>
      <c r="AF27" s="57">
        <f t="shared" si="5"/>
        <v>101</v>
      </c>
      <c r="AG27" s="3" t="s">
        <v>1474</v>
      </c>
      <c r="AH27" s="3" t="s">
        <v>452</v>
      </c>
      <c r="AI27" s="3" t="s">
        <v>1464</v>
      </c>
      <c r="AJ27" s="3" t="s">
        <v>1467</v>
      </c>
      <c r="AK27" s="53">
        <f t="shared" si="6"/>
        <v>30</v>
      </c>
      <c r="AL27" s="3" t="s">
        <v>453</v>
      </c>
      <c r="AM27" s="3" t="s">
        <v>1462</v>
      </c>
      <c r="AN27" s="3" t="s">
        <v>1463</v>
      </c>
      <c r="AO27" s="53">
        <f t="shared" si="7"/>
        <v>112</v>
      </c>
      <c r="AP27" s="3" t="s">
        <v>454</v>
      </c>
      <c r="AQ27" s="3" t="s">
        <v>1474</v>
      </c>
      <c r="AR27" s="57">
        <f t="shared" si="8"/>
        <v>133</v>
      </c>
      <c r="AS27" s="57">
        <f t="shared" si="9"/>
        <v>-0.77443609022556392</v>
      </c>
      <c r="AT27" s="57">
        <f t="shared" si="10"/>
        <v>0.30232558139534882</v>
      </c>
      <c r="AU27" s="57">
        <f t="shared" si="11"/>
        <v>0.31683168316831684</v>
      </c>
      <c r="AV27" s="3" t="s">
        <v>121</v>
      </c>
      <c r="AW27" s="3" t="s">
        <v>99</v>
      </c>
      <c r="AX27" s="3" t="s">
        <v>101</v>
      </c>
      <c r="AY27" s="3" t="s">
        <v>121</v>
      </c>
      <c r="AZ27" s="3" t="s">
        <v>101</v>
      </c>
      <c r="BA27" s="3" t="s">
        <v>100</v>
      </c>
      <c r="BB27" s="3" t="s">
        <v>101</v>
      </c>
      <c r="BC27" s="3" t="s">
        <v>121</v>
      </c>
      <c r="BD27" s="3" t="s">
        <v>99</v>
      </c>
      <c r="BE27" s="3" t="s">
        <v>100</v>
      </c>
      <c r="BF27" s="3" t="s">
        <v>99</v>
      </c>
      <c r="BG27" s="3" t="s">
        <v>99</v>
      </c>
      <c r="BH27" s="3" t="s">
        <v>99</v>
      </c>
      <c r="BI27" s="3" t="s">
        <v>121</v>
      </c>
      <c r="BJ27" s="37">
        <v>16</v>
      </c>
      <c r="BK27" s="37">
        <v>19</v>
      </c>
      <c r="BL27" s="37">
        <f t="shared" si="12"/>
        <v>35</v>
      </c>
      <c r="BM27" s="41">
        <f t="shared" si="0"/>
        <v>3</v>
      </c>
      <c r="BN27" s="39" t="s">
        <v>102</v>
      </c>
      <c r="BO27" s="3" t="s">
        <v>102</v>
      </c>
      <c r="BP27" s="3" t="s">
        <v>102</v>
      </c>
      <c r="BQ27" s="3" t="s">
        <v>102</v>
      </c>
      <c r="BR27" s="3" t="s">
        <v>102</v>
      </c>
      <c r="BS27" s="3" t="s">
        <v>103</v>
      </c>
      <c r="BT27" s="3" t="s">
        <v>103</v>
      </c>
      <c r="BU27" s="3" t="s">
        <v>103</v>
      </c>
      <c r="BV27" s="3" t="s">
        <v>103</v>
      </c>
      <c r="BW27" s="3" t="s">
        <v>103</v>
      </c>
      <c r="BX27" s="3" t="s">
        <v>103</v>
      </c>
      <c r="BY27" s="3" t="s">
        <v>102</v>
      </c>
      <c r="BZ27" s="3" t="s">
        <v>103</v>
      </c>
      <c r="CA27" s="3" t="s">
        <v>102</v>
      </c>
      <c r="CB27" s="3" t="s">
        <v>103</v>
      </c>
      <c r="CC27" s="3" t="s">
        <v>102</v>
      </c>
      <c r="CD27" s="3" t="s">
        <v>103</v>
      </c>
      <c r="CE27" s="3" t="s">
        <v>103</v>
      </c>
      <c r="CF27" s="3" t="s">
        <v>103</v>
      </c>
      <c r="CG27" s="3" t="s">
        <v>103</v>
      </c>
      <c r="CH27" s="5">
        <v>10</v>
      </c>
      <c r="CI27" s="5">
        <v>6</v>
      </c>
      <c r="CJ27" s="18">
        <f t="shared" si="1"/>
        <v>-4</v>
      </c>
      <c r="CK27" s="3" t="s">
        <v>102</v>
      </c>
      <c r="CL27" s="3" t="s">
        <v>102</v>
      </c>
      <c r="CM27" s="3" t="s">
        <v>102</v>
      </c>
      <c r="CN27" s="3" t="s">
        <v>102</v>
      </c>
      <c r="CO27" s="3" t="s">
        <v>102</v>
      </c>
      <c r="CP27" s="3" t="s">
        <v>102</v>
      </c>
      <c r="CQ27" s="3" t="s">
        <v>103</v>
      </c>
      <c r="CR27" s="3" t="s">
        <v>103</v>
      </c>
      <c r="CS27" s="3" t="s">
        <v>103</v>
      </c>
      <c r="CT27" s="3" t="s">
        <v>102</v>
      </c>
      <c r="CU27" s="3" t="s">
        <v>102</v>
      </c>
      <c r="CV27" s="3" t="s">
        <v>102</v>
      </c>
      <c r="CW27" s="3" t="s">
        <v>102</v>
      </c>
      <c r="CX27" s="3" t="s">
        <v>102</v>
      </c>
      <c r="CY27" s="3" t="s">
        <v>102</v>
      </c>
      <c r="CZ27" s="3" t="s">
        <v>102</v>
      </c>
      <c r="DA27" s="3" t="s">
        <v>103</v>
      </c>
      <c r="DB27" s="3" t="s">
        <v>103</v>
      </c>
      <c r="DC27" s="3" t="s">
        <v>103</v>
      </c>
      <c r="DD27" s="3" t="s">
        <v>102</v>
      </c>
      <c r="DE27" s="5">
        <v>8</v>
      </c>
      <c r="DF27" s="5">
        <v>8</v>
      </c>
      <c r="DG27" s="18">
        <f t="shared" si="2"/>
        <v>0</v>
      </c>
      <c r="DH27" s="3" t="s">
        <v>455</v>
      </c>
      <c r="DI27" s="3" t="s">
        <v>456</v>
      </c>
      <c r="DJ27" s="3" t="s">
        <v>457</v>
      </c>
      <c r="DK27" s="3" t="s">
        <v>90</v>
      </c>
      <c r="DL27" s="21" t="s">
        <v>1379</v>
      </c>
      <c r="DM27" s="21" t="s">
        <v>1381</v>
      </c>
      <c r="DN27" s="3" t="s">
        <v>1387</v>
      </c>
    </row>
    <row r="28" spans="1:118" ht="83.4">
      <c r="A28" s="3">
        <v>27</v>
      </c>
      <c r="B28" s="3" t="s">
        <v>164</v>
      </c>
      <c r="C28" s="4">
        <v>18</v>
      </c>
      <c r="D28" s="3" t="s">
        <v>131</v>
      </c>
      <c r="E28" s="3" t="s">
        <v>77</v>
      </c>
      <c r="F28" s="3" t="s">
        <v>78</v>
      </c>
      <c r="G28" s="3" t="s">
        <v>79</v>
      </c>
      <c r="H28" s="3" t="s">
        <v>128</v>
      </c>
      <c r="I28" s="3" t="s">
        <v>79</v>
      </c>
      <c r="J28" s="3" t="s">
        <v>165</v>
      </c>
      <c r="K28" s="3" t="s">
        <v>79</v>
      </c>
      <c r="L28" s="3" t="s">
        <v>128</v>
      </c>
      <c r="M28" s="3" t="s">
        <v>458</v>
      </c>
      <c r="N28" s="3" t="s">
        <v>180</v>
      </c>
      <c r="O28" s="3" t="s">
        <v>133</v>
      </c>
      <c r="P28" s="3" t="s">
        <v>113</v>
      </c>
      <c r="Q28" s="3" t="s">
        <v>79</v>
      </c>
      <c r="R28" s="3" t="s">
        <v>79</v>
      </c>
      <c r="S28" s="3" t="s">
        <v>79</v>
      </c>
      <c r="T28" s="3" t="s">
        <v>79</v>
      </c>
      <c r="U28" s="3" t="s">
        <v>79</v>
      </c>
      <c r="V28" s="3" t="s">
        <v>79</v>
      </c>
      <c r="W28" s="3" t="s">
        <v>79</v>
      </c>
      <c r="X28" s="3" t="s">
        <v>79</v>
      </c>
      <c r="Y28" s="3" t="s">
        <v>79</v>
      </c>
      <c r="Z28" s="3" t="s">
        <v>459</v>
      </c>
      <c r="AA28" s="3" t="s">
        <v>1432</v>
      </c>
      <c r="AB28" s="57">
        <f t="shared" si="3"/>
        <v>192</v>
      </c>
      <c r="AC28" s="3" t="s">
        <v>460</v>
      </c>
      <c r="AD28" s="57">
        <f t="shared" si="4"/>
        <v>210</v>
      </c>
      <c r="AE28" s="3" t="s">
        <v>461</v>
      </c>
      <c r="AF28" s="57">
        <f t="shared" si="5"/>
        <v>292</v>
      </c>
      <c r="AG28" s="3" t="s">
        <v>1474</v>
      </c>
      <c r="AH28" s="3" t="s">
        <v>462</v>
      </c>
      <c r="AI28" s="3" t="s">
        <v>1464</v>
      </c>
      <c r="AJ28" s="3" t="s">
        <v>1467</v>
      </c>
      <c r="AK28" s="53">
        <f t="shared" si="6"/>
        <v>30</v>
      </c>
      <c r="AL28" s="3" t="s">
        <v>463</v>
      </c>
      <c r="AM28" s="3" t="s">
        <v>1464</v>
      </c>
      <c r="AN28" s="3" t="s">
        <v>1463</v>
      </c>
      <c r="AO28" s="53">
        <f t="shared" si="7"/>
        <v>146</v>
      </c>
      <c r="AP28" s="3" t="s">
        <v>464</v>
      </c>
      <c r="AQ28" s="3" t="s">
        <v>1478</v>
      </c>
      <c r="AR28" s="57">
        <f t="shared" si="8"/>
        <v>123</v>
      </c>
      <c r="AS28" s="57">
        <f t="shared" si="9"/>
        <v>-0.84375</v>
      </c>
      <c r="AT28" s="57">
        <f t="shared" si="10"/>
        <v>-0.30476190476190479</v>
      </c>
      <c r="AU28" s="57">
        <f t="shared" si="11"/>
        <v>-0.57876712328767121</v>
      </c>
      <c r="AV28" s="3" t="s">
        <v>121</v>
      </c>
      <c r="AW28" s="3" t="s">
        <v>99</v>
      </c>
      <c r="AX28" s="3" t="s">
        <v>101</v>
      </c>
      <c r="AY28" s="3" t="s">
        <v>101</v>
      </c>
      <c r="AZ28" s="3" t="s">
        <v>99</v>
      </c>
      <c r="BA28" s="3" t="s">
        <v>120</v>
      </c>
      <c r="BB28" s="3" t="s">
        <v>101</v>
      </c>
      <c r="BC28" s="3" t="s">
        <v>101</v>
      </c>
      <c r="BD28" s="3" t="s">
        <v>101</v>
      </c>
      <c r="BE28" s="3" t="s">
        <v>120</v>
      </c>
      <c r="BF28" s="3" t="s">
        <v>99</v>
      </c>
      <c r="BG28" s="3" t="s">
        <v>101</v>
      </c>
      <c r="BH28" s="3" t="s">
        <v>101</v>
      </c>
      <c r="BI28" s="3" t="s">
        <v>99</v>
      </c>
      <c r="BJ28" s="37">
        <v>16</v>
      </c>
      <c r="BK28" s="37">
        <v>13</v>
      </c>
      <c r="BL28" s="37">
        <f t="shared" si="12"/>
        <v>29</v>
      </c>
      <c r="BM28" s="41">
        <f t="shared" si="0"/>
        <v>-3</v>
      </c>
      <c r="BN28" s="39" t="s">
        <v>102</v>
      </c>
      <c r="BO28" s="3" t="s">
        <v>102</v>
      </c>
      <c r="BP28" s="3" t="s">
        <v>102</v>
      </c>
      <c r="BQ28" s="3" t="s">
        <v>102</v>
      </c>
      <c r="BR28" s="3" t="s">
        <v>102</v>
      </c>
      <c r="BS28" s="3" t="s">
        <v>103</v>
      </c>
      <c r="BT28" s="3" t="s">
        <v>103</v>
      </c>
      <c r="BU28" s="3" t="s">
        <v>103</v>
      </c>
      <c r="BV28" s="3" t="s">
        <v>103</v>
      </c>
      <c r="BW28" s="3" t="s">
        <v>103</v>
      </c>
      <c r="BX28" s="3" t="s">
        <v>102</v>
      </c>
      <c r="BY28" s="3" t="s">
        <v>102</v>
      </c>
      <c r="BZ28" s="3" t="s">
        <v>102</v>
      </c>
      <c r="CA28" s="3" t="s">
        <v>102</v>
      </c>
      <c r="CB28" s="3" t="s">
        <v>102</v>
      </c>
      <c r="CC28" s="3" t="s">
        <v>103</v>
      </c>
      <c r="CD28" s="3" t="s">
        <v>103</v>
      </c>
      <c r="CE28" s="3" t="s">
        <v>103</v>
      </c>
      <c r="CF28" s="3" t="s">
        <v>103</v>
      </c>
      <c r="CG28" s="3" t="s">
        <v>103</v>
      </c>
      <c r="CH28" s="5">
        <v>10</v>
      </c>
      <c r="CI28" s="5">
        <v>10</v>
      </c>
      <c r="CJ28" s="18">
        <f t="shared" si="1"/>
        <v>0</v>
      </c>
      <c r="CK28" s="3" t="s">
        <v>102</v>
      </c>
      <c r="CL28" s="3" t="s">
        <v>102</v>
      </c>
      <c r="CM28" s="3" t="s">
        <v>102</v>
      </c>
      <c r="CN28" s="3" t="s">
        <v>102</v>
      </c>
      <c r="CO28" s="3" t="s">
        <v>102</v>
      </c>
      <c r="CP28" s="3" t="s">
        <v>103</v>
      </c>
      <c r="CQ28" s="3" t="s">
        <v>103</v>
      </c>
      <c r="CR28" s="3" t="s">
        <v>103</v>
      </c>
      <c r="CS28" s="3" t="s">
        <v>102</v>
      </c>
      <c r="CT28" s="3" t="s">
        <v>103</v>
      </c>
      <c r="CU28" s="3" t="s">
        <v>102</v>
      </c>
      <c r="CV28" s="3" t="s">
        <v>102</v>
      </c>
      <c r="CW28" s="3" t="s">
        <v>102</v>
      </c>
      <c r="CX28" s="3" t="s">
        <v>102</v>
      </c>
      <c r="CY28" s="3" t="s">
        <v>103</v>
      </c>
      <c r="CZ28" s="3" t="s">
        <v>102</v>
      </c>
      <c r="DA28" s="3" t="s">
        <v>103</v>
      </c>
      <c r="DB28" s="3" t="s">
        <v>103</v>
      </c>
      <c r="DC28" s="3" t="s">
        <v>103</v>
      </c>
      <c r="DD28" s="3" t="s">
        <v>102</v>
      </c>
      <c r="DE28" s="5">
        <v>9</v>
      </c>
      <c r="DF28" s="5">
        <v>7</v>
      </c>
      <c r="DG28" s="18">
        <f t="shared" si="2"/>
        <v>-2</v>
      </c>
      <c r="DH28" s="3" t="s">
        <v>465</v>
      </c>
      <c r="DI28" s="3" t="s">
        <v>466</v>
      </c>
      <c r="DJ28" s="3" t="s">
        <v>467</v>
      </c>
      <c r="DK28" s="3" t="s">
        <v>79</v>
      </c>
      <c r="DL28" s="21" t="s">
        <v>1379</v>
      </c>
      <c r="DM28" s="21" t="s">
        <v>1382</v>
      </c>
      <c r="DN28" s="3" t="s">
        <v>1399</v>
      </c>
    </row>
    <row r="29" spans="1:118" ht="69.599999999999994">
      <c r="A29" s="3">
        <v>28</v>
      </c>
      <c r="B29" s="3" t="s">
        <v>333</v>
      </c>
      <c r="C29" s="4">
        <v>19</v>
      </c>
      <c r="D29" s="3" t="s">
        <v>126</v>
      </c>
      <c r="E29" s="3" t="s">
        <v>77</v>
      </c>
      <c r="F29" s="3" t="s">
        <v>398</v>
      </c>
      <c r="G29" s="3" t="s">
        <v>79</v>
      </c>
      <c r="H29" s="3" t="s">
        <v>110</v>
      </c>
      <c r="I29" s="3" t="s">
        <v>79</v>
      </c>
      <c r="J29" s="3" t="s">
        <v>165</v>
      </c>
      <c r="K29" s="3" t="s">
        <v>79</v>
      </c>
      <c r="L29" s="3" t="s">
        <v>149</v>
      </c>
      <c r="M29" s="3" t="s">
        <v>79</v>
      </c>
      <c r="N29" s="3" t="s">
        <v>83</v>
      </c>
      <c r="O29" s="3" t="s">
        <v>133</v>
      </c>
      <c r="P29" s="3" t="s">
        <v>134</v>
      </c>
      <c r="Q29" s="3" t="s">
        <v>468</v>
      </c>
      <c r="R29" s="3" t="s">
        <v>137</v>
      </c>
      <c r="S29" s="3" t="s">
        <v>137</v>
      </c>
      <c r="T29" s="3" t="s">
        <v>469</v>
      </c>
      <c r="U29" s="3" t="s">
        <v>137</v>
      </c>
      <c r="V29" s="3" t="s">
        <v>137</v>
      </c>
      <c r="W29" s="3" t="s">
        <v>90</v>
      </c>
      <c r="X29" s="3" t="s">
        <v>138</v>
      </c>
      <c r="Y29" s="3" t="s">
        <v>92</v>
      </c>
      <c r="Z29" s="3" t="s">
        <v>470</v>
      </c>
      <c r="AA29" s="3" t="s">
        <v>1427</v>
      </c>
      <c r="AB29" s="57">
        <f t="shared" si="3"/>
        <v>96</v>
      </c>
      <c r="AC29" s="3" t="s">
        <v>471</v>
      </c>
      <c r="AD29" s="57">
        <f t="shared" si="4"/>
        <v>183</v>
      </c>
      <c r="AE29" s="3" t="s">
        <v>472</v>
      </c>
      <c r="AF29" s="57">
        <f t="shared" si="5"/>
        <v>110</v>
      </c>
      <c r="AG29" s="3" t="s">
        <v>1474</v>
      </c>
      <c r="AH29" s="3" t="s">
        <v>473</v>
      </c>
      <c r="AI29" s="3" t="s">
        <v>1462</v>
      </c>
      <c r="AJ29" s="3" t="s">
        <v>1467</v>
      </c>
      <c r="AK29" s="53">
        <f t="shared" si="6"/>
        <v>54</v>
      </c>
      <c r="AL29" s="3" t="s">
        <v>474</v>
      </c>
      <c r="AM29" s="3" t="s">
        <v>1464</v>
      </c>
      <c r="AN29" s="3" t="s">
        <v>1463</v>
      </c>
      <c r="AO29" s="53">
        <f t="shared" si="7"/>
        <v>163</v>
      </c>
      <c r="AP29" s="3" t="s">
        <v>475</v>
      </c>
      <c r="AQ29" s="3" t="s">
        <v>1474</v>
      </c>
      <c r="AR29" s="57">
        <f t="shared" si="8"/>
        <v>172</v>
      </c>
      <c r="AS29" s="57">
        <f t="shared" si="9"/>
        <v>-0.4375</v>
      </c>
      <c r="AT29" s="57">
        <f t="shared" si="10"/>
        <v>-0.10928961748633879</v>
      </c>
      <c r="AU29" s="57">
        <f t="shared" si="11"/>
        <v>0.5636363636363636</v>
      </c>
      <c r="AV29" s="3" t="s">
        <v>121</v>
      </c>
      <c r="AW29" s="3" t="s">
        <v>99</v>
      </c>
      <c r="AX29" s="3" t="s">
        <v>100</v>
      </c>
      <c r="AY29" s="3" t="s">
        <v>120</v>
      </c>
      <c r="AZ29" s="3" t="s">
        <v>99</v>
      </c>
      <c r="BA29" s="3" t="s">
        <v>121</v>
      </c>
      <c r="BB29" s="3" t="s">
        <v>100</v>
      </c>
      <c r="BC29" s="3" t="s">
        <v>100</v>
      </c>
      <c r="BD29" s="3" t="s">
        <v>99</v>
      </c>
      <c r="BE29" s="3" t="s">
        <v>99</v>
      </c>
      <c r="BF29" s="3" t="s">
        <v>120</v>
      </c>
      <c r="BG29" s="3" t="s">
        <v>121</v>
      </c>
      <c r="BH29" s="3" t="s">
        <v>100</v>
      </c>
      <c r="BI29" s="3" t="s">
        <v>121</v>
      </c>
      <c r="BJ29" s="37">
        <v>23</v>
      </c>
      <c r="BK29" s="37">
        <v>23</v>
      </c>
      <c r="BL29" s="37">
        <f t="shared" si="12"/>
        <v>46</v>
      </c>
      <c r="BM29" s="41">
        <f t="shared" si="0"/>
        <v>0</v>
      </c>
      <c r="BN29" s="39" t="s">
        <v>102</v>
      </c>
      <c r="BO29" s="3" t="s">
        <v>102</v>
      </c>
      <c r="BP29" s="3" t="s">
        <v>102</v>
      </c>
      <c r="BQ29" s="3" t="s">
        <v>102</v>
      </c>
      <c r="BR29" s="3" t="s">
        <v>102</v>
      </c>
      <c r="BS29" s="3" t="s">
        <v>103</v>
      </c>
      <c r="BT29" s="3" t="s">
        <v>103</v>
      </c>
      <c r="BU29" s="3" t="s">
        <v>103</v>
      </c>
      <c r="BV29" s="3" t="s">
        <v>103</v>
      </c>
      <c r="BW29" s="3" t="s">
        <v>103</v>
      </c>
      <c r="BX29" s="3" t="s">
        <v>102</v>
      </c>
      <c r="BY29" s="3" t="s">
        <v>102</v>
      </c>
      <c r="BZ29" s="3" t="s">
        <v>102</v>
      </c>
      <c r="CA29" s="3" t="s">
        <v>102</v>
      </c>
      <c r="CB29" s="3" t="s">
        <v>102</v>
      </c>
      <c r="CC29" s="3" t="s">
        <v>102</v>
      </c>
      <c r="CD29" s="3" t="s">
        <v>103</v>
      </c>
      <c r="CE29" s="3" t="s">
        <v>103</v>
      </c>
      <c r="CF29" s="3" t="s">
        <v>103</v>
      </c>
      <c r="CG29" s="3" t="s">
        <v>103</v>
      </c>
      <c r="CH29" s="5">
        <v>10</v>
      </c>
      <c r="CI29" s="5">
        <v>9</v>
      </c>
      <c r="CJ29" s="18">
        <f t="shared" si="1"/>
        <v>-1</v>
      </c>
      <c r="CK29" s="3" t="s">
        <v>103</v>
      </c>
      <c r="CL29" s="3" t="s">
        <v>102</v>
      </c>
      <c r="CM29" s="3" t="s">
        <v>102</v>
      </c>
      <c r="CN29" s="3" t="s">
        <v>102</v>
      </c>
      <c r="CO29" s="3" t="s">
        <v>102</v>
      </c>
      <c r="CP29" s="3" t="s">
        <v>103</v>
      </c>
      <c r="CQ29" s="3" t="s">
        <v>103</v>
      </c>
      <c r="CR29" s="3" t="s">
        <v>103</v>
      </c>
      <c r="CS29" s="3" t="s">
        <v>102</v>
      </c>
      <c r="CT29" s="3" t="s">
        <v>103</v>
      </c>
      <c r="CU29" s="3" t="s">
        <v>102</v>
      </c>
      <c r="CV29" s="3" t="s">
        <v>102</v>
      </c>
      <c r="CW29" s="3" t="s">
        <v>102</v>
      </c>
      <c r="CX29" s="3" t="s">
        <v>102</v>
      </c>
      <c r="CY29" s="3" t="s">
        <v>102</v>
      </c>
      <c r="CZ29" s="3" t="s">
        <v>103</v>
      </c>
      <c r="DA29" s="3" t="s">
        <v>103</v>
      </c>
      <c r="DB29" s="3" t="s">
        <v>103</v>
      </c>
      <c r="DC29" s="3" t="s">
        <v>103</v>
      </c>
      <c r="DD29" s="3" t="s">
        <v>103</v>
      </c>
      <c r="DE29" s="5">
        <v>8</v>
      </c>
      <c r="DF29" s="5">
        <v>10</v>
      </c>
      <c r="DG29" s="18">
        <f t="shared" si="2"/>
        <v>2</v>
      </c>
      <c r="DH29" s="3" t="s">
        <v>476</v>
      </c>
      <c r="DI29" s="3" t="s">
        <v>477</v>
      </c>
      <c r="DJ29" s="3" t="s">
        <v>478</v>
      </c>
      <c r="DK29" s="3" t="s">
        <v>479</v>
      </c>
      <c r="DL29" s="21" t="s">
        <v>1379</v>
      </c>
      <c r="DM29" s="21" t="s">
        <v>1381</v>
      </c>
      <c r="DN29" s="3" t="s">
        <v>1387</v>
      </c>
    </row>
    <row r="30" spans="1:118" ht="111">
      <c r="A30" s="3">
        <v>29</v>
      </c>
      <c r="B30" s="3" t="s">
        <v>164</v>
      </c>
      <c r="C30" s="4">
        <v>32</v>
      </c>
      <c r="D30" s="3" t="s">
        <v>76</v>
      </c>
      <c r="E30" s="3" t="s">
        <v>77</v>
      </c>
      <c r="F30" s="3" t="s">
        <v>398</v>
      </c>
      <c r="G30" s="3" t="s">
        <v>79</v>
      </c>
      <c r="H30" s="3" t="s">
        <v>128</v>
      </c>
      <c r="I30" s="3" t="s">
        <v>480</v>
      </c>
      <c r="J30" s="3" t="s">
        <v>81</v>
      </c>
      <c r="K30" s="3" t="s">
        <v>79</v>
      </c>
      <c r="L30" s="3" t="s">
        <v>481</v>
      </c>
      <c r="M30" s="3" t="s">
        <v>79</v>
      </c>
      <c r="N30" s="3" t="s">
        <v>203</v>
      </c>
      <c r="O30" s="3" t="s">
        <v>133</v>
      </c>
      <c r="P30" s="3" t="s">
        <v>85</v>
      </c>
      <c r="Q30" s="3" t="s">
        <v>482</v>
      </c>
      <c r="R30" s="3" t="s">
        <v>483</v>
      </c>
      <c r="S30" s="3" t="s">
        <v>484</v>
      </c>
      <c r="T30" s="3" t="s">
        <v>485</v>
      </c>
      <c r="U30" s="3" t="s">
        <v>486</v>
      </c>
      <c r="V30" s="3" t="s">
        <v>79</v>
      </c>
      <c r="W30" s="3" t="s">
        <v>90</v>
      </c>
      <c r="X30" s="3" t="s">
        <v>138</v>
      </c>
      <c r="Y30" s="3" t="s">
        <v>405</v>
      </c>
      <c r="Z30" s="3" t="s">
        <v>487</v>
      </c>
      <c r="AA30" s="3" t="s">
        <v>1432</v>
      </c>
      <c r="AB30" s="57">
        <f t="shared" si="3"/>
        <v>95</v>
      </c>
      <c r="AC30" s="3" t="s">
        <v>488</v>
      </c>
      <c r="AD30" s="57">
        <f t="shared" si="4"/>
        <v>97</v>
      </c>
      <c r="AE30" s="3" t="s">
        <v>489</v>
      </c>
      <c r="AF30" s="57">
        <f t="shared" si="5"/>
        <v>119</v>
      </c>
      <c r="AG30" s="3" t="s">
        <v>1476</v>
      </c>
      <c r="AH30" s="3" t="s">
        <v>490</v>
      </c>
      <c r="AI30" s="3" t="s">
        <v>1464</v>
      </c>
      <c r="AJ30" s="3" t="s">
        <v>1463</v>
      </c>
      <c r="AK30" s="53">
        <f t="shared" si="6"/>
        <v>114</v>
      </c>
      <c r="AL30" s="3" t="s">
        <v>491</v>
      </c>
      <c r="AM30" s="3" t="s">
        <v>1462</v>
      </c>
      <c r="AN30" s="3" t="s">
        <v>1466</v>
      </c>
      <c r="AO30" s="53">
        <f t="shared" si="7"/>
        <v>170</v>
      </c>
      <c r="AP30" s="3" t="s">
        <v>492</v>
      </c>
      <c r="AQ30" s="3" t="s">
        <v>1476</v>
      </c>
      <c r="AR30" s="57">
        <f t="shared" si="8"/>
        <v>125</v>
      </c>
      <c r="AS30" s="57">
        <f t="shared" si="9"/>
        <v>0.2</v>
      </c>
      <c r="AT30" s="57">
        <f t="shared" si="10"/>
        <v>0.75257731958762886</v>
      </c>
      <c r="AU30" s="57">
        <f t="shared" si="11"/>
        <v>5.0420168067226892E-2</v>
      </c>
      <c r="AV30" s="3" t="s">
        <v>121</v>
      </c>
      <c r="AW30" s="3" t="s">
        <v>121</v>
      </c>
      <c r="AX30" s="3" t="s">
        <v>121</v>
      </c>
      <c r="AY30" s="3" t="s">
        <v>99</v>
      </c>
      <c r="AZ30" s="3" t="s">
        <v>100</v>
      </c>
      <c r="BA30" s="3" t="s">
        <v>100</v>
      </c>
      <c r="BB30" s="3" t="s">
        <v>121</v>
      </c>
      <c r="BC30" s="3" t="s">
        <v>121</v>
      </c>
      <c r="BD30" s="3" t="s">
        <v>99</v>
      </c>
      <c r="BE30" s="3" t="s">
        <v>121</v>
      </c>
      <c r="BF30" s="3" t="s">
        <v>121</v>
      </c>
      <c r="BG30" s="3" t="s">
        <v>121</v>
      </c>
      <c r="BH30" s="3" t="s">
        <v>99</v>
      </c>
      <c r="BI30" s="3" t="s">
        <v>121</v>
      </c>
      <c r="BJ30" s="37">
        <v>24</v>
      </c>
      <c r="BK30" s="37">
        <v>24</v>
      </c>
      <c r="BL30" s="37">
        <f t="shared" si="12"/>
        <v>48</v>
      </c>
      <c r="BM30" s="41">
        <f t="shared" si="0"/>
        <v>0</v>
      </c>
      <c r="BN30" s="39" t="s">
        <v>103</v>
      </c>
      <c r="BO30" s="3" t="s">
        <v>102</v>
      </c>
      <c r="BP30" s="3" t="s">
        <v>102</v>
      </c>
      <c r="BQ30" s="3" t="s">
        <v>102</v>
      </c>
      <c r="BR30" s="3" t="s">
        <v>102</v>
      </c>
      <c r="BS30" s="3" t="s">
        <v>102</v>
      </c>
      <c r="BT30" s="3" t="s">
        <v>102</v>
      </c>
      <c r="BU30" s="3" t="s">
        <v>103</v>
      </c>
      <c r="BV30" s="3" t="s">
        <v>103</v>
      </c>
      <c r="BW30" s="3" t="s">
        <v>102</v>
      </c>
      <c r="BX30" s="3" t="s">
        <v>102</v>
      </c>
      <c r="BY30" s="3" t="s">
        <v>102</v>
      </c>
      <c r="BZ30" s="3" t="s">
        <v>102</v>
      </c>
      <c r="CA30" s="3" t="s">
        <v>102</v>
      </c>
      <c r="CB30" s="3" t="s">
        <v>103</v>
      </c>
      <c r="CC30" s="3" t="s">
        <v>103</v>
      </c>
      <c r="CD30" s="3" t="s">
        <v>102</v>
      </c>
      <c r="CE30" s="3" t="s">
        <v>102</v>
      </c>
      <c r="CF30" s="3" t="s">
        <v>103</v>
      </c>
      <c r="CG30" s="3" t="s">
        <v>103</v>
      </c>
      <c r="CH30" s="5">
        <v>6</v>
      </c>
      <c r="CI30" s="5">
        <v>7</v>
      </c>
      <c r="CJ30" s="18">
        <f t="shared" si="1"/>
        <v>1</v>
      </c>
      <c r="CK30" s="3" t="s">
        <v>103</v>
      </c>
      <c r="CL30" s="3" t="s">
        <v>102</v>
      </c>
      <c r="CM30" s="3" t="s">
        <v>102</v>
      </c>
      <c r="CN30" s="3" t="s">
        <v>102</v>
      </c>
      <c r="CO30" s="3" t="s">
        <v>103</v>
      </c>
      <c r="CP30" s="3" t="s">
        <v>102</v>
      </c>
      <c r="CQ30" s="3" t="s">
        <v>103</v>
      </c>
      <c r="CR30" s="3" t="s">
        <v>103</v>
      </c>
      <c r="CS30" s="3" t="s">
        <v>103</v>
      </c>
      <c r="CT30" s="3" t="s">
        <v>103</v>
      </c>
      <c r="CU30" s="3" t="s">
        <v>102</v>
      </c>
      <c r="CV30" s="3" t="s">
        <v>102</v>
      </c>
      <c r="CW30" s="3" t="s">
        <v>102</v>
      </c>
      <c r="CX30" s="3" t="s">
        <v>102</v>
      </c>
      <c r="CY30" s="3" t="s">
        <v>102</v>
      </c>
      <c r="CZ30" s="3" t="s">
        <v>103</v>
      </c>
      <c r="DA30" s="3" t="s">
        <v>103</v>
      </c>
      <c r="DB30" s="3" t="s">
        <v>103</v>
      </c>
      <c r="DC30" s="3" t="s">
        <v>103</v>
      </c>
      <c r="DD30" s="3" t="s">
        <v>103</v>
      </c>
      <c r="DE30" s="5">
        <v>7</v>
      </c>
      <c r="DF30" s="5">
        <v>10</v>
      </c>
      <c r="DG30" s="18">
        <f t="shared" si="2"/>
        <v>3</v>
      </c>
      <c r="DH30" s="3" t="s">
        <v>493</v>
      </c>
      <c r="DI30" s="3" t="s">
        <v>494</v>
      </c>
      <c r="DJ30" s="3" t="s">
        <v>495</v>
      </c>
      <c r="DK30" s="3" t="s">
        <v>496</v>
      </c>
      <c r="DL30" s="21" t="s">
        <v>1380</v>
      </c>
      <c r="DM30" s="21" t="s">
        <v>1380</v>
      </c>
      <c r="DN30" s="3" t="s">
        <v>1399</v>
      </c>
    </row>
    <row r="31" spans="1:118" ht="83.4">
      <c r="A31" s="3">
        <v>30</v>
      </c>
      <c r="B31" s="3" t="s">
        <v>164</v>
      </c>
      <c r="C31" s="4">
        <v>19</v>
      </c>
      <c r="D31" s="3" t="s">
        <v>126</v>
      </c>
      <c r="E31" s="3" t="s">
        <v>77</v>
      </c>
      <c r="F31" s="3" t="s">
        <v>497</v>
      </c>
      <c r="G31" s="3" t="s">
        <v>498</v>
      </c>
      <c r="H31" s="3" t="s">
        <v>128</v>
      </c>
      <c r="I31" s="3" t="s">
        <v>499</v>
      </c>
      <c r="J31" s="3" t="s">
        <v>191</v>
      </c>
      <c r="K31" s="3" t="s">
        <v>79</v>
      </c>
      <c r="L31" s="3" t="s">
        <v>234</v>
      </c>
      <c r="M31" s="3" t="s">
        <v>79</v>
      </c>
      <c r="N31" s="3" t="s">
        <v>83</v>
      </c>
      <c r="O31" s="3" t="s">
        <v>84</v>
      </c>
      <c r="P31" s="3" t="s">
        <v>113</v>
      </c>
      <c r="Q31" s="3" t="s">
        <v>79</v>
      </c>
      <c r="R31" s="3" t="s">
        <v>79</v>
      </c>
      <c r="S31" s="3" t="s">
        <v>79</v>
      </c>
      <c r="T31" s="3" t="s">
        <v>79</v>
      </c>
      <c r="U31" s="3" t="s">
        <v>79</v>
      </c>
      <c r="V31" s="3" t="s">
        <v>79</v>
      </c>
      <c r="W31" s="3" t="s">
        <v>79</v>
      </c>
      <c r="X31" s="3" t="s">
        <v>79</v>
      </c>
      <c r="Y31" s="3" t="s">
        <v>79</v>
      </c>
      <c r="Z31" s="3" t="s">
        <v>500</v>
      </c>
      <c r="AA31" s="3" t="s">
        <v>1427</v>
      </c>
      <c r="AB31" s="57">
        <f t="shared" si="3"/>
        <v>236</v>
      </c>
      <c r="AC31" s="3" t="s">
        <v>501</v>
      </c>
      <c r="AD31" s="57">
        <f t="shared" si="4"/>
        <v>223</v>
      </c>
      <c r="AE31" s="3" t="s">
        <v>502</v>
      </c>
      <c r="AF31" s="57">
        <f t="shared" si="5"/>
        <v>157</v>
      </c>
      <c r="AG31" s="3" t="s">
        <v>1476</v>
      </c>
      <c r="AH31" s="3" t="s">
        <v>503</v>
      </c>
      <c r="AI31" s="3" t="s">
        <v>1464</v>
      </c>
      <c r="AJ31" s="3" t="s">
        <v>1467</v>
      </c>
      <c r="AK31" s="53">
        <f t="shared" si="6"/>
        <v>112</v>
      </c>
      <c r="AL31" s="3" t="s">
        <v>504</v>
      </c>
      <c r="AM31" s="3" t="s">
        <v>1462</v>
      </c>
      <c r="AN31" s="3" t="s">
        <v>1467</v>
      </c>
      <c r="AO31" s="53">
        <f t="shared" si="7"/>
        <v>79</v>
      </c>
      <c r="AP31" s="3" t="s">
        <v>505</v>
      </c>
      <c r="AQ31" s="3" t="s">
        <v>1476</v>
      </c>
      <c r="AR31" s="57">
        <f t="shared" si="8"/>
        <v>271</v>
      </c>
      <c r="AS31" s="57">
        <f t="shared" si="9"/>
        <v>-0.52542372881355937</v>
      </c>
      <c r="AT31" s="57">
        <f t="shared" si="10"/>
        <v>-0.64573991031390132</v>
      </c>
      <c r="AU31" s="57">
        <f t="shared" si="11"/>
        <v>0.72611464968152861</v>
      </c>
      <c r="AV31" s="3" t="s">
        <v>100</v>
      </c>
      <c r="AW31" s="3" t="s">
        <v>101</v>
      </c>
      <c r="AX31" s="3" t="s">
        <v>120</v>
      </c>
      <c r="AY31" s="3" t="s">
        <v>101</v>
      </c>
      <c r="AZ31" s="3" t="s">
        <v>100</v>
      </c>
      <c r="BA31" s="3" t="s">
        <v>121</v>
      </c>
      <c r="BB31" s="3" t="s">
        <v>100</v>
      </c>
      <c r="BC31" s="3" t="s">
        <v>100</v>
      </c>
      <c r="BD31" s="3" t="s">
        <v>100</v>
      </c>
      <c r="BE31" s="3" t="s">
        <v>100</v>
      </c>
      <c r="BF31" s="3" t="s">
        <v>101</v>
      </c>
      <c r="BG31" s="3" t="s">
        <v>100</v>
      </c>
      <c r="BH31" s="3" t="s">
        <v>100</v>
      </c>
      <c r="BI31" s="3" t="s">
        <v>120</v>
      </c>
      <c r="BJ31" s="37">
        <v>20</v>
      </c>
      <c r="BK31" s="37">
        <v>21</v>
      </c>
      <c r="BL31" s="37">
        <f t="shared" si="12"/>
        <v>41</v>
      </c>
      <c r="BM31" s="41">
        <f t="shared" si="0"/>
        <v>1</v>
      </c>
      <c r="BN31" s="39" t="s">
        <v>102</v>
      </c>
      <c r="BO31" s="3" t="s">
        <v>103</v>
      </c>
      <c r="BP31" s="3" t="s">
        <v>102</v>
      </c>
      <c r="BQ31" s="3" t="s">
        <v>103</v>
      </c>
      <c r="BR31" s="3" t="s">
        <v>102</v>
      </c>
      <c r="BS31" s="3" t="s">
        <v>102</v>
      </c>
      <c r="BT31" s="3" t="s">
        <v>103</v>
      </c>
      <c r="BU31" s="3" t="s">
        <v>102</v>
      </c>
      <c r="BV31" s="3" t="s">
        <v>102</v>
      </c>
      <c r="BW31" s="3" t="s">
        <v>103</v>
      </c>
      <c r="BX31" s="3" t="s">
        <v>103</v>
      </c>
      <c r="BY31" s="3" t="s">
        <v>103</v>
      </c>
      <c r="BZ31" s="3" t="s">
        <v>103</v>
      </c>
      <c r="CA31" s="3" t="s">
        <v>103</v>
      </c>
      <c r="CB31" s="3" t="s">
        <v>102</v>
      </c>
      <c r="CC31" s="3" t="s">
        <v>103</v>
      </c>
      <c r="CD31" s="3" t="s">
        <v>102</v>
      </c>
      <c r="CE31" s="3" t="s">
        <v>102</v>
      </c>
      <c r="CF31" s="3" t="s">
        <v>102</v>
      </c>
      <c r="CG31" s="3" t="s">
        <v>103</v>
      </c>
      <c r="CH31" s="5">
        <v>5</v>
      </c>
      <c r="CI31" s="5">
        <v>3</v>
      </c>
      <c r="CJ31" s="18">
        <f t="shared" si="1"/>
        <v>-2</v>
      </c>
      <c r="CK31" s="3" t="s">
        <v>103</v>
      </c>
      <c r="CL31" s="3" t="s">
        <v>103</v>
      </c>
      <c r="CM31" s="3" t="s">
        <v>102</v>
      </c>
      <c r="CN31" s="3" t="s">
        <v>102</v>
      </c>
      <c r="CO31" s="3" t="s">
        <v>102</v>
      </c>
      <c r="CP31" s="3" t="s">
        <v>102</v>
      </c>
      <c r="CQ31" s="3" t="s">
        <v>102</v>
      </c>
      <c r="CR31" s="3" t="s">
        <v>103</v>
      </c>
      <c r="CS31" s="3" t="s">
        <v>103</v>
      </c>
      <c r="CT31" s="3" t="s">
        <v>103</v>
      </c>
      <c r="CU31" s="3" t="s">
        <v>102</v>
      </c>
      <c r="CV31" s="3" t="s">
        <v>103</v>
      </c>
      <c r="CW31" s="3" t="s">
        <v>102</v>
      </c>
      <c r="CX31" s="3" t="s">
        <v>102</v>
      </c>
      <c r="CY31" s="3" t="s">
        <v>103</v>
      </c>
      <c r="CZ31" s="3" t="s">
        <v>102</v>
      </c>
      <c r="DA31" s="3" t="s">
        <v>102</v>
      </c>
      <c r="DB31" s="3" t="s">
        <v>102</v>
      </c>
      <c r="DC31" s="3" t="s">
        <v>102</v>
      </c>
      <c r="DD31" s="3" t="s">
        <v>102</v>
      </c>
      <c r="DE31" s="5">
        <v>6</v>
      </c>
      <c r="DF31" s="5">
        <v>3</v>
      </c>
      <c r="DG31" s="18">
        <f t="shared" si="2"/>
        <v>-3</v>
      </c>
      <c r="DH31" s="3" t="s">
        <v>506</v>
      </c>
      <c r="DI31" s="3" t="s">
        <v>507</v>
      </c>
      <c r="DJ31" s="3" t="s">
        <v>508</v>
      </c>
      <c r="DK31" s="3" t="s">
        <v>509</v>
      </c>
      <c r="DL31" s="21" t="s">
        <v>1385</v>
      </c>
      <c r="DM31" s="21" t="s">
        <v>1382</v>
      </c>
      <c r="DN31" s="3" t="s">
        <v>1461</v>
      </c>
    </row>
    <row r="32" spans="1:118" ht="42">
      <c r="A32" s="3">
        <v>31</v>
      </c>
      <c r="B32" s="3" t="s">
        <v>108</v>
      </c>
      <c r="C32" s="4">
        <v>19</v>
      </c>
      <c r="D32" s="3" t="s">
        <v>76</v>
      </c>
      <c r="E32" s="3" t="s">
        <v>77</v>
      </c>
      <c r="F32" s="3" t="s">
        <v>78</v>
      </c>
      <c r="G32" s="3" t="s">
        <v>79</v>
      </c>
      <c r="H32" s="3" t="s">
        <v>255</v>
      </c>
      <c r="I32" s="3" t="s">
        <v>79</v>
      </c>
      <c r="J32" s="3" t="s">
        <v>165</v>
      </c>
      <c r="K32" s="3" t="s">
        <v>79</v>
      </c>
      <c r="L32" s="3" t="s">
        <v>166</v>
      </c>
      <c r="M32" s="3" t="s">
        <v>79</v>
      </c>
      <c r="N32" s="3" t="s">
        <v>83</v>
      </c>
      <c r="O32" s="3" t="s">
        <v>84</v>
      </c>
      <c r="P32" s="3" t="s">
        <v>134</v>
      </c>
      <c r="Q32" s="3" t="s">
        <v>221</v>
      </c>
      <c r="R32" s="3" t="s">
        <v>510</v>
      </c>
      <c r="S32" s="3" t="s">
        <v>511</v>
      </c>
      <c r="T32" s="3" t="s">
        <v>79</v>
      </c>
      <c r="U32" s="3" t="s">
        <v>79</v>
      </c>
      <c r="V32" s="3" t="s">
        <v>79</v>
      </c>
      <c r="W32" s="3" t="s">
        <v>90</v>
      </c>
      <c r="X32" s="3" t="s">
        <v>138</v>
      </c>
      <c r="Y32" s="3" t="s">
        <v>92</v>
      </c>
      <c r="Z32" s="3" t="s">
        <v>311</v>
      </c>
      <c r="AA32" s="3" t="s">
        <v>1387</v>
      </c>
      <c r="AB32" s="57">
        <f t="shared" si="3"/>
        <v>13</v>
      </c>
      <c r="AC32" s="3" t="s">
        <v>512</v>
      </c>
      <c r="AD32" s="57">
        <f t="shared" si="4"/>
        <v>67</v>
      </c>
      <c r="AE32" s="3" t="s">
        <v>513</v>
      </c>
      <c r="AF32" s="57">
        <f t="shared" si="5"/>
        <v>143</v>
      </c>
      <c r="AG32" s="3" t="s">
        <v>1476</v>
      </c>
      <c r="AH32" s="3" t="s">
        <v>514</v>
      </c>
      <c r="AI32" s="3" t="s">
        <v>1465</v>
      </c>
      <c r="AJ32" s="3" t="s">
        <v>1466</v>
      </c>
      <c r="AK32" s="53">
        <f t="shared" si="6"/>
        <v>104</v>
      </c>
      <c r="AL32" s="3" t="s">
        <v>515</v>
      </c>
      <c r="AM32" s="3" t="s">
        <v>1462</v>
      </c>
      <c r="AN32" s="3" t="s">
        <v>1463</v>
      </c>
      <c r="AO32" s="53">
        <f t="shared" si="7"/>
        <v>65</v>
      </c>
      <c r="AP32" s="3" t="s">
        <v>516</v>
      </c>
      <c r="AQ32" s="3" t="s">
        <v>1475</v>
      </c>
      <c r="AR32" s="57">
        <f t="shared" si="8"/>
        <v>128</v>
      </c>
      <c r="AS32" s="57">
        <f t="shared" si="9"/>
        <v>7</v>
      </c>
      <c r="AT32" s="57">
        <f t="shared" si="10"/>
        <v>-2.9850746268656716E-2</v>
      </c>
      <c r="AU32" s="57">
        <f t="shared" si="11"/>
        <v>-0.1048951048951049</v>
      </c>
      <c r="AV32" s="3" t="s">
        <v>99</v>
      </c>
      <c r="AW32" s="3" t="s">
        <v>99</v>
      </c>
      <c r="AX32" s="3" t="s">
        <v>99</v>
      </c>
      <c r="AY32" s="3" t="s">
        <v>99</v>
      </c>
      <c r="AZ32" s="3" t="s">
        <v>121</v>
      </c>
      <c r="BA32" s="3" t="s">
        <v>99</v>
      </c>
      <c r="BB32" s="3" t="s">
        <v>100</v>
      </c>
      <c r="BC32" s="3" t="s">
        <v>100</v>
      </c>
      <c r="BD32" s="3" t="s">
        <v>99</v>
      </c>
      <c r="BE32" s="3" t="s">
        <v>121</v>
      </c>
      <c r="BF32" s="3" t="s">
        <v>100</v>
      </c>
      <c r="BG32" s="3" t="s">
        <v>121</v>
      </c>
      <c r="BH32" s="3" t="s">
        <v>100</v>
      </c>
      <c r="BI32" s="3" t="s">
        <v>121</v>
      </c>
      <c r="BJ32" s="37">
        <v>17</v>
      </c>
      <c r="BK32" s="37">
        <v>23</v>
      </c>
      <c r="BL32" s="37">
        <f t="shared" si="12"/>
        <v>40</v>
      </c>
      <c r="BM32" s="41">
        <f t="shared" si="0"/>
        <v>6</v>
      </c>
      <c r="BN32" s="39" t="s">
        <v>102</v>
      </c>
      <c r="BO32" s="3" t="s">
        <v>102</v>
      </c>
      <c r="BP32" s="3" t="s">
        <v>102</v>
      </c>
      <c r="BQ32" s="3" t="s">
        <v>102</v>
      </c>
      <c r="BR32" s="3" t="s">
        <v>102</v>
      </c>
      <c r="BS32" s="3" t="s">
        <v>103</v>
      </c>
      <c r="BT32" s="3" t="s">
        <v>103</v>
      </c>
      <c r="BU32" s="3" t="s">
        <v>103</v>
      </c>
      <c r="BV32" s="3" t="s">
        <v>103</v>
      </c>
      <c r="BW32" s="3" t="s">
        <v>103</v>
      </c>
      <c r="BX32" s="3" t="s">
        <v>103</v>
      </c>
      <c r="BY32" s="3" t="s">
        <v>102</v>
      </c>
      <c r="BZ32" s="3" t="s">
        <v>102</v>
      </c>
      <c r="CA32" s="3" t="s">
        <v>102</v>
      </c>
      <c r="CB32" s="3" t="s">
        <v>102</v>
      </c>
      <c r="CC32" s="3" t="s">
        <v>103</v>
      </c>
      <c r="CD32" s="3" t="s">
        <v>103</v>
      </c>
      <c r="CE32" s="3" t="s">
        <v>103</v>
      </c>
      <c r="CF32" s="3" t="s">
        <v>103</v>
      </c>
      <c r="CG32" s="3" t="s">
        <v>103</v>
      </c>
      <c r="CH32" s="5">
        <v>10</v>
      </c>
      <c r="CI32" s="5">
        <v>9</v>
      </c>
      <c r="CJ32" s="18">
        <f t="shared" si="1"/>
        <v>-1</v>
      </c>
      <c r="CK32" s="3" t="s">
        <v>103</v>
      </c>
      <c r="CL32" s="3" t="s">
        <v>102</v>
      </c>
      <c r="CM32" s="3" t="s">
        <v>102</v>
      </c>
      <c r="CN32" s="3" t="s">
        <v>103</v>
      </c>
      <c r="CO32" s="3" t="s">
        <v>102</v>
      </c>
      <c r="CP32" s="3" t="s">
        <v>103</v>
      </c>
      <c r="CQ32" s="3" t="s">
        <v>103</v>
      </c>
      <c r="CR32" s="3" t="s">
        <v>102</v>
      </c>
      <c r="CS32" s="3" t="s">
        <v>102</v>
      </c>
      <c r="CT32" s="3" t="s">
        <v>103</v>
      </c>
      <c r="CU32" s="3" t="s">
        <v>102</v>
      </c>
      <c r="CV32" s="3" t="s">
        <v>102</v>
      </c>
      <c r="CW32" s="3" t="s">
        <v>102</v>
      </c>
      <c r="CX32" s="3" t="s">
        <v>102</v>
      </c>
      <c r="CY32" s="3" t="s">
        <v>103</v>
      </c>
      <c r="CZ32" s="3" t="s">
        <v>103</v>
      </c>
      <c r="DA32" s="3" t="s">
        <v>103</v>
      </c>
      <c r="DB32" s="3" t="s">
        <v>103</v>
      </c>
      <c r="DC32" s="3" t="s">
        <v>103</v>
      </c>
      <c r="DD32" s="3" t="s">
        <v>102</v>
      </c>
      <c r="DE32" s="5">
        <v>6</v>
      </c>
      <c r="DF32" s="5">
        <v>8</v>
      </c>
      <c r="DG32" s="18">
        <f t="shared" si="2"/>
        <v>2</v>
      </c>
      <c r="DH32" s="3" t="s">
        <v>517</v>
      </c>
      <c r="DI32" s="3" t="s">
        <v>518</v>
      </c>
      <c r="DJ32" s="3" t="s">
        <v>519</v>
      </c>
      <c r="DK32" s="3" t="s">
        <v>242</v>
      </c>
      <c r="DL32" s="21" t="s">
        <v>1380</v>
      </c>
      <c r="DM32" s="21" t="s">
        <v>1380</v>
      </c>
      <c r="DN32" s="3" t="s">
        <v>1387</v>
      </c>
    </row>
    <row r="33" spans="1:118" ht="124.8">
      <c r="A33" s="3">
        <v>32</v>
      </c>
      <c r="B33" s="3" t="s">
        <v>75</v>
      </c>
      <c r="C33" s="4">
        <v>20</v>
      </c>
      <c r="D33" s="3" t="s">
        <v>76</v>
      </c>
      <c r="E33" s="3" t="s">
        <v>77</v>
      </c>
      <c r="F33" s="3" t="s">
        <v>78</v>
      </c>
      <c r="G33" s="3" t="s">
        <v>79</v>
      </c>
      <c r="H33" s="3" t="s">
        <v>131</v>
      </c>
      <c r="I33" s="3" t="s">
        <v>79</v>
      </c>
      <c r="J33" s="3" t="s">
        <v>131</v>
      </c>
      <c r="K33" s="3" t="s">
        <v>79</v>
      </c>
      <c r="L33" s="3" t="s">
        <v>166</v>
      </c>
      <c r="M33" s="3" t="s">
        <v>79</v>
      </c>
      <c r="N33" s="3" t="s">
        <v>83</v>
      </c>
      <c r="O33" s="3" t="s">
        <v>84</v>
      </c>
      <c r="P33" s="3" t="s">
        <v>134</v>
      </c>
      <c r="Q33" s="3" t="s">
        <v>520</v>
      </c>
      <c r="R33" s="3" t="s">
        <v>79</v>
      </c>
      <c r="S33" s="3" t="s">
        <v>79</v>
      </c>
      <c r="T33" s="3" t="s">
        <v>79</v>
      </c>
      <c r="U33" s="3" t="s">
        <v>79</v>
      </c>
      <c r="V33" s="3" t="s">
        <v>79</v>
      </c>
      <c r="W33" s="3" t="s">
        <v>90</v>
      </c>
      <c r="X33" s="3" t="s">
        <v>91</v>
      </c>
      <c r="Y33" s="3" t="s">
        <v>92</v>
      </c>
      <c r="Z33" s="3" t="s">
        <v>521</v>
      </c>
      <c r="AA33" s="3" t="s">
        <v>1427</v>
      </c>
      <c r="AB33" s="57">
        <f t="shared" si="3"/>
        <v>236</v>
      </c>
      <c r="AC33" s="3" t="s">
        <v>522</v>
      </c>
      <c r="AD33" s="57">
        <f t="shared" si="4"/>
        <v>482</v>
      </c>
      <c r="AE33" s="3" t="s">
        <v>523</v>
      </c>
      <c r="AF33" s="57">
        <f t="shared" si="5"/>
        <v>205</v>
      </c>
      <c r="AG33" s="3" t="s">
        <v>1474</v>
      </c>
      <c r="AH33" s="3" t="s">
        <v>524</v>
      </c>
      <c r="AI33" s="3" t="s">
        <v>1464</v>
      </c>
      <c r="AJ33" s="3" t="s">
        <v>1467</v>
      </c>
      <c r="AK33" s="53">
        <f t="shared" si="6"/>
        <v>127</v>
      </c>
      <c r="AL33" s="3" t="s">
        <v>525</v>
      </c>
      <c r="AM33" s="3" t="s">
        <v>1462</v>
      </c>
      <c r="AN33" s="3" t="s">
        <v>1467</v>
      </c>
      <c r="AO33" s="53">
        <f t="shared" si="7"/>
        <v>151</v>
      </c>
      <c r="AP33" s="3" t="s">
        <v>526</v>
      </c>
      <c r="AQ33" s="3" t="s">
        <v>1478</v>
      </c>
      <c r="AR33" s="57">
        <f t="shared" si="8"/>
        <v>183</v>
      </c>
      <c r="AS33" s="57">
        <f t="shared" si="9"/>
        <v>-0.46186440677966101</v>
      </c>
      <c r="AT33" s="57">
        <f t="shared" si="10"/>
        <v>-0.68672199170124482</v>
      </c>
      <c r="AU33" s="57">
        <f t="shared" si="11"/>
        <v>-0.10731707317073171</v>
      </c>
      <c r="AV33" s="3" t="s">
        <v>99</v>
      </c>
      <c r="AW33" s="3" t="s">
        <v>99</v>
      </c>
      <c r="AX33" s="3" t="s">
        <v>101</v>
      </c>
      <c r="AY33" s="3" t="s">
        <v>99</v>
      </c>
      <c r="AZ33" s="3" t="s">
        <v>100</v>
      </c>
      <c r="BA33" s="3" t="s">
        <v>99</v>
      </c>
      <c r="BB33" s="3" t="s">
        <v>99</v>
      </c>
      <c r="BC33" s="3" t="s">
        <v>99</v>
      </c>
      <c r="BD33" s="3" t="s">
        <v>101</v>
      </c>
      <c r="BE33" s="3" t="s">
        <v>121</v>
      </c>
      <c r="BF33" s="3" t="s">
        <v>100</v>
      </c>
      <c r="BG33" s="3" t="s">
        <v>99</v>
      </c>
      <c r="BH33" s="3" t="s">
        <v>99</v>
      </c>
      <c r="BI33" s="3" t="s">
        <v>99</v>
      </c>
      <c r="BJ33" s="37">
        <v>14</v>
      </c>
      <c r="BK33" s="37">
        <v>16</v>
      </c>
      <c r="BL33" s="37">
        <f t="shared" si="12"/>
        <v>30</v>
      </c>
      <c r="BM33" s="41">
        <f t="shared" si="0"/>
        <v>2</v>
      </c>
      <c r="BN33" s="39" t="s">
        <v>102</v>
      </c>
      <c r="BO33" s="3" t="s">
        <v>102</v>
      </c>
      <c r="BP33" s="3" t="s">
        <v>102</v>
      </c>
      <c r="BQ33" s="3" t="s">
        <v>102</v>
      </c>
      <c r="BR33" s="3" t="s">
        <v>102</v>
      </c>
      <c r="BS33" s="3" t="s">
        <v>103</v>
      </c>
      <c r="BT33" s="3" t="s">
        <v>102</v>
      </c>
      <c r="BU33" s="3" t="s">
        <v>103</v>
      </c>
      <c r="BV33" s="3" t="s">
        <v>103</v>
      </c>
      <c r="BW33" s="3" t="s">
        <v>103</v>
      </c>
      <c r="BX33" s="3" t="s">
        <v>102</v>
      </c>
      <c r="BY33" s="3" t="s">
        <v>103</v>
      </c>
      <c r="BZ33" s="3" t="s">
        <v>102</v>
      </c>
      <c r="CA33" s="3" t="s">
        <v>102</v>
      </c>
      <c r="CB33" s="3" t="s">
        <v>102</v>
      </c>
      <c r="CC33" s="3" t="s">
        <v>103</v>
      </c>
      <c r="CD33" s="3" t="s">
        <v>103</v>
      </c>
      <c r="CE33" s="3" t="s">
        <v>103</v>
      </c>
      <c r="CF33" s="3" t="s">
        <v>103</v>
      </c>
      <c r="CG33" s="3" t="s">
        <v>103</v>
      </c>
      <c r="CH33" s="5">
        <v>9</v>
      </c>
      <c r="CI33" s="5">
        <v>9</v>
      </c>
      <c r="CJ33" s="18">
        <f t="shared" si="1"/>
        <v>0</v>
      </c>
      <c r="CK33" s="3" t="s">
        <v>103</v>
      </c>
      <c r="CL33" s="3" t="s">
        <v>102</v>
      </c>
      <c r="CM33" s="3" t="s">
        <v>102</v>
      </c>
      <c r="CN33" s="3" t="s">
        <v>102</v>
      </c>
      <c r="CO33" s="3" t="s">
        <v>103</v>
      </c>
      <c r="CP33" s="3" t="s">
        <v>103</v>
      </c>
      <c r="CQ33" s="3" t="s">
        <v>103</v>
      </c>
      <c r="CR33" s="3" t="s">
        <v>103</v>
      </c>
      <c r="CS33" s="3" t="s">
        <v>102</v>
      </c>
      <c r="CT33" s="3" t="s">
        <v>103</v>
      </c>
      <c r="CU33" s="3" t="s">
        <v>102</v>
      </c>
      <c r="CV33" s="3" t="s">
        <v>102</v>
      </c>
      <c r="CW33" s="3" t="s">
        <v>102</v>
      </c>
      <c r="CX33" s="3" t="s">
        <v>102</v>
      </c>
      <c r="CY33" s="3" t="s">
        <v>103</v>
      </c>
      <c r="CZ33" s="3" t="s">
        <v>103</v>
      </c>
      <c r="DA33" s="3" t="s">
        <v>103</v>
      </c>
      <c r="DB33" s="3" t="s">
        <v>103</v>
      </c>
      <c r="DC33" s="3" t="s">
        <v>103</v>
      </c>
      <c r="DD33" s="3" t="s">
        <v>103</v>
      </c>
      <c r="DE33" s="5">
        <v>7</v>
      </c>
      <c r="DF33" s="5">
        <v>9</v>
      </c>
      <c r="DG33" s="18">
        <f t="shared" si="2"/>
        <v>2</v>
      </c>
      <c r="DH33" s="3" t="s">
        <v>527</v>
      </c>
      <c r="DI33" s="3" t="s">
        <v>528</v>
      </c>
      <c r="DJ33" s="3" t="s">
        <v>529</v>
      </c>
      <c r="DK33" s="3" t="s">
        <v>530</v>
      </c>
      <c r="DL33" s="21" t="s">
        <v>1380</v>
      </c>
      <c r="DM33" s="21" t="s">
        <v>1381</v>
      </c>
      <c r="DN33" s="3" t="s">
        <v>1394</v>
      </c>
    </row>
    <row r="34" spans="1:118" ht="69.599999999999994">
      <c r="A34" s="3">
        <v>33</v>
      </c>
      <c r="B34" s="3" t="s">
        <v>75</v>
      </c>
      <c r="C34" s="4">
        <v>19</v>
      </c>
      <c r="D34" s="3" t="s">
        <v>76</v>
      </c>
      <c r="E34" s="3" t="s">
        <v>77</v>
      </c>
      <c r="F34" s="3" t="s">
        <v>398</v>
      </c>
      <c r="G34" s="3" t="s">
        <v>79</v>
      </c>
      <c r="H34" s="3" t="s">
        <v>399</v>
      </c>
      <c r="I34" s="3" t="s">
        <v>79</v>
      </c>
      <c r="J34" s="3" t="s">
        <v>531</v>
      </c>
      <c r="K34" s="3" t="s">
        <v>79</v>
      </c>
      <c r="L34" s="3" t="s">
        <v>532</v>
      </c>
      <c r="M34" s="3" t="s">
        <v>79</v>
      </c>
      <c r="N34" s="3" t="s">
        <v>112</v>
      </c>
      <c r="O34" s="3" t="s">
        <v>84</v>
      </c>
      <c r="P34" s="3" t="s">
        <v>113</v>
      </c>
      <c r="Q34" s="3" t="s">
        <v>79</v>
      </c>
      <c r="R34" s="3" t="s">
        <v>79</v>
      </c>
      <c r="S34" s="3" t="s">
        <v>79</v>
      </c>
      <c r="T34" s="3" t="s">
        <v>79</v>
      </c>
      <c r="U34" s="3" t="s">
        <v>79</v>
      </c>
      <c r="V34" s="3" t="s">
        <v>79</v>
      </c>
      <c r="W34" s="3" t="s">
        <v>79</v>
      </c>
      <c r="X34" s="3" t="s">
        <v>79</v>
      </c>
      <c r="Y34" s="3" t="s">
        <v>79</v>
      </c>
      <c r="Z34" s="3" t="s">
        <v>533</v>
      </c>
      <c r="AA34" s="3" t="s">
        <v>1427</v>
      </c>
      <c r="AB34" s="57">
        <f t="shared" si="3"/>
        <v>169</v>
      </c>
      <c r="AC34" s="3" t="s">
        <v>534</v>
      </c>
      <c r="AD34" s="57">
        <f t="shared" si="4"/>
        <v>258</v>
      </c>
      <c r="AE34" s="3" t="s">
        <v>535</v>
      </c>
      <c r="AF34" s="57">
        <f t="shared" si="5"/>
        <v>100</v>
      </c>
      <c r="AG34" s="3" t="s">
        <v>1474</v>
      </c>
      <c r="AH34" s="3" t="s">
        <v>536</v>
      </c>
      <c r="AI34" s="3" t="s">
        <v>1464</v>
      </c>
      <c r="AJ34" s="3" t="s">
        <v>1463</v>
      </c>
      <c r="AK34" s="53">
        <f t="shared" si="6"/>
        <v>126</v>
      </c>
      <c r="AL34" s="3" t="s">
        <v>537</v>
      </c>
      <c r="AM34" s="3" t="s">
        <v>1464</v>
      </c>
      <c r="AN34" s="3" t="s">
        <v>1467</v>
      </c>
      <c r="AO34" s="53">
        <f t="shared" si="7"/>
        <v>83</v>
      </c>
      <c r="AP34" s="3" t="s">
        <v>538</v>
      </c>
      <c r="AQ34" s="3" t="s">
        <v>1474</v>
      </c>
      <c r="AR34" s="57">
        <f t="shared" si="8"/>
        <v>214</v>
      </c>
      <c r="AS34" s="57">
        <f t="shared" si="9"/>
        <v>-0.25443786982248523</v>
      </c>
      <c r="AT34" s="57">
        <f t="shared" si="10"/>
        <v>-0.67829457364341084</v>
      </c>
      <c r="AU34" s="57">
        <f t="shared" si="11"/>
        <v>1.1399999999999999</v>
      </c>
      <c r="AV34" s="3" t="s">
        <v>120</v>
      </c>
      <c r="AW34" s="3" t="s">
        <v>99</v>
      </c>
      <c r="AX34" s="3" t="s">
        <v>101</v>
      </c>
      <c r="AY34" s="3" t="s">
        <v>101</v>
      </c>
      <c r="AZ34" s="3" t="s">
        <v>101</v>
      </c>
      <c r="BA34" s="3" t="s">
        <v>121</v>
      </c>
      <c r="BB34" s="3" t="s">
        <v>101</v>
      </c>
      <c r="BC34" s="3" t="s">
        <v>101</v>
      </c>
      <c r="BD34" s="3" t="s">
        <v>101</v>
      </c>
      <c r="BE34" s="3" t="s">
        <v>99</v>
      </c>
      <c r="BF34" s="3" t="s">
        <v>99</v>
      </c>
      <c r="BG34" s="3" t="s">
        <v>99</v>
      </c>
      <c r="BH34" s="3" t="s">
        <v>101</v>
      </c>
      <c r="BI34" s="3" t="s">
        <v>99</v>
      </c>
      <c r="BJ34" s="37">
        <v>15</v>
      </c>
      <c r="BK34" s="37">
        <v>11</v>
      </c>
      <c r="BL34" s="37">
        <f t="shared" si="12"/>
        <v>26</v>
      </c>
      <c r="BM34" s="41">
        <f t="shared" ref="BM34:BM65" si="13">BK34-BJ34</f>
        <v>-4</v>
      </c>
      <c r="BN34" s="39" t="s">
        <v>103</v>
      </c>
      <c r="BO34" s="3" t="s">
        <v>103</v>
      </c>
      <c r="BP34" s="3" t="s">
        <v>102</v>
      </c>
      <c r="BQ34" s="3" t="s">
        <v>102</v>
      </c>
      <c r="BR34" s="3" t="s">
        <v>102</v>
      </c>
      <c r="BS34" s="3" t="s">
        <v>103</v>
      </c>
      <c r="BT34" s="3" t="s">
        <v>102</v>
      </c>
      <c r="BU34" s="3" t="s">
        <v>102</v>
      </c>
      <c r="BV34" s="3" t="s">
        <v>103</v>
      </c>
      <c r="BW34" s="3" t="s">
        <v>102</v>
      </c>
      <c r="BX34" s="3" t="s">
        <v>103</v>
      </c>
      <c r="BY34" s="3" t="s">
        <v>102</v>
      </c>
      <c r="BZ34" s="3" t="s">
        <v>102</v>
      </c>
      <c r="CA34" s="3" t="s">
        <v>102</v>
      </c>
      <c r="CB34" s="3" t="s">
        <v>102</v>
      </c>
      <c r="CC34" s="3" t="s">
        <v>103</v>
      </c>
      <c r="CD34" s="3" t="s">
        <v>103</v>
      </c>
      <c r="CE34" s="3" t="s">
        <v>103</v>
      </c>
      <c r="CF34" s="3" t="s">
        <v>103</v>
      </c>
      <c r="CG34" s="3" t="s">
        <v>103</v>
      </c>
      <c r="CH34" s="5">
        <v>5</v>
      </c>
      <c r="CI34" s="5">
        <v>9</v>
      </c>
      <c r="CJ34" s="18">
        <f t="shared" si="1"/>
        <v>4</v>
      </c>
      <c r="CK34" s="3" t="s">
        <v>103</v>
      </c>
      <c r="CL34" s="3" t="s">
        <v>102</v>
      </c>
      <c r="CM34" s="3" t="s">
        <v>102</v>
      </c>
      <c r="CN34" s="3" t="s">
        <v>102</v>
      </c>
      <c r="CO34" s="3" t="s">
        <v>102</v>
      </c>
      <c r="CP34" s="3" t="s">
        <v>103</v>
      </c>
      <c r="CQ34" s="3" t="s">
        <v>103</v>
      </c>
      <c r="CR34" s="3" t="s">
        <v>103</v>
      </c>
      <c r="CS34" s="3" t="s">
        <v>103</v>
      </c>
      <c r="CT34" s="3" t="s">
        <v>103</v>
      </c>
      <c r="CU34" s="3" t="s">
        <v>102</v>
      </c>
      <c r="CV34" s="3" t="s">
        <v>102</v>
      </c>
      <c r="CW34" s="3" t="s">
        <v>102</v>
      </c>
      <c r="CX34" s="3" t="s">
        <v>102</v>
      </c>
      <c r="CY34" s="3" t="s">
        <v>102</v>
      </c>
      <c r="CZ34" s="3" t="s">
        <v>103</v>
      </c>
      <c r="DA34" s="3" t="s">
        <v>103</v>
      </c>
      <c r="DB34" s="3" t="s">
        <v>102</v>
      </c>
      <c r="DC34" s="3" t="s">
        <v>103</v>
      </c>
      <c r="DD34" s="3" t="s">
        <v>103</v>
      </c>
      <c r="DE34" s="5">
        <v>9</v>
      </c>
      <c r="DF34" s="5">
        <v>9</v>
      </c>
      <c r="DG34" s="18">
        <f t="shared" si="2"/>
        <v>0</v>
      </c>
      <c r="DH34" s="3" t="s">
        <v>539</v>
      </c>
      <c r="DI34" s="3" t="s">
        <v>540</v>
      </c>
      <c r="DJ34" s="3" t="s">
        <v>541</v>
      </c>
      <c r="DK34" s="3" t="s">
        <v>79</v>
      </c>
      <c r="DL34" s="21" t="s">
        <v>1380</v>
      </c>
      <c r="DM34" s="21" t="s">
        <v>1381</v>
      </c>
      <c r="DN34" s="3" t="s">
        <v>1387</v>
      </c>
    </row>
    <row r="35" spans="1:118" ht="42">
      <c r="A35" s="3">
        <v>34</v>
      </c>
      <c r="B35" s="3" t="s">
        <v>75</v>
      </c>
      <c r="C35" s="4">
        <v>23</v>
      </c>
      <c r="D35" s="3" t="s">
        <v>126</v>
      </c>
      <c r="E35" s="3" t="s">
        <v>77</v>
      </c>
      <c r="F35" s="3" t="s">
        <v>398</v>
      </c>
      <c r="G35" s="3" t="s">
        <v>79</v>
      </c>
      <c r="H35" s="3" t="s">
        <v>110</v>
      </c>
      <c r="I35" s="3" t="s">
        <v>79</v>
      </c>
      <c r="J35" s="3" t="s">
        <v>165</v>
      </c>
      <c r="K35" s="3" t="s">
        <v>79</v>
      </c>
      <c r="L35" s="3" t="s">
        <v>234</v>
      </c>
      <c r="M35" s="3" t="s">
        <v>79</v>
      </c>
      <c r="N35" s="3" t="s">
        <v>83</v>
      </c>
      <c r="O35" s="3" t="s">
        <v>133</v>
      </c>
      <c r="P35" s="3" t="s">
        <v>85</v>
      </c>
      <c r="Q35" s="3" t="s">
        <v>542</v>
      </c>
      <c r="R35" s="3" t="s">
        <v>543</v>
      </c>
      <c r="S35" s="3" t="s">
        <v>544</v>
      </c>
      <c r="T35" s="3" t="s">
        <v>545</v>
      </c>
      <c r="U35" s="3" t="s">
        <v>546</v>
      </c>
      <c r="V35" s="3" t="s">
        <v>547</v>
      </c>
      <c r="W35" s="3" t="s">
        <v>90</v>
      </c>
      <c r="X35" s="3" t="s">
        <v>138</v>
      </c>
      <c r="Y35" s="3" t="s">
        <v>92</v>
      </c>
      <c r="Z35" s="3" t="s">
        <v>548</v>
      </c>
      <c r="AA35" s="3" t="s">
        <v>1440</v>
      </c>
      <c r="AB35" s="57">
        <f t="shared" si="3"/>
        <v>44</v>
      </c>
      <c r="AC35" s="3" t="s">
        <v>549</v>
      </c>
      <c r="AD35" s="57">
        <f t="shared" si="4"/>
        <v>62</v>
      </c>
      <c r="AE35" s="3" t="s">
        <v>550</v>
      </c>
      <c r="AF35" s="57">
        <f t="shared" si="5"/>
        <v>67</v>
      </c>
      <c r="AG35" s="3" t="s">
        <v>1474</v>
      </c>
      <c r="AH35" s="3" t="s">
        <v>551</v>
      </c>
      <c r="AI35" s="3" t="s">
        <v>1464</v>
      </c>
      <c r="AJ35" s="3" t="s">
        <v>1463</v>
      </c>
      <c r="AK35" s="53">
        <f t="shared" si="6"/>
        <v>79</v>
      </c>
      <c r="AL35" s="3" t="s">
        <v>552</v>
      </c>
      <c r="AM35" s="3" t="s">
        <v>1462</v>
      </c>
      <c r="AN35" s="3" t="s">
        <v>1466</v>
      </c>
      <c r="AO35" s="53">
        <f t="shared" si="7"/>
        <v>111</v>
      </c>
      <c r="AP35" s="3" t="s">
        <v>553</v>
      </c>
      <c r="AQ35" s="3" t="s">
        <v>1474</v>
      </c>
      <c r="AR35" s="57">
        <f t="shared" si="8"/>
        <v>93</v>
      </c>
      <c r="AS35" s="57">
        <f t="shared" si="9"/>
        <v>0.79545454545454541</v>
      </c>
      <c r="AT35" s="57">
        <f t="shared" si="10"/>
        <v>0.79032258064516125</v>
      </c>
      <c r="AU35" s="57">
        <f t="shared" si="11"/>
        <v>0.38805970149253732</v>
      </c>
      <c r="AV35" s="3" t="s">
        <v>121</v>
      </c>
      <c r="AW35" s="3" t="s">
        <v>99</v>
      </c>
      <c r="AX35" s="3" t="s">
        <v>121</v>
      </c>
      <c r="AY35" s="3" t="s">
        <v>99</v>
      </c>
      <c r="AZ35" s="3" t="s">
        <v>121</v>
      </c>
      <c r="BA35" s="3" t="s">
        <v>100</v>
      </c>
      <c r="BB35" s="3" t="s">
        <v>121</v>
      </c>
      <c r="BC35" s="3" t="s">
        <v>120</v>
      </c>
      <c r="BD35" s="3" t="s">
        <v>100</v>
      </c>
      <c r="BE35" s="3" t="s">
        <v>121</v>
      </c>
      <c r="BF35" s="3" t="s">
        <v>99</v>
      </c>
      <c r="BG35" s="3" t="s">
        <v>99</v>
      </c>
      <c r="BH35" s="3" t="s">
        <v>100</v>
      </c>
      <c r="BI35" s="3" t="s">
        <v>121</v>
      </c>
      <c r="BJ35" s="37">
        <v>23</v>
      </c>
      <c r="BK35" s="37">
        <v>23</v>
      </c>
      <c r="BL35" s="37">
        <f t="shared" si="12"/>
        <v>46</v>
      </c>
      <c r="BM35" s="41">
        <f t="shared" si="13"/>
        <v>0</v>
      </c>
      <c r="BN35" s="39" t="s">
        <v>102</v>
      </c>
      <c r="BO35" s="3" t="s">
        <v>103</v>
      </c>
      <c r="BP35" s="3" t="s">
        <v>102</v>
      </c>
      <c r="BQ35" s="3" t="s">
        <v>103</v>
      </c>
      <c r="BR35" s="3" t="s">
        <v>102</v>
      </c>
      <c r="BS35" s="3" t="s">
        <v>103</v>
      </c>
      <c r="BT35" s="3" t="s">
        <v>103</v>
      </c>
      <c r="BU35" s="3" t="s">
        <v>103</v>
      </c>
      <c r="BV35" s="3" t="s">
        <v>103</v>
      </c>
      <c r="BW35" s="3" t="s">
        <v>102</v>
      </c>
      <c r="BX35" s="3" t="s">
        <v>102</v>
      </c>
      <c r="BY35" s="3" t="s">
        <v>103</v>
      </c>
      <c r="BZ35" s="3" t="s">
        <v>102</v>
      </c>
      <c r="CA35" s="3" t="s">
        <v>102</v>
      </c>
      <c r="CB35" s="3" t="s">
        <v>102</v>
      </c>
      <c r="CC35" s="3" t="s">
        <v>102</v>
      </c>
      <c r="CD35" s="3" t="s">
        <v>103</v>
      </c>
      <c r="CE35" s="3" t="s">
        <v>103</v>
      </c>
      <c r="CF35" s="3" t="s">
        <v>103</v>
      </c>
      <c r="CG35" s="3" t="s">
        <v>103</v>
      </c>
      <c r="CH35" s="5">
        <v>7</v>
      </c>
      <c r="CI35" s="5">
        <v>8</v>
      </c>
      <c r="CJ35" s="18">
        <f t="shared" si="1"/>
        <v>1</v>
      </c>
      <c r="CK35" s="3" t="s">
        <v>103</v>
      </c>
      <c r="CL35" s="3" t="s">
        <v>102</v>
      </c>
      <c r="CM35" s="3" t="s">
        <v>102</v>
      </c>
      <c r="CN35" s="3" t="s">
        <v>102</v>
      </c>
      <c r="CO35" s="3" t="s">
        <v>102</v>
      </c>
      <c r="CP35" s="3" t="s">
        <v>102</v>
      </c>
      <c r="CQ35" s="3" t="s">
        <v>103</v>
      </c>
      <c r="CR35" s="3" t="s">
        <v>103</v>
      </c>
      <c r="CS35" s="3" t="s">
        <v>102</v>
      </c>
      <c r="CT35" s="3" t="s">
        <v>103</v>
      </c>
      <c r="CU35" s="3" t="s">
        <v>102</v>
      </c>
      <c r="CV35" s="3" t="s">
        <v>102</v>
      </c>
      <c r="CW35" s="3" t="s">
        <v>102</v>
      </c>
      <c r="CX35" s="3" t="s">
        <v>102</v>
      </c>
      <c r="CY35" s="3" t="s">
        <v>102</v>
      </c>
      <c r="CZ35" s="3" t="s">
        <v>103</v>
      </c>
      <c r="DA35" s="3" t="s">
        <v>103</v>
      </c>
      <c r="DB35" s="3" t="s">
        <v>103</v>
      </c>
      <c r="DC35" s="3" t="s">
        <v>103</v>
      </c>
      <c r="DD35" s="3" t="s">
        <v>103</v>
      </c>
      <c r="DE35" s="5">
        <v>7</v>
      </c>
      <c r="DF35" s="5">
        <v>10</v>
      </c>
      <c r="DG35" s="18">
        <f t="shared" si="2"/>
        <v>3</v>
      </c>
      <c r="DH35" s="3" t="s">
        <v>554</v>
      </c>
      <c r="DI35" s="3" t="s">
        <v>555</v>
      </c>
      <c r="DJ35" s="3" t="s">
        <v>556</v>
      </c>
      <c r="DK35" s="3" t="s">
        <v>557</v>
      </c>
      <c r="DL35" s="21" t="s">
        <v>1380</v>
      </c>
      <c r="DM35" s="21" t="s">
        <v>1381</v>
      </c>
      <c r="DN35" s="3" t="s">
        <v>1396</v>
      </c>
    </row>
    <row r="36" spans="1:118" ht="83.4">
      <c r="A36" s="3">
        <v>35</v>
      </c>
      <c r="B36" s="3" t="s">
        <v>75</v>
      </c>
      <c r="C36" s="4">
        <v>48</v>
      </c>
      <c r="D36" s="3" t="s">
        <v>76</v>
      </c>
      <c r="E36" s="3" t="s">
        <v>77</v>
      </c>
      <c r="F36" s="3" t="s">
        <v>78</v>
      </c>
      <c r="G36" s="3" t="s">
        <v>79</v>
      </c>
      <c r="H36" s="3" t="s">
        <v>110</v>
      </c>
      <c r="I36" s="3" t="s">
        <v>79</v>
      </c>
      <c r="J36" s="3" t="s">
        <v>191</v>
      </c>
      <c r="K36" s="3" t="s">
        <v>79</v>
      </c>
      <c r="L36" s="3" t="s">
        <v>558</v>
      </c>
      <c r="M36" s="3" t="s">
        <v>79</v>
      </c>
      <c r="N36" s="3" t="s">
        <v>83</v>
      </c>
      <c r="O36" s="3" t="s">
        <v>90</v>
      </c>
      <c r="P36" s="3" t="s">
        <v>113</v>
      </c>
      <c r="Q36" s="3" t="s">
        <v>79</v>
      </c>
      <c r="R36" s="3" t="s">
        <v>79</v>
      </c>
      <c r="S36" s="3" t="s">
        <v>79</v>
      </c>
      <c r="T36" s="3" t="s">
        <v>79</v>
      </c>
      <c r="U36" s="3" t="s">
        <v>79</v>
      </c>
      <c r="V36" s="3" t="s">
        <v>79</v>
      </c>
      <c r="W36" s="3" t="s">
        <v>79</v>
      </c>
      <c r="X36" s="3" t="s">
        <v>79</v>
      </c>
      <c r="Y36" s="3" t="s">
        <v>79</v>
      </c>
      <c r="Z36" s="3" t="s">
        <v>559</v>
      </c>
      <c r="AA36" s="3" t="s">
        <v>1441</v>
      </c>
      <c r="AB36" s="57">
        <f t="shared" si="3"/>
        <v>290</v>
      </c>
      <c r="AC36" s="3" t="s">
        <v>560</v>
      </c>
      <c r="AD36" s="57">
        <f t="shared" si="4"/>
        <v>298</v>
      </c>
      <c r="AE36" s="3" t="s">
        <v>561</v>
      </c>
      <c r="AF36" s="57">
        <f t="shared" si="5"/>
        <v>271</v>
      </c>
      <c r="AG36" s="3" t="s">
        <v>1474</v>
      </c>
      <c r="AH36" s="3" t="s">
        <v>562</v>
      </c>
      <c r="AI36" s="3" t="s">
        <v>1464</v>
      </c>
      <c r="AJ36" s="3" t="s">
        <v>1467</v>
      </c>
      <c r="AK36" s="53">
        <f t="shared" si="6"/>
        <v>180</v>
      </c>
      <c r="AL36" s="3" t="s">
        <v>563</v>
      </c>
      <c r="AM36" s="3" t="s">
        <v>1464</v>
      </c>
      <c r="AN36" s="3" t="s">
        <v>1467</v>
      </c>
      <c r="AO36" s="53">
        <f t="shared" si="7"/>
        <v>103</v>
      </c>
      <c r="AP36" s="3" t="s">
        <v>564</v>
      </c>
      <c r="AQ36" s="3" t="s">
        <v>1474</v>
      </c>
      <c r="AR36" s="57">
        <f t="shared" si="8"/>
        <v>205</v>
      </c>
      <c r="AS36" s="57">
        <f t="shared" si="9"/>
        <v>-0.37931034482758619</v>
      </c>
      <c r="AT36" s="57">
        <f t="shared" si="10"/>
        <v>-0.65436241610738255</v>
      </c>
      <c r="AU36" s="57">
        <f t="shared" si="11"/>
        <v>-0.24354243542435425</v>
      </c>
      <c r="AV36" s="3" t="s">
        <v>99</v>
      </c>
      <c r="AW36" s="3" t="s">
        <v>100</v>
      </c>
      <c r="AX36" s="3" t="s">
        <v>99</v>
      </c>
      <c r="AY36" s="3" t="s">
        <v>99</v>
      </c>
      <c r="AZ36" s="3" t="s">
        <v>99</v>
      </c>
      <c r="BA36" s="3" t="s">
        <v>99</v>
      </c>
      <c r="BB36" s="3" t="s">
        <v>99</v>
      </c>
      <c r="BC36" s="3" t="s">
        <v>99</v>
      </c>
      <c r="BD36" s="3" t="s">
        <v>99</v>
      </c>
      <c r="BE36" s="3" t="s">
        <v>99</v>
      </c>
      <c r="BF36" s="3" t="s">
        <v>121</v>
      </c>
      <c r="BG36" s="3" t="s">
        <v>99</v>
      </c>
      <c r="BH36" s="3" t="s">
        <v>99</v>
      </c>
      <c r="BI36" s="3" t="s">
        <v>99</v>
      </c>
      <c r="BJ36" s="37">
        <v>15</v>
      </c>
      <c r="BK36" s="37">
        <v>16</v>
      </c>
      <c r="BL36" s="37">
        <f t="shared" si="12"/>
        <v>31</v>
      </c>
      <c r="BM36" s="41">
        <f t="shared" si="13"/>
        <v>1</v>
      </c>
      <c r="BN36" s="39" t="s">
        <v>102</v>
      </c>
      <c r="BO36" s="3" t="s">
        <v>102</v>
      </c>
      <c r="BP36" s="3" t="s">
        <v>102</v>
      </c>
      <c r="BQ36" s="3" t="s">
        <v>102</v>
      </c>
      <c r="BR36" s="3" t="s">
        <v>103</v>
      </c>
      <c r="BS36" s="3" t="s">
        <v>102</v>
      </c>
      <c r="BT36" s="3" t="s">
        <v>103</v>
      </c>
      <c r="BU36" s="3" t="s">
        <v>103</v>
      </c>
      <c r="BV36" s="3" t="s">
        <v>103</v>
      </c>
      <c r="BW36" s="3" t="s">
        <v>103</v>
      </c>
      <c r="BX36" s="3" t="s">
        <v>102</v>
      </c>
      <c r="BY36" s="3" t="s">
        <v>102</v>
      </c>
      <c r="BZ36" s="3" t="s">
        <v>102</v>
      </c>
      <c r="CA36" s="3" t="s">
        <v>102</v>
      </c>
      <c r="CB36" s="3" t="s">
        <v>102</v>
      </c>
      <c r="CC36" s="3" t="s">
        <v>103</v>
      </c>
      <c r="CD36" s="3" t="s">
        <v>103</v>
      </c>
      <c r="CE36" s="3" t="s">
        <v>103</v>
      </c>
      <c r="CF36" s="3" t="s">
        <v>103</v>
      </c>
      <c r="CG36" s="3" t="s">
        <v>103</v>
      </c>
      <c r="CH36" s="5">
        <v>8</v>
      </c>
      <c r="CI36" s="5">
        <v>10</v>
      </c>
      <c r="CJ36" s="18">
        <f t="shared" si="1"/>
        <v>2</v>
      </c>
      <c r="CK36" s="3" t="s">
        <v>103</v>
      </c>
      <c r="CL36" s="3" t="s">
        <v>102</v>
      </c>
      <c r="CM36" s="3" t="s">
        <v>102</v>
      </c>
      <c r="CN36" s="3" t="s">
        <v>102</v>
      </c>
      <c r="CO36" s="3" t="s">
        <v>102</v>
      </c>
      <c r="CP36" s="3" t="s">
        <v>102</v>
      </c>
      <c r="CQ36" s="3" t="s">
        <v>103</v>
      </c>
      <c r="CR36" s="3" t="s">
        <v>103</v>
      </c>
      <c r="CS36" s="3" t="s">
        <v>102</v>
      </c>
      <c r="CT36" s="3" t="s">
        <v>103</v>
      </c>
      <c r="CU36" s="3" t="s">
        <v>102</v>
      </c>
      <c r="CV36" s="3" t="s">
        <v>102</v>
      </c>
      <c r="CW36" s="3" t="s">
        <v>102</v>
      </c>
      <c r="CX36" s="3" t="s">
        <v>102</v>
      </c>
      <c r="CY36" s="3" t="s">
        <v>103</v>
      </c>
      <c r="CZ36" s="3" t="s">
        <v>103</v>
      </c>
      <c r="DA36" s="3" t="s">
        <v>103</v>
      </c>
      <c r="DB36" s="3" t="s">
        <v>103</v>
      </c>
      <c r="DC36" s="3" t="s">
        <v>103</v>
      </c>
      <c r="DD36" s="3" t="s">
        <v>103</v>
      </c>
      <c r="DE36" s="5">
        <v>7</v>
      </c>
      <c r="DF36" s="5">
        <v>9</v>
      </c>
      <c r="DG36" s="18">
        <f t="shared" si="2"/>
        <v>2</v>
      </c>
      <c r="DH36" s="3" t="s">
        <v>565</v>
      </c>
      <c r="DI36" s="3" t="s">
        <v>566</v>
      </c>
      <c r="DJ36" s="3" t="s">
        <v>567</v>
      </c>
      <c r="DK36" s="3" t="s">
        <v>568</v>
      </c>
      <c r="DL36" s="21" t="s">
        <v>1379</v>
      </c>
      <c r="DM36" s="21" t="s">
        <v>1381</v>
      </c>
      <c r="DN36" s="3" t="s">
        <v>1397</v>
      </c>
    </row>
    <row r="37" spans="1:118" ht="42">
      <c r="A37" s="3">
        <v>36</v>
      </c>
      <c r="B37" s="3" t="s">
        <v>164</v>
      </c>
      <c r="C37" s="4">
        <v>19</v>
      </c>
      <c r="D37" s="3" t="s">
        <v>126</v>
      </c>
      <c r="E37" s="3" t="s">
        <v>77</v>
      </c>
      <c r="F37" s="3" t="s">
        <v>78</v>
      </c>
      <c r="G37" s="3" t="s">
        <v>79</v>
      </c>
      <c r="H37" s="3" t="s">
        <v>110</v>
      </c>
      <c r="I37" s="3" t="s">
        <v>79</v>
      </c>
      <c r="J37" s="3" t="s">
        <v>191</v>
      </c>
      <c r="K37" s="3" t="s">
        <v>79</v>
      </c>
      <c r="L37" s="3" t="s">
        <v>149</v>
      </c>
      <c r="M37" s="3" t="s">
        <v>79</v>
      </c>
      <c r="N37" s="3" t="s">
        <v>112</v>
      </c>
      <c r="O37" s="3" t="s">
        <v>84</v>
      </c>
      <c r="P37" s="3" t="s">
        <v>113</v>
      </c>
      <c r="Q37" s="3" t="s">
        <v>79</v>
      </c>
      <c r="R37" s="3" t="s">
        <v>79</v>
      </c>
      <c r="S37" s="3" t="s">
        <v>79</v>
      </c>
      <c r="T37" s="3" t="s">
        <v>79</v>
      </c>
      <c r="U37" s="3" t="s">
        <v>79</v>
      </c>
      <c r="V37" s="3" t="s">
        <v>79</v>
      </c>
      <c r="W37" s="3" t="s">
        <v>79</v>
      </c>
      <c r="X37" s="3" t="s">
        <v>79</v>
      </c>
      <c r="Y37" s="3" t="s">
        <v>79</v>
      </c>
      <c r="Z37" s="3" t="s">
        <v>569</v>
      </c>
      <c r="AA37" s="3" t="s">
        <v>1427</v>
      </c>
      <c r="AB37" s="57">
        <f t="shared" si="3"/>
        <v>52</v>
      </c>
      <c r="AC37" s="3" t="s">
        <v>570</v>
      </c>
      <c r="AD37" s="57">
        <f t="shared" si="4"/>
        <v>51</v>
      </c>
      <c r="AE37" s="3" t="s">
        <v>571</v>
      </c>
      <c r="AF37" s="57">
        <f t="shared" si="5"/>
        <v>63</v>
      </c>
      <c r="AG37" s="3" t="s">
        <v>1474</v>
      </c>
      <c r="AH37" s="3" t="s">
        <v>572</v>
      </c>
      <c r="AI37" s="3" t="s">
        <v>1462</v>
      </c>
      <c r="AJ37" s="3" t="s">
        <v>1463</v>
      </c>
      <c r="AK37" s="53">
        <f t="shared" si="6"/>
        <v>46</v>
      </c>
      <c r="AL37" s="3" t="s">
        <v>573</v>
      </c>
      <c r="AM37" s="3" t="s">
        <v>1464</v>
      </c>
      <c r="AN37" s="3" t="s">
        <v>1463</v>
      </c>
      <c r="AO37" s="53">
        <f t="shared" si="7"/>
        <v>58</v>
      </c>
      <c r="AP37" s="3" t="s">
        <v>574</v>
      </c>
      <c r="AQ37" s="3" t="s">
        <v>1474</v>
      </c>
      <c r="AR37" s="57">
        <f t="shared" si="8"/>
        <v>43</v>
      </c>
      <c r="AS37" s="57">
        <f t="shared" si="9"/>
        <v>-0.11538461538461539</v>
      </c>
      <c r="AT37" s="57">
        <f t="shared" si="10"/>
        <v>0.13725490196078433</v>
      </c>
      <c r="AU37" s="57">
        <f t="shared" si="11"/>
        <v>-0.31746031746031744</v>
      </c>
      <c r="AV37" s="3" t="s">
        <v>121</v>
      </c>
      <c r="AW37" s="3" t="s">
        <v>121</v>
      </c>
      <c r="AX37" s="3" t="s">
        <v>99</v>
      </c>
      <c r="AY37" s="3" t="s">
        <v>100</v>
      </c>
      <c r="AZ37" s="3" t="s">
        <v>121</v>
      </c>
      <c r="BA37" s="3" t="s">
        <v>100</v>
      </c>
      <c r="BB37" s="3" t="s">
        <v>120</v>
      </c>
      <c r="BC37" s="3" t="s">
        <v>100</v>
      </c>
      <c r="BD37" s="3" t="s">
        <v>99</v>
      </c>
      <c r="BE37" s="3" t="s">
        <v>121</v>
      </c>
      <c r="BF37" s="3" t="s">
        <v>121</v>
      </c>
      <c r="BG37" s="3" t="s">
        <v>121</v>
      </c>
      <c r="BH37" s="3" t="s">
        <v>99</v>
      </c>
      <c r="BI37" s="3" t="s">
        <v>121</v>
      </c>
      <c r="BJ37" s="37">
        <v>25</v>
      </c>
      <c r="BK37" s="37">
        <v>23</v>
      </c>
      <c r="BL37" s="37">
        <f t="shared" si="12"/>
        <v>48</v>
      </c>
      <c r="BM37" s="41">
        <f t="shared" si="13"/>
        <v>-2</v>
      </c>
      <c r="BN37" s="39" t="s">
        <v>103</v>
      </c>
      <c r="BO37" s="3" t="s">
        <v>103</v>
      </c>
      <c r="BP37" s="3" t="s">
        <v>103</v>
      </c>
      <c r="BQ37" s="3" t="s">
        <v>102</v>
      </c>
      <c r="BR37" s="3" t="s">
        <v>103</v>
      </c>
      <c r="BS37" s="3" t="s">
        <v>103</v>
      </c>
      <c r="BT37" s="3" t="s">
        <v>102</v>
      </c>
      <c r="BU37" s="3" t="s">
        <v>103</v>
      </c>
      <c r="BV37" s="3" t="s">
        <v>102</v>
      </c>
      <c r="BW37" s="3" t="s">
        <v>103</v>
      </c>
      <c r="BX37" s="3" t="s">
        <v>103</v>
      </c>
      <c r="BY37" s="3" t="s">
        <v>102</v>
      </c>
      <c r="BZ37" s="3" t="s">
        <v>103</v>
      </c>
      <c r="CA37" s="3" t="s">
        <v>103</v>
      </c>
      <c r="CB37" s="3" t="s">
        <v>102</v>
      </c>
      <c r="CC37" s="3" t="s">
        <v>103</v>
      </c>
      <c r="CD37" s="3" t="s">
        <v>103</v>
      </c>
      <c r="CE37" s="3" t="s">
        <v>103</v>
      </c>
      <c r="CF37" s="3" t="s">
        <v>102</v>
      </c>
      <c r="CG37" s="3" t="s">
        <v>103</v>
      </c>
      <c r="CH37" s="5">
        <v>4</v>
      </c>
      <c r="CI37" s="5">
        <v>6</v>
      </c>
      <c r="CJ37" s="18">
        <f t="shared" si="1"/>
        <v>2</v>
      </c>
      <c r="CK37" s="3" t="s">
        <v>103</v>
      </c>
      <c r="CL37" s="3" t="s">
        <v>102</v>
      </c>
      <c r="CM37" s="3" t="s">
        <v>102</v>
      </c>
      <c r="CN37" s="3" t="s">
        <v>102</v>
      </c>
      <c r="CO37" s="3" t="s">
        <v>102</v>
      </c>
      <c r="CP37" s="3" t="s">
        <v>103</v>
      </c>
      <c r="CQ37" s="3" t="s">
        <v>102</v>
      </c>
      <c r="CR37" s="3" t="s">
        <v>103</v>
      </c>
      <c r="CS37" s="3" t="s">
        <v>102</v>
      </c>
      <c r="CT37" s="3" t="s">
        <v>102</v>
      </c>
      <c r="CU37" s="3" t="s">
        <v>103</v>
      </c>
      <c r="CV37" s="3" t="s">
        <v>102</v>
      </c>
      <c r="CW37" s="3" t="s">
        <v>102</v>
      </c>
      <c r="CX37" s="3" t="s">
        <v>103</v>
      </c>
      <c r="CY37" s="3" t="s">
        <v>103</v>
      </c>
      <c r="CZ37" s="3" t="s">
        <v>103</v>
      </c>
      <c r="DA37" s="3" t="s">
        <v>102</v>
      </c>
      <c r="DB37" s="3" t="s">
        <v>103</v>
      </c>
      <c r="DC37" s="3" t="s">
        <v>103</v>
      </c>
      <c r="DD37" s="3" t="s">
        <v>103</v>
      </c>
      <c r="DE37" s="5">
        <v>6</v>
      </c>
      <c r="DF37" s="5">
        <v>6</v>
      </c>
      <c r="DG37" s="18">
        <f t="shared" si="2"/>
        <v>0</v>
      </c>
      <c r="DH37" s="3" t="s">
        <v>575</v>
      </c>
      <c r="DI37" s="3" t="s">
        <v>576</v>
      </c>
      <c r="DJ37" s="3" t="s">
        <v>577</v>
      </c>
      <c r="DK37" s="3" t="s">
        <v>79</v>
      </c>
      <c r="DL37" s="21" t="s">
        <v>1379</v>
      </c>
      <c r="DM37" s="21" t="s">
        <v>1381</v>
      </c>
      <c r="DN37" s="3" t="s">
        <v>1387</v>
      </c>
    </row>
    <row r="38" spans="1:118" ht="24.75" customHeight="1">
      <c r="A38" s="3">
        <v>37</v>
      </c>
      <c r="B38" s="3" t="s">
        <v>333</v>
      </c>
      <c r="C38" s="4">
        <v>21</v>
      </c>
      <c r="D38" s="3" t="s">
        <v>126</v>
      </c>
      <c r="E38" s="3" t="s">
        <v>77</v>
      </c>
      <c r="F38" s="3" t="s">
        <v>78</v>
      </c>
      <c r="G38" s="3" t="s">
        <v>79</v>
      </c>
      <c r="H38" s="3" t="s">
        <v>110</v>
      </c>
      <c r="I38" s="3" t="s">
        <v>79</v>
      </c>
      <c r="J38" s="3" t="s">
        <v>191</v>
      </c>
      <c r="K38" s="3" t="s">
        <v>79</v>
      </c>
      <c r="L38" s="3" t="s">
        <v>578</v>
      </c>
      <c r="M38" s="3" t="s">
        <v>79</v>
      </c>
      <c r="N38" s="3" t="s">
        <v>579</v>
      </c>
      <c r="O38" s="3" t="s">
        <v>84</v>
      </c>
      <c r="P38" s="3" t="s">
        <v>113</v>
      </c>
      <c r="Q38" s="3" t="s">
        <v>79</v>
      </c>
      <c r="R38" s="3" t="s">
        <v>79</v>
      </c>
      <c r="S38" s="3" t="s">
        <v>79</v>
      </c>
      <c r="T38" s="3" t="s">
        <v>79</v>
      </c>
      <c r="U38" s="3" t="s">
        <v>79</v>
      </c>
      <c r="V38" s="3" t="s">
        <v>79</v>
      </c>
      <c r="W38" s="3" t="s">
        <v>79</v>
      </c>
      <c r="X38" s="3" t="s">
        <v>79</v>
      </c>
      <c r="Y38" s="3" t="s">
        <v>79</v>
      </c>
      <c r="Z38" s="3" t="s">
        <v>580</v>
      </c>
      <c r="AA38" s="3" t="s">
        <v>1387</v>
      </c>
      <c r="AB38" s="57">
        <f t="shared" si="3"/>
        <v>13</v>
      </c>
      <c r="AC38" s="3" t="s">
        <v>581</v>
      </c>
      <c r="AD38" s="57">
        <f t="shared" si="4"/>
        <v>10</v>
      </c>
      <c r="AE38" s="3" t="s">
        <v>582</v>
      </c>
      <c r="AF38" s="57">
        <f t="shared" si="5"/>
        <v>20</v>
      </c>
      <c r="AG38" s="3" t="s">
        <v>1478</v>
      </c>
      <c r="AH38" s="3" t="s">
        <v>583</v>
      </c>
      <c r="AI38" s="3" t="s">
        <v>1465</v>
      </c>
      <c r="AJ38" s="3" t="s">
        <v>1463</v>
      </c>
      <c r="AK38" s="53">
        <f t="shared" si="6"/>
        <v>4</v>
      </c>
      <c r="AL38" s="3" t="s">
        <v>581</v>
      </c>
      <c r="AM38" s="3" t="s">
        <v>1464</v>
      </c>
      <c r="AN38" s="3" t="s">
        <v>1463</v>
      </c>
      <c r="AO38" s="53">
        <f t="shared" si="7"/>
        <v>10</v>
      </c>
      <c r="AP38" s="3" t="s">
        <v>584</v>
      </c>
      <c r="AQ38" s="3" t="s">
        <v>1478</v>
      </c>
      <c r="AR38" s="57">
        <f t="shared" si="8"/>
        <v>13</v>
      </c>
      <c r="AS38" s="57">
        <f t="shared" si="9"/>
        <v>-0.69230769230769229</v>
      </c>
      <c r="AT38" s="57">
        <f t="shared" si="10"/>
        <v>0</v>
      </c>
      <c r="AU38" s="57">
        <f t="shared" si="11"/>
        <v>-0.35</v>
      </c>
      <c r="AV38" s="3" t="s">
        <v>99</v>
      </c>
      <c r="AW38" s="3" t="s">
        <v>100</v>
      </c>
      <c r="AX38" s="3" t="s">
        <v>121</v>
      </c>
      <c r="AY38" s="3" t="s">
        <v>100</v>
      </c>
      <c r="AZ38" s="3" t="s">
        <v>101</v>
      </c>
      <c r="BA38" s="3" t="s">
        <v>99</v>
      </c>
      <c r="BB38" s="3" t="s">
        <v>100</v>
      </c>
      <c r="BC38" s="3" t="s">
        <v>101</v>
      </c>
      <c r="BD38" s="3" t="s">
        <v>99</v>
      </c>
      <c r="BE38" s="3" t="s">
        <v>100</v>
      </c>
      <c r="BF38" s="3" t="s">
        <v>99</v>
      </c>
      <c r="BG38" s="3" t="s">
        <v>100</v>
      </c>
      <c r="BH38" s="3" t="s">
        <v>101</v>
      </c>
      <c r="BI38" s="3" t="s">
        <v>99</v>
      </c>
      <c r="BJ38" s="37">
        <v>18</v>
      </c>
      <c r="BK38" s="37">
        <v>14</v>
      </c>
      <c r="BL38" s="37">
        <f t="shared" si="12"/>
        <v>32</v>
      </c>
      <c r="BM38" s="41">
        <f t="shared" si="13"/>
        <v>-4</v>
      </c>
      <c r="BN38" s="39" t="s">
        <v>102</v>
      </c>
      <c r="BO38" s="3" t="s">
        <v>103</v>
      </c>
      <c r="BP38" s="3" t="s">
        <v>103</v>
      </c>
      <c r="BQ38" s="3" t="s">
        <v>103</v>
      </c>
      <c r="BR38" s="3" t="s">
        <v>102</v>
      </c>
      <c r="BS38" s="3" t="s">
        <v>103</v>
      </c>
      <c r="BT38" s="3" t="s">
        <v>102</v>
      </c>
      <c r="BU38" s="3" t="s">
        <v>102</v>
      </c>
      <c r="BV38" s="3" t="s">
        <v>103</v>
      </c>
      <c r="BW38" s="3" t="s">
        <v>103</v>
      </c>
      <c r="BX38" s="3" t="s">
        <v>102</v>
      </c>
      <c r="BY38" s="3" t="s">
        <v>103</v>
      </c>
      <c r="BZ38" s="3" t="s">
        <v>103</v>
      </c>
      <c r="CA38" s="3" t="s">
        <v>102</v>
      </c>
      <c r="CB38" s="3" t="s">
        <v>103</v>
      </c>
      <c r="CC38" s="3" t="s">
        <v>103</v>
      </c>
      <c r="CD38" s="3" t="s">
        <v>102</v>
      </c>
      <c r="CE38" s="3" t="s">
        <v>102</v>
      </c>
      <c r="CF38" s="3" t="s">
        <v>103</v>
      </c>
      <c r="CG38" s="3" t="s">
        <v>102</v>
      </c>
      <c r="CH38" s="5">
        <v>5</v>
      </c>
      <c r="CI38" s="5">
        <v>4</v>
      </c>
      <c r="CJ38" s="18">
        <f t="shared" si="1"/>
        <v>-1</v>
      </c>
      <c r="CK38" s="3" t="s">
        <v>103</v>
      </c>
      <c r="CL38" s="3" t="s">
        <v>102</v>
      </c>
      <c r="CM38" s="3" t="s">
        <v>103</v>
      </c>
      <c r="CN38" s="3" t="s">
        <v>103</v>
      </c>
      <c r="CO38" s="3" t="s">
        <v>102</v>
      </c>
      <c r="CP38" s="3" t="s">
        <v>102</v>
      </c>
      <c r="CQ38" s="3" t="s">
        <v>102</v>
      </c>
      <c r="CR38" s="3" t="s">
        <v>103</v>
      </c>
      <c r="CS38" s="3" t="s">
        <v>102</v>
      </c>
      <c r="CT38" s="3" t="s">
        <v>103</v>
      </c>
      <c r="CU38" s="3" t="s">
        <v>103</v>
      </c>
      <c r="CV38" s="3" t="s">
        <v>102</v>
      </c>
      <c r="CW38" s="3" t="s">
        <v>103</v>
      </c>
      <c r="CX38" s="3" t="s">
        <v>102</v>
      </c>
      <c r="CY38" s="3" t="s">
        <v>103</v>
      </c>
      <c r="CZ38" s="3" t="s">
        <v>102</v>
      </c>
      <c r="DA38" s="3" t="s">
        <v>102</v>
      </c>
      <c r="DB38" s="3" t="s">
        <v>103</v>
      </c>
      <c r="DC38" s="3" t="s">
        <v>103</v>
      </c>
      <c r="DD38" s="3" t="s">
        <v>103</v>
      </c>
      <c r="DE38" s="5">
        <v>4</v>
      </c>
      <c r="DF38" s="5">
        <v>5</v>
      </c>
      <c r="DG38" s="18">
        <f t="shared" si="2"/>
        <v>1</v>
      </c>
      <c r="DH38" s="3" t="s">
        <v>585</v>
      </c>
      <c r="DI38" s="3" t="s">
        <v>585</v>
      </c>
      <c r="DJ38" s="3" t="s">
        <v>586</v>
      </c>
      <c r="DK38" s="3" t="s">
        <v>137</v>
      </c>
      <c r="DL38" s="21" t="s">
        <v>1380</v>
      </c>
      <c r="DM38" s="21" t="s">
        <v>1380</v>
      </c>
      <c r="DN38" s="3" t="s">
        <v>1387</v>
      </c>
    </row>
    <row r="39" spans="1:118" ht="24.75" customHeight="1">
      <c r="A39" s="3">
        <v>38</v>
      </c>
      <c r="B39" s="3" t="s">
        <v>164</v>
      </c>
      <c r="C39" s="4">
        <v>23</v>
      </c>
      <c r="D39" s="3" t="s">
        <v>126</v>
      </c>
      <c r="E39" s="3" t="s">
        <v>77</v>
      </c>
      <c r="F39" s="3" t="s">
        <v>587</v>
      </c>
      <c r="G39" s="3" t="s">
        <v>79</v>
      </c>
      <c r="H39" s="3" t="s">
        <v>110</v>
      </c>
      <c r="I39" s="3" t="s">
        <v>79</v>
      </c>
      <c r="J39" s="3" t="s">
        <v>81</v>
      </c>
      <c r="K39" s="3" t="s">
        <v>79</v>
      </c>
      <c r="L39" s="3" t="s">
        <v>588</v>
      </c>
      <c r="M39" s="3" t="s">
        <v>79</v>
      </c>
      <c r="N39" s="3" t="s">
        <v>180</v>
      </c>
      <c r="O39" s="3" t="s">
        <v>84</v>
      </c>
      <c r="P39" s="3" t="s">
        <v>134</v>
      </c>
      <c r="Q39" s="3" t="s">
        <v>589</v>
      </c>
      <c r="R39" s="3" t="s">
        <v>79</v>
      </c>
      <c r="S39" s="3" t="s">
        <v>79</v>
      </c>
      <c r="T39" s="3" t="s">
        <v>79</v>
      </c>
      <c r="U39" s="3" t="s">
        <v>79</v>
      </c>
      <c r="V39" s="3" t="s">
        <v>79</v>
      </c>
      <c r="W39" s="3" t="s">
        <v>84</v>
      </c>
      <c r="X39" s="3" t="s">
        <v>138</v>
      </c>
      <c r="Y39" s="3" t="s">
        <v>405</v>
      </c>
      <c r="Z39" s="3" t="s">
        <v>590</v>
      </c>
      <c r="AA39" s="3" t="s">
        <v>1444</v>
      </c>
      <c r="AB39" s="57">
        <f t="shared" si="3"/>
        <v>37</v>
      </c>
      <c r="AC39" s="3" t="s">
        <v>591</v>
      </c>
      <c r="AD39" s="57">
        <f t="shared" si="4"/>
        <v>52</v>
      </c>
      <c r="AE39" s="3" t="s">
        <v>592</v>
      </c>
      <c r="AF39" s="57">
        <f t="shared" si="5"/>
        <v>12</v>
      </c>
      <c r="AG39" s="3" t="s">
        <v>1474</v>
      </c>
      <c r="AH39" s="3" t="s">
        <v>593</v>
      </c>
      <c r="AI39" s="3" t="s">
        <v>1464</v>
      </c>
      <c r="AJ39" s="3" t="s">
        <v>1463</v>
      </c>
      <c r="AK39" s="53">
        <f t="shared" si="6"/>
        <v>34</v>
      </c>
      <c r="AL39" s="3" t="s">
        <v>594</v>
      </c>
      <c r="AM39" s="3" t="s">
        <v>1464</v>
      </c>
      <c r="AN39" s="3" t="s">
        <v>1463</v>
      </c>
      <c r="AO39" s="53">
        <f t="shared" si="7"/>
        <v>42</v>
      </c>
      <c r="AP39" s="3" t="s">
        <v>595</v>
      </c>
      <c r="AQ39" s="3" t="s">
        <v>1478</v>
      </c>
      <c r="AR39" s="57">
        <f t="shared" si="8"/>
        <v>10</v>
      </c>
      <c r="AS39" s="57">
        <f t="shared" si="9"/>
        <v>-8.1081081081081086E-2</v>
      </c>
      <c r="AT39" s="57">
        <f t="shared" si="10"/>
        <v>-0.19230769230769232</v>
      </c>
      <c r="AU39" s="57">
        <f t="shared" si="11"/>
        <v>-0.16666666666666666</v>
      </c>
      <c r="AV39" s="3" t="s">
        <v>100</v>
      </c>
      <c r="AW39" s="3" t="s">
        <v>100</v>
      </c>
      <c r="AX39" s="3" t="s">
        <v>99</v>
      </c>
      <c r="AY39" s="3" t="s">
        <v>100</v>
      </c>
      <c r="AZ39" s="3" t="s">
        <v>100</v>
      </c>
      <c r="BA39" s="3" t="s">
        <v>100</v>
      </c>
      <c r="BB39" s="3" t="s">
        <v>100</v>
      </c>
      <c r="BC39" s="3" t="s">
        <v>100</v>
      </c>
      <c r="BD39" s="3" t="s">
        <v>100</v>
      </c>
      <c r="BE39" s="3" t="s">
        <v>100</v>
      </c>
      <c r="BF39" s="3" t="s">
        <v>100</v>
      </c>
      <c r="BG39" s="3" t="s">
        <v>100</v>
      </c>
      <c r="BH39" s="3" t="s">
        <v>100</v>
      </c>
      <c r="BI39" s="3" t="s">
        <v>100</v>
      </c>
      <c r="BJ39" s="37">
        <v>20</v>
      </c>
      <c r="BK39" s="37">
        <v>21</v>
      </c>
      <c r="BL39" s="37">
        <f t="shared" si="12"/>
        <v>41</v>
      </c>
      <c r="BM39" s="41">
        <f t="shared" si="13"/>
        <v>1</v>
      </c>
      <c r="BN39" s="39" t="s">
        <v>102</v>
      </c>
      <c r="BO39" s="3" t="s">
        <v>102</v>
      </c>
      <c r="BP39" s="3" t="s">
        <v>102</v>
      </c>
      <c r="BQ39" s="3" t="s">
        <v>102</v>
      </c>
      <c r="BR39" s="3" t="s">
        <v>102</v>
      </c>
      <c r="BS39" s="3" t="s">
        <v>103</v>
      </c>
      <c r="BT39" s="3" t="s">
        <v>103</v>
      </c>
      <c r="BU39" s="3" t="s">
        <v>103</v>
      </c>
      <c r="BV39" s="3" t="s">
        <v>102</v>
      </c>
      <c r="BW39" s="3" t="s">
        <v>103</v>
      </c>
      <c r="BX39" s="3" t="s">
        <v>102</v>
      </c>
      <c r="BY39" s="3" t="s">
        <v>103</v>
      </c>
      <c r="BZ39" s="3" t="s">
        <v>102</v>
      </c>
      <c r="CA39" s="3" t="s">
        <v>102</v>
      </c>
      <c r="CB39" s="3" t="s">
        <v>102</v>
      </c>
      <c r="CC39" s="3" t="s">
        <v>103</v>
      </c>
      <c r="CD39" s="3" t="s">
        <v>102</v>
      </c>
      <c r="CE39" s="3" t="s">
        <v>102</v>
      </c>
      <c r="CF39" s="3" t="s">
        <v>102</v>
      </c>
      <c r="CG39" s="3" t="s">
        <v>102</v>
      </c>
      <c r="CH39" s="5">
        <v>9</v>
      </c>
      <c r="CI39" s="5">
        <v>5</v>
      </c>
      <c r="CJ39" s="18">
        <f t="shared" si="1"/>
        <v>-4</v>
      </c>
      <c r="CK39" s="3" t="s">
        <v>102</v>
      </c>
      <c r="CL39" s="3" t="s">
        <v>102</v>
      </c>
      <c r="CM39" s="3" t="s">
        <v>102</v>
      </c>
      <c r="CN39" s="3" t="s">
        <v>102</v>
      </c>
      <c r="CO39" s="3" t="s">
        <v>102</v>
      </c>
      <c r="CP39" s="3" t="s">
        <v>102</v>
      </c>
      <c r="CQ39" s="3" t="s">
        <v>102</v>
      </c>
      <c r="CR39" s="3" t="s">
        <v>102</v>
      </c>
      <c r="CS39" s="3" t="s">
        <v>102</v>
      </c>
      <c r="CT39" s="3" t="s">
        <v>102</v>
      </c>
      <c r="CU39" s="3" t="s">
        <v>102</v>
      </c>
      <c r="CV39" s="3" t="s">
        <v>102</v>
      </c>
      <c r="CW39" s="3" t="s">
        <v>102</v>
      </c>
      <c r="CX39" s="3" t="s">
        <v>102</v>
      </c>
      <c r="CY39" s="3" t="s">
        <v>102</v>
      </c>
      <c r="CZ39" s="3" t="s">
        <v>102</v>
      </c>
      <c r="DA39" s="3" t="s">
        <v>102</v>
      </c>
      <c r="DB39" s="3" t="s">
        <v>102</v>
      </c>
      <c r="DC39" s="3" t="s">
        <v>102</v>
      </c>
      <c r="DD39" s="3" t="s">
        <v>102</v>
      </c>
      <c r="DE39" s="5">
        <v>5</v>
      </c>
      <c r="DF39" s="5">
        <v>5</v>
      </c>
      <c r="DG39" s="18">
        <f t="shared" si="2"/>
        <v>0</v>
      </c>
      <c r="DH39" s="3" t="s">
        <v>122</v>
      </c>
      <c r="DI39" s="3" t="s">
        <v>122</v>
      </c>
      <c r="DJ39" s="3" t="s">
        <v>596</v>
      </c>
      <c r="DK39" s="3" t="s">
        <v>242</v>
      </c>
      <c r="DL39" s="21" t="s">
        <v>1380</v>
      </c>
      <c r="DM39" s="21" t="s">
        <v>1382</v>
      </c>
      <c r="DN39" s="3" t="s">
        <v>1387</v>
      </c>
    </row>
    <row r="40" spans="1:118" ht="97.2">
      <c r="A40" s="3">
        <v>39</v>
      </c>
      <c r="B40" s="3" t="s">
        <v>108</v>
      </c>
      <c r="C40" s="4">
        <v>22</v>
      </c>
      <c r="D40" s="3" t="s">
        <v>76</v>
      </c>
      <c r="E40" s="3" t="s">
        <v>77</v>
      </c>
      <c r="F40" s="3" t="s">
        <v>233</v>
      </c>
      <c r="G40" s="3" t="s">
        <v>79</v>
      </c>
      <c r="H40" s="3" t="s">
        <v>255</v>
      </c>
      <c r="I40" s="3" t="s">
        <v>79</v>
      </c>
      <c r="J40" s="3" t="s">
        <v>165</v>
      </c>
      <c r="K40" s="3" t="s">
        <v>79</v>
      </c>
      <c r="L40" s="3" t="s">
        <v>166</v>
      </c>
      <c r="M40" s="3" t="s">
        <v>79</v>
      </c>
      <c r="N40" s="3" t="s">
        <v>83</v>
      </c>
      <c r="O40" s="3" t="s">
        <v>133</v>
      </c>
      <c r="P40" s="3" t="s">
        <v>85</v>
      </c>
      <c r="Q40" s="3" t="s">
        <v>597</v>
      </c>
      <c r="R40" s="3" t="s">
        <v>598</v>
      </c>
      <c r="S40" s="3" t="s">
        <v>599</v>
      </c>
      <c r="T40" s="3" t="s">
        <v>137</v>
      </c>
      <c r="U40" s="3" t="s">
        <v>137</v>
      </c>
      <c r="V40" s="3" t="s">
        <v>137</v>
      </c>
      <c r="W40" s="3" t="s">
        <v>90</v>
      </c>
      <c r="X40" s="3" t="s">
        <v>138</v>
      </c>
      <c r="Y40" s="3" t="s">
        <v>223</v>
      </c>
      <c r="Z40" s="3" t="s">
        <v>600</v>
      </c>
      <c r="AA40" s="3" t="s">
        <v>1438</v>
      </c>
      <c r="AB40" s="57">
        <f t="shared" si="3"/>
        <v>95</v>
      </c>
      <c r="AC40" s="3" t="s">
        <v>601</v>
      </c>
      <c r="AD40" s="57">
        <f t="shared" si="4"/>
        <v>187</v>
      </c>
      <c r="AE40" s="3" t="s">
        <v>602</v>
      </c>
      <c r="AF40" s="57">
        <f t="shared" si="5"/>
        <v>173</v>
      </c>
      <c r="AG40" s="3" t="s">
        <v>1474</v>
      </c>
      <c r="AH40" s="3" t="s">
        <v>603</v>
      </c>
      <c r="AI40" s="3" t="s">
        <v>1464</v>
      </c>
      <c r="AJ40" s="3" t="s">
        <v>1467</v>
      </c>
      <c r="AK40" s="53">
        <f t="shared" si="6"/>
        <v>39</v>
      </c>
      <c r="AL40" s="3" t="s">
        <v>604</v>
      </c>
      <c r="AM40" s="3" t="s">
        <v>1462</v>
      </c>
      <c r="AN40" s="3" t="s">
        <v>1463</v>
      </c>
      <c r="AO40" s="53">
        <f t="shared" si="7"/>
        <v>120</v>
      </c>
      <c r="AP40" s="3" t="s">
        <v>605</v>
      </c>
      <c r="AQ40" s="3" t="s">
        <v>1474</v>
      </c>
      <c r="AR40" s="57">
        <f t="shared" si="8"/>
        <v>83</v>
      </c>
      <c r="AS40" s="57">
        <f t="shared" si="9"/>
        <v>-0.58947368421052626</v>
      </c>
      <c r="AT40" s="57">
        <f t="shared" si="10"/>
        <v>-0.35828877005347592</v>
      </c>
      <c r="AU40" s="57">
        <f t="shared" si="11"/>
        <v>-0.52023121387283233</v>
      </c>
      <c r="AV40" s="3" t="s">
        <v>100</v>
      </c>
      <c r="AW40" s="3" t="s">
        <v>100</v>
      </c>
      <c r="AX40" s="3" t="s">
        <v>100</v>
      </c>
      <c r="AY40" s="3" t="s">
        <v>100</v>
      </c>
      <c r="AZ40" s="3" t="s">
        <v>100</v>
      </c>
      <c r="BA40" s="3" t="s">
        <v>100</v>
      </c>
      <c r="BB40" s="3" t="s">
        <v>100</v>
      </c>
      <c r="BC40" s="3" t="s">
        <v>121</v>
      </c>
      <c r="BD40" s="3" t="s">
        <v>99</v>
      </c>
      <c r="BE40" s="3" t="s">
        <v>121</v>
      </c>
      <c r="BF40" s="3" t="s">
        <v>99</v>
      </c>
      <c r="BG40" s="3" t="s">
        <v>99</v>
      </c>
      <c r="BH40" s="3" t="s">
        <v>100</v>
      </c>
      <c r="BI40" s="3" t="s">
        <v>121</v>
      </c>
      <c r="BJ40" s="37">
        <v>21</v>
      </c>
      <c r="BK40" s="37">
        <v>21</v>
      </c>
      <c r="BL40" s="37">
        <f t="shared" si="12"/>
        <v>42</v>
      </c>
      <c r="BM40" s="41">
        <f t="shared" si="13"/>
        <v>0</v>
      </c>
      <c r="BN40" s="39" t="s">
        <v>103</v>
      </c>
      <c r="BO40" s="3" t="s">
        <v>102</v>
      </c>
      <c r="BP40" s="3" t="s">
        <v>102</v>
      </c>
      <c r="BQ40" s="3" t="s">
        <v>102</v>
      </c>
      <c r="BR40" s="3" t="s">
        <v>102</v>
      </c>
      <c r="BS40" s="3" t="s">
        <v>102</v>
      </c>
      <c r="BT40" s="3" t="s">
        <v>102</v>
      </c>
      <c r="BU40" s="3" t="s">
        <v>103</v>
      </c>
      <c r="BV40" s="3" t="s">
        <v>103</v>
      </c>
      <c r="BW40" s="3" t="s">
        <v>103</v>
      </c>
      <c r="BX40" s="3" t="s">
        <v>102</v>
      </c>
      <c r="BY40" s="3" t="s">
        <v>103</v>
      </c>
      <c r="BZ40" s="3" t="s">
        <v>102</v>
      </c>
      <c r="CA40" s="3" t="s">
        <v>102</v>
      </c>
      <c r="CB40" s="3" t="s">
        <v>102</v>
      </c>
      <c r="CC40" s="3" t="s">
        <v>102</v>
      </c>
      <c r="CD40" s="3" t="s">
        <v>103</v>
      </c>
      <c r="CE40" s="3" t="s">
        <v>103</v>
      </c>
      <c r="CF40" s="3" t="s">
        <v>103</v>
      </c>
      <c r="CG40" s="3" t="s">
        <v>103</v>
      </c>
      <c r="CH40" s="5">
        <v>7</v>
      </c>
      <c r="CI40" s="5">
        <v>8</v>
      </c>
      <c r="CJ40" s="18">
        <f t="shared" si="1"/>
        <v>1</v>
      </c>
      <c r="CK40" s="3" t="s">
        <v>103</v>
      </c>
      <c r="CL40" s="3" t="s">
        <v>102</v>
      </c>
      <c r="CM40" s="3" t="s">
        <v>102</v>
      </c>
      <c r="CN40" s="3" t="s">
        <v>103</v>
      </c>
      <c r="CO40" s="3" t="s">
        <v>102</v>
      </c>
      <c r="CP40" s="3" t="s">
        <v>103</v>
      </c>
      <c r="CQ40" s="3" t="s">
        <v>102</v>
      </c>
      <c r="CR40" s="3" t="s">
        <v>103</v>
      </c>
      <c r="CS40" s="3" t="s">
        <v>102</v>
      </c>
      <c r="CT40" s="3" t="s">
        <v>103</v>
      </c>
      <c r="CU40" s="3" t="s">
        <v>102</v>
      </c>
      <c r="CV40" s="3" t="s">
        <v>102</v>
      </c>
      <c r="CW40" s="3" t="s">
        <v>102</v>
      </c>
      <c r="CX40" s="3" t="s">
        <v>102</v>
      </c>
      <c r="CY40" s="3" t="s">
        <v>103</v>
      </c>
      <c r="CZ40" s="3" t="s">
        <v>103</v>
      </c>
      <c r="DA40" s="3" t="s">
        <v>102</v>
      </c>
      <c r="DB40" s="3" t="s">
        <v>102</v>
      </c>
      <c r="DC40" s="3" t="s">
        <v>103</v>
      </c>
      <c r="DD40" s="3" t="s">
        <v>102</v>
      </c>
      <c r="DE40" s="5">
        <v>6</v>
      </c>
      <c r="DF40" s="5">
        <v>6</v>
      </c>
      <c r="DG40" s="18">
        <f t="shared" si="2"/>
        <v>0</v>
      </c>
      <c r="DH40" s="3" t="s">
        <v>606</v>
      </c>
      <c r="DI40" s="3" t="s">
        <v>607</v>
      </c>
      <c r="DJ40" s="3" t="s">
        <v>608</v>
      </c>
      <c r="DK40" s="3" t="s">
        <v>90</v>
      </c>
      <c r="DL40" s="21" t="s">
        <v>1380</v>
      </c>
      <c r="DM40" s="21" t="s">
        <v>1381</v>
      </c>
      <c r="DN40" s="3" t="s">
        <v>1387</v>
      </c>
    </row>
    <row r="41" spans="1:118" ht="98.25" customHeight="1">
      <c r="A41" s="3">
        <v>40</v>
      </c>
      <c r="B41" s="3" t="s">
        <v>75</v>
      </c>
      <c r="C41" s="4">
        <v>23</v>
      </c>
      <c r="D41" s="3" t="s">
        <v>126</v>
      </c>
      <c r="E41" s="3" t="s">
        <v>127</v>
      </c>
      <c r="F41" s="3" t="s">
        <v>609</v>
      </c>
      <c r="G41" s="3" t="s">
        <v>79</v>
      </c>
      <c r="H41" s="3" t="s">
        <v>80</v>
      </c>
      <c r="I41" s="3" t="s">
        <v>79</v>
      </c>
      <c r="J41" s="3" t="s">
        <v>131</v>
      </c>
      <c r="K41" s="3" t="s">
        <v>79</v>
      </c>
      <c r="L41" s="3" t="s">
        <v>202</v>
      </c>
      <c r="M41" s="3" t="s">
        <v>79</v>
      </c>
      <c r="N41" s="3" t="s">
        <v>180</v>
      </c>
      <c r="O41" s="3" t="s">
        <v>84</v>
      </c>
      <c r="P41" s="3" t="s">
        <v>134</v>
      </c>
      <c r="Q41" s="3" t="s">
        <v>150</v>
      </c>
      <c r="R41" s="3" t="s">
        <v>79</v>
      </c>
      <c r="S41" s="3" t="s">
        <v>79</v>
      </c>
      <c r="T41" s="3" t="s">
        <v>150</v>
      </c>
      <c r="U41" s="3" t="s">
        <v>79</v>
      </c>
      <c r="V41" s="3" t="s">
        <v>79</v>
      </c>
      <c r="W41" s="3" t="s">
        <v>90</v>
      </c>
      <c r="X41" s="3" t="s">
        <v>138</v>
      </c>
      <c r="Y41" s="3" t="s">
        <v>92</v>
      </c>
      <c r="Z41" s="3" t="s">
        <v>610</v>
      </c>
      <c r="AA41" s="3" t="s">
        <v>1442</v>
      </c>
      <c r="AB41" s="57">
        <f t="shared" si="3"/>
        <v>81</v>
      </c>
      <c r="AC41" s="3" t="s">
        <v>611</v>
      </c>
      <c r="AD41" s="57">
        <f t="shared" si="4"/>
        <v>67</v>
      </c>
      <c r="AE41" s="3" t="s">
        <v>612</v>
      </c>
      <c r="AF41" s="57">
        <f t="shared" si="5"/>
        <v>82</v>
      </c>
      <c r="AG41" s="3" t="s">
        <v>1474</v>
      </c>
      <c r="AH41" s="3" t="s">
        <v>613</v>
      </c>
      <c r="AI41" s="3" t="s">
        <v>1464</v>
      </c>
      <c r="AJ41" s="3" t="s">
        <v>1466</v>
      </c>
      <c r="AK41" s="53">
        <f t="shared" si="6"/>
        <v>300</v>
      </c>
      <c r="AL41" s="3" t="s">
        <v>614</v>
      </c>
      <c r="AM41" s="3" t="s">
        <v>1464</v>
      </c>
      <c r="AN41" s="3" t="s">
        <v>1466</v>
      </c>
      <c r="AO41" s="53">
        <f t="shared" si="7"/>
        <v>350</v>
      </c>
      <c r="AP41" s="3" t="s">
        <v>615</v>
      </c>
      <c r="AQ41" s="3" t="s">
        <v>1474</v>
      </c>
      <c r="AR41" s="57">
        <f t="shared" si="8"/>
        <v>248</v>
      </c>
      <c r="AS41" s="57">
        <f t="shared" si="9"/>
        <v>2.7037037037037037</v>
      </c>
      <c r="AT41" s="57">
        <f t="shared" si="10"/>
        <v>4.2238805970149258</v>
      </c>
      <c r="AU41" s="57">
        <f t="shared" si="11"/>
        <v>2.024390243902439</v>
      </c>
      <c r="AV41" s="3" t="s">
        <v>99</v>
      </c>
      <c r="AW41" s="3" t="s">
        <v>121</v>
      </c>
      <c r="AX41" s="3" t="s">
        <v>101</v>
      </c>
      <c r="AY41" s="3" t="s">
        <v>99</v>
      </c>
      <c r="AZ41" s="3" t="s">
        <v>121</v>
      </c>
      <c r="BA41" s="3" t="s">
        <v>100</v>
      </c>
      <c r="BB41" s="3" t="s">
        <v>121</v>
      </c>
      <c r="BC41" s="3" t="s">
        <v>101</v>
      </c>
      <c r="BD41" s="3" t="s">
        <v>121</v>
      </c>
      <c r="BE41" s="3" t="s">
        <v>100</v>
      </c>
      <c r="BF41" s="3" t="s">
        <v>100</v>
      </c>
      <c r="BG41" s="3" t="s">
        <v>99</v>
      </c>
      <c r="BH41" s="3" t="s">
        <v>101</v>
      </c>
      <c r="BI41" s="3" t="s">
        <v>121</v>
      </c>
      <c r="BJ41" s="37">
        <v>20</v>
      </c>
      <c r="BK41" s="37">
        <v>18</v>
      </c>
      <c r="BL41" s="37">
        <f t="shared" si="12"/>
        <v>38</v>
      </c>
      <c r="BM41" s="41">
        <f t="shared" si="13"/>
        <v>-2</v>
      </c>
      <c r="BN41" s="39" t="s">
        <v>103</v>
      </c>
      <c r="BO41" s="3" t="s">
        <v>103</v>
      </c>
      <c r="BP41" s="3" t="s">
        <v>102</v>
      </c>
      <c r="BQ41" s="3" t="s">
        <v>103</v>
      </c>
      <c r="BR41" s="3" t="s">
        <v>102</v>
      </c>
      <c r="BS41" s="3" t="s">
        <v>103</v>
      </c>
      <c r="BT41" s="3" t="s">
        <v>102</v>
      </c>
      <c r="BU41" s="3" t="s">
        <v>103</v>
      </c>
      <c r="BV41" s="3" t="s">
        <v>102</v>
      </c>
      <c r="BW41" s="3" t="s">
        <v>102</v>
      </c>
      <c r="BX41" s="3" t="s">
        <v>102</v>
      </c>
      <c r="BY41" s="3" t="s">
        <v>102</v>
      </c>
      <c r="BZ41" s="3" t="s">
        <v>102</v>
      </c>
      <c r="CA41" s="3" t="s">
        <v>102</v>
      </c>
      <c r="CB41" s="3" t="s">
        <v>102</v>
      </c>
      <c r="CC41" s="3" t="s">
        <v>103</v>
      </c>
      <c r="CD41" s="3" t="s">
        <v>103</v>
      </c>
      <c r="CE41" s="3" t="s">
        <v>103</v>
      </c>
      <c r="CF41" s="3" t="s">
        <v>103</v>
      </c>
      <c r="CG41" s="3" t="s">
        <v>103</v>
      </c>
      <c r="CH41" s="5">
        <v>4</v>
      </c>
      <c r="CI41" s="5">
        <v>10</v>
      </c>
      <c r="CJ41" s="18">
        <f t="shared" si="1"/>
        <v>6</v>
      </c>
      <c r="CK41" s="3" t="s">
        <v>103</v>
      </c>
      <c r="CL41" s="3" t="s">
        <v>102</v>
      </c>
      <c r="CM41" s="3" t="s">
        <v>102</v>
      </c>
      <c r="CN41" s="3" t="s">
        <v>102</v>
      </c>
      <c r="CO41" s="3" t="s">
        <v>102</v>
      </c>
      <c r="CP41" s="3" t="s">
        <v>102</v>
      </c>
      <c r="CQ41" s="3" t="s">
        <v>103</v>
      </c>
      <c r="CR41" s="3" t="s">
        <v>103</v>
      </c>
      <c r="CS41" s="3" t="s">
        <v>102</v>
      </c>
      <c r="CT41" s="3" t="s">
        <v>103</v>
      </c>
      <c r="CU41" s="3" t="s">
        <v>102</v>
      </c>
      <c r="CV41" s="3" t="s">
        <v>102</v>
      </c>
      <c r="CW41" s="3" t="s">
        <v>102</v>
      </c>
      <c r="CX41" s="3" t="s">
        <v>102</v>
      </c>
      <c r="CY41" s="3" t="s">
        <v>102</v>
      </c>
      <c r="CZ41" s="3" t="s">
        <v>103</v>
      </c>
      <c r="DA41" s="3" t="s">
        <v>102</v>
      </c>
      <c r="DB41" s="3" t="s">
        <v>103</v>
      </c>
      <c r="DC41" s="3" t="s">
        <v>103</v>
      </c>
      <c r="DD41" s="3" t="s">
        <v>103</v>
      </c>
      <c r="DE41" s="5">
        <v>7</v>
      </c>
      <c r="DF41" s="5">
        <v>9</v>
      </c>
      <c r="DG41" s="18">
        <f t="shared" si="2"/>
        <v>2</v>
      </c>
      <c r="DH41" s="3" t="s">
        <v>616</v>
      </c>
      <c r="DI41" s="3" t="s">
        <v>617</v>
      </c>
      <c r="DJ41" s="3" t="s">
        <v>618</v>
      </c>
      <c r="DK41" s="3" t="s">
        <v>619</v>
      </c>
      <c r="DL41" s="21" t="s">
        <v>1380</v>
      </c>
      <c r="DM41" s="21" t="s">
        <v>1381</v>
      </c>
      <c r="DN41" s="3" t="s">
        <v>1398</v>
      </c>
    </row>
    <row r="42" spans="1:118" ht="145.5" customHeight="1">
      <c r="A42" s="3">
        <v>41</v>
      </c>
      <c r="B42" s="3" t="s">
        <v>108</v>
      </c>
      <c r="C42" s="4">
        <v>20</v>
      </c>
      <c r="D42" s="3" t="s">
        <v>126</v>
      </c>
      <c r="E42" s="3" t="s">
        <v>77</v>
      </c>
      <c r="F42" s="3" t="s">
        <v>78</v>
      </c>
      <c r="G42" s="3" t="s">
        <v>79</v>
      </c>
      <c r="H42" s="3" t="s">
        <v>110</v>
      </c>
      <c r="I42" s="3" t="s">
        <v>79</v>
      </c>
      <c r="J42" s="3" t="s">
        <v>191</v>
      </c>
      <c r="K42" s="3" t="s">
        <v>79</v>
      </c>
      <c r="L42" s="3" t="s">
        <v>202</v>
      </c>
      <c r="M42" s="3" t="s">
        <v>79</v>
      </c>
      <c r="N42" s="3" t="s">
        <v>112</v>
      </c>
      <c r="O42" s="3" t="s">
        <v>133</v>
      </c>
      <c r="P42" s="3" t="s">
        <v>85</v>
      </c>
      <c r="Q42" s="3" t="s">
        <v>620</v>
      </c>
      <c r="R42" s="3" t="s">
        <v>621</v>
      </c>
      <c r="S42" s="3" t="s">
        <v>622</v>
      </c>
      <c r="T42" s="3" t="s">
        <v>620</v>
      </c>
      <c r="U42" s="3" t="s">
        <v>623</v>
      </c>
      <c r="V42" s="3" t="s">
        <v>624</v>
      </c>
      <c r="W42" s="3" t="s">
        <v>90</v>
      </c>
      <c r="X42" s="3" t="s">
        <v>91</v>
      </c>
      <c r="Y42" s="3" t="s">
        <v>92</v>
      </c>
      <c r="Z42" s="3" t="s">
        <v>625</v>
      </c>
      <c r="AA42" s="3" t="s">
        <v>1443</v>
      </c>
      <c r="AB42" s="57">
        <f t="shared" si="3"/>
        <v>337</v>
      </c>
      <c r="AC42" s="3" t="s">
        <v>626</v>
      </c>
      <c r="AD42" s="57">
        <f t="shared" si="4"/>
        <v>329</v>
      </c>
      <c r="AE42" s="3" t="s">
        <v>627</v>
      </c>
      <c r="AF42" s="57">
        <f t="shared" si="5"/>
        <v>417</v>
      </c>
      <c r="AG42" s="3" t="s">
        <v>1474</v>
      </c>
      <c r="AH42" s="3" t="s">
        <v>628</v>
      </c>
      <c r="AI42" s="3" t="s">
        <v>1464</v>
      </c>
      <c r="AJ42" s="3" t="s">
        <v>1467</v>
      </c>
      <c r="AK42" s="53">
        <f t="shared" si="6"/>
        <v>220</v>
      </c>
      <c r="AL42" s="3" t="s">
        <v>629</v>
      </c>
      <c r="AM42" s="3" t="s">
        <v>1464</v>
      </c>
      <c r="AN42" s="3" t="s">
        <v>1463</v>
      </c>
      <c r="AO42" s="53">
        <f t="shared" si="7"/>
        <v>322</v>
      </c>
      <c r="AP42" s="3" t="s">
        <v>630</v>
      </c>
      <c r="AQ42" s="3" t="s">
        <v>1474</v>
      </c>
      <c r="AR42" s="57">
        <f t="shared" si="8"/>
        <v>366</v>
      </c>
      <c r="AS42" s="57">
        <f t="shared" si="9"/>
        <v>-0.34718100890207715</v>
      </c>
      <c r="AT42" s="57">
        <f t="shared" si="10"/>
        <v>-2.1276595744680851E-2</v>
      </c>
      <c r="AU42" s="57">
        <f t="shared" si="11"/>
        <v>-0.1223021582733813</v>
      </c>
      <c r="AV42" s="3" t="s">
        <v>100</v>
      </c>
      <c r="AW42" s="3" t="s">
        <v>99</v>
      </c>
      <c r="AX42" s="3" t="s">
        <v>101</v>
      </c>
      <c r="AY42" s="3" t="s">
        <v>121</v>
      </c>
      <c r="AZ42" s="3" t="s">
        <v>121</v>
      </c>
      <c r="BA42" s="3" t="s">
        <v>99</v>
      </c>
      <c r="BB42" s="3" t="s">
        <v>99</v>
      </c>
      <c r="BC42" s="3" t="s">
        <v>99</v>
      </c>
      <c r="BD42" s="3" t="s">
        <v>101</v>
      </c>
      <c r="BE42" s="3" t="s">
        <v>121</v>
      </c>
      <c r="BF42" s="3" t="s">
        <v>100</v>
      </c>
      <c r="BG42" s="3" t="s">
        <v>101</v>
      </c>
      <c r="BH42" s="3" t="s">
        <v>101</v>
      </c>
      <c r="BI42" s="3" t="s">
        <v>121</v>
      </c>
      <c r="BJ42" s="37">
        <v>18</v>
      </c>
      <c r="BK42" s="37">
        <v>16</v>
      </c>
      <c r="BL42" s="37">
        <f t="shared" si="12"/>
        <v>34</v>
      </c>
      <c r="BM42" s="41">
        <f t="shared" si="13"/>
        <v>-2</v>
      </c>
      <c r="BN42" s="39" t="s">
        <v>102</v>
      </c>
      <c r="BO42" s="3" t="s">
        <v>102</v>
      </c>
      <c r="BP42" s="3" t="s">
        <v>103</v>
      </c>
      <c r="BQ42" s="3" t="s">
        <v>102</v>
      </c>
      <c r="BR42" s="3" t="s">
        <v>103</v>
      </c>
      <c r="BS42" s="3" t="s">
        <v>103</v>
      </c>
      <c r="BT42" s="3" t="s">
        <v>103</v>
      </c>
      <c r="BU42" s="3" t="s">
        <v>103</v>
      </c>
      <c r="BV42" s="3" t="s">
        <v>103</v>
      </c>
      <c r="BW42" s="3" t="s">
        <v>103</v>
      </c>
      <c r="BX42" s="3" t="s">
        <v>103</v>
      </c>
      <c r="BY42" s="3" t="s">
        <v>103</v>
      </c>
      <c r="BZ42" s="3" t="s">
        <v>102</v>
      </c>
      <c r="CA42" s="3" t="s">
        <v>103</v>
      </c>
      <c r="CB42" s="3" t="s">
        <v>102</v>
      </c>
      <c r="CC42" s="3" t="s">
        <v>103</v>
      </c>
      <c r="CD42" s="3" t="s">
        <v>102</v>
      </c>
      <c r="CE42" s="3" t="s">
        <v>103</v>
      </c>
      <c r="CF42" s="3" t="s">
        <v>103</v>
      </c>
      <c r="CG42" s="3" t="s">
        <v>103</v>
      </c>
      <c r="CH42" s="5">
        <v>8</v>
      </c>
      <c r="CI42" s="5">
        <v>6</v>
      </c>
      <c r="CJ42" s="18">
        <f t="shared" si="1"/>
        <v>-2</v>
      </c>
      <c r="CK42" s="3" t="s">
        <v>103</v>
      </c>
      <c r="CL42" s="3" t="s">
        <v>102</v>
      </c>
      <c r="CM42" s="3" t="s">
        <v>102</v>
      </c>
      <c r="CN42" s="3" t="s">
        <v>103</v>
      </c>
      <c r="CO42" s="3" t="s">
        <v>102</v>
      </c>
      <c r="CP42" s="3" t="s">
        <v>102</v>
      </c>
      <c r="CQ42" s="3" t="s">
        <v>103</v>
      </c>
      <c r="CR42" s="3" t="s">
        <v>102</v>
      </c>
      <c r="CS42" s="3" t="s">
        <v>103</v>
      </c>
      <c r="CT42" s="3" t="s">
        <v>103</v>
      </c>
      <c r="CU42" s="3" t="s">
        <v>102</v>
      </c>
      <c r="CV42" s="3" t="s">
        <v>102</v>
      </c>
      <c r="CW42" s="3" t="s">
        <v>102</v>
      </c>
      <c r="CX42" s="3" t="s">
        <v>103</v>
      </c>
      <c r="CY42" s="3" t="s">
        <v>102</v>
      </c>
      <c r="CZ42" s="3" t="s">
        <v>103</v>
      </c>
      <c r="DA42" s="3" t="s">
        <v>103</v>
      </c>
      <c r="DB42" s="3" t="s">
        <v>103</v>
      </c>
      <c r="DC42" s="3" t="s">
        <v>103</v>
      </c>
      <c r="DD42" s="3" t="s">
        <v>103</v>
      </c>
      <c r="DE42" s="5">
        <v>6</v>
      </c>
      <c r="DF42" s="5">
        <v>9</v>
      </c>
      <c r="DG42" s="18">
        <f t="shared" si="2"/>
        <v>3</v>
      </c>
      <c r="DH42" s="3" t="s">
        <v>631</v>
      </c>
      <c r="DI42" s="3" t="s">
        <v>632</v>
      </c>
      <c r="DJ42" s="3" t="s">
        <v>633</v>
      </c>
      <c r="DK42" s="3" t="s">
        <v>634</v>
      </c>
      <c r="DL42" s="21" t="s">
        <v>1379</v>
      </c>
      <c r="DM42" s="21" t="s">
        <v>1381</v>
      </c>
      <c r="DN42" s="3" t="s">
        <v>1394</v>
      </c>
    </row>
    <row r="43" spans="1:118" ht="249" customHeight="1">
      <c r="A43" s="3">
        <v>42</v>
      </c>
      <c r="B43" s="3" t="s">
        <v>164</v>
      </c>
      <c r="C43" s="4">
        <v>21</v>
      </c>
      <c r="D43" s="3" t="s">
        <v>126</v>
      </c>
      <c r="E43" s="3" t="s">
        <v>77</v>
      </c>
      <c r="F43" s="3" t="s">
        <v>78</v>
      </c>
      <c r="G43" s="3" t="s">
        <v>79</v>
      </c>
      <c r="H43" s="3" t="s">
        <v>110</v>
      </c>
      <c r="I43" s="3" t="s">
        <v>79</v>
      </c>
      <c r="J43" s="3" t="s">
        <v>191</v>
      </c>
      <c r="K43" s="3" t="s">
        <v>79</v>
      </c>
      <c r="L43" s="3" t="s">
        <v>166</v>
      </c>
      <c r="M43" s="3" t="s">
        <v>79</v>
      </c>
      <c r="N43" s="3" t="s">
        <v>203</v>
      </c>
      <c r="O43" s="3" t="s">
        <v>133</v>
      </c>
      <c r="P43" s="3" t="s">
        <v>113</v>
      </c>
      <c r="Q43" s="3" t="s">
        <v>79</v>
      </c>
      <c r="R43" s="3" t="s">
        <v>79</v>
      </c>
      <c r="S43" s="3" t="s">
        <v>79</v>
      </c>
      <c r="T43" s="3" t="s">
        <v>79</v>
      </c>
      <c r="U43" s="3" t="s">
        <v>79</v>
      </c>
      <c r="V43" s="3" t="s">
        <v>79</v>
      </c>
      <c r="W43" s="3" t="s">
        <v>79</v>
      </c>
      <c r="X43" s="3" t="s">
        <v>79</v>
      </c>
      <c r="Y43" s="3" t="s">
        <v>79</v>
      </c>
      <c r="Z43" s="3" t="s">
        <v>635</v>
      </c>
      <c r="AA43" s="3" t="s">
        <v>1432</v>
      </c>
      <c r="AB43" s="57">
        <f t="shared" si="3"/>
        <v>785</v>
      </c>
      <c r="AC43" s="3" t="s">
        <v>636</v>
      </c>
      <c r="AD43" s="57">
        <f t="shared" si="4"/>
        <v>1423</v>
      </c>
      <c r="AE43" s="3" t="s">
        <v>637</v>
      </c>
      <c r="AF43" s="57">
        <f t="shared" si="5"/>
        <v>685</v>
      </c>
      <c r="AG43" s="3" t="s">
        <v>1474</v>
      </c>
      <c r="AH43" s="3" t="s">
        <v>638</v>
      </c>
      <c r="AI43" s="3" t="s">
        <v>1464</v>
      </c>
      <c r="AJ43" s="3" t="s">
        <v>1467</v>
      </c>
      <c r="AK43" s="53">
        <f t="shared" si="6"/>
        <v>78</v>
      </c>
      <c r="AL43" s="3" t="s">
        <v>639</v>
      </c>
      <c r="AM43" s="3" t="s">
        <v>1462</v>
      </c>
      <c r="AN43" s="3" t="s">
        <v>1467</v>
      </c>
      <c r="AO43" s="53">
        <f t="shared" si="7"/>
        <v>595</v>
      </c>
      <c r="AP43" s="3" t="s">
        <v>640</v>
      </c>
      <c r="AQ43" s="3" t="s">
        <v>1474</v>
      </c>
      <c r="AR43" s="57">
        <f t="shared" si="8"/>
        <v>395</v>
      </c>
      <c r="AS43" s="57">
        <f t="shared" si="9"/>
        <v>-0.90063694267515926</v>
      </c>
      <c r="AT43" s="57">
        <f t="shared" si="10"/>
        <v>-0.58186929023190448</v>
      </c>
      <c r="AU43" s="57">
        <f t="shared" si="11"/>
        <v>-0.42335766423357662</v>
      </c>
      <c r="AV43" s="3" t="s">
        <v>121</v>
      </c>
      <c r="AW43" s="3" t="s">
        <v>99</v>
      </c>
      <c r="AX43" s="3" t="s">
        <v>101</v>
      </c>
      <c r="AY43" s="3" t="s">
        <v>100</v>
      </c>
      <c r="AZ43" s="3" t="s">
        <v>120</v>
      </c>
      <c r="BA43" s="3" t="s">
        <v>100</v>
      </c>
      <c r="BB43" s="3" t="s">
        <v>99</v>
      </c>
      <c r="BC43" s="3" t="s">
        <v>99</v>
      </c>
      <c r="BD43" s="3" t="s">
        <v>101</v>
      </c>
      <c r="BE43" s="3" t="s">
        <v>100</v>
      </c>
      <c r="BF43" s="3" t="s">
        <v>100</v>
      </c>
      <c r="BG43" s="3" t="s">
        <v>100</v>
      </c>
      <c r="BH43" s="3" t="s">
        <v>99</v>
      </c>
      <c r="BI43" s="3" t="s">
        <v>101</v>
      </c>
      <c r="BJ43" s="37">
        <v>20</v>
      </c>
      <c r="BK43" s="37">
        <v>15</v>
      </c>
      <c r="BL43" s="37">
        <f t="shared" si="12"/>
        <v>35</v>
      </c>
      <c r="BM43" s="41">
        <f t="shared" si="13"/>
        <v>-5</v>
      </c>
      <c r="BN43" s="39" t="s">
        <v>102</v>
      </c>
      <c r="BO43" s="3" t="s">
        <v>102</v>
      </c>
      <c r="BP43" s="3" t="s">
        <v>102</v>
      </c>
      <c r="BQ43" s="3" t="s">
        <v>102</v>
      </c>
      <c r="BR43" s="3" t="s">
        <v>102</v>
      </c>
      <c r="BS43" s="3" t="s">
        <v>102</v>
      </c>
      <c r="BT43" s="3" t="s">
        <v>103</v>
      </c>
      <c r="BU43" s="3" t="s">
        <v>102</v>
      </c>
      <c r="BV43" s="3" t="s">
        <v>103</v>
      </c>
      <c r="BW43" s="3" t="s">
        <v>103</v>
      </c>
      <c r="BX43" s="3" t="s">
        <v>103</v>
      </c>
      <c r="BY43" s="3" t="s">
        <v>102</v>
      </c>
      <c r="BZ43" s="3" t="s">
        <v>103</v>
      </c>
      <c r="CA43" s="3" t="s">
        <v>102</v>
      </c>
      <c r="CB43" s="3" t="s">
        <v>102</v>
      </c>
      <c r="CC43" s="3" t="s">
        <v>103</v>
      </c>
      <c r="CD43" s="3" t="s">
        <v>103</v>
      </c>
      <c r="CE43" s="3" t="s">
        <v>102</v>
      </c>
      <c r="CF43" s="3" t="s">
        <v>103</v>
      </c>
      <c r="CG43" s="3" t="s">
        <v>103</v>
      </c>
      <c r="CH43" s="5">
        <v>8</v>
      </c>
      <c r="CI43" s="5">
        <v>7</v>
      </c>
      <c r="CJ43" s="18">
        <f t="shared" si="1"/>
        <v>-1</v>
      </c>
      <c r="CK43" s="3" t="s">
        <v>102</v>
      </c>
      <c r="CL43" s="3" t="s">
        <v>102</v>
      </c>
      <c r="CM43" s="3" t="s">
        <v>102</v>
      </c>
      <c r="CN43" s="3" t="s">
        <v>102</v>
      </c>
      <c r="CO43" s="3" t="s">
        <v>103</v>
      </c>
      <c r="CP43" s="3" t="s">
        <v>102</v>
      </c>
      <c r="CQ43" s="3" t="s">
        <v>103</v>
      </c>
      <c r="CR43" s="3" t="s">
        <v>103</v>
      </c>
      <c r="CS43" s="3" t="s">
        <v>103</v>
      </c>
      <c r="CT43" s="3" t="s">
        <v>103</v>
      </c>
      <c r="CU43" s="3" t="s">
        <v>102</v>
      </c>
      <c r="CV43" s="3" t="s">
        <v>102</v>
      </c>
      <c r="CW43" s="3" t="s">
        <v>102</v>
      </c>
      <c r="CX43" s="3" t="s">
        <v>102</v>
      </c>
      <c r="CY43" s="3" t="s">
        <v>103</v>
      </c>
      <c r="CZ43" s="3" t="s">
        <v>103</v>
      </c>
      <c r="DA43" s="3" t="s">
        <v>103</v>
      </c>
      <c r="DB43" s="3" t="s">
        <v>103</v>
      </c>
      <c r="DC43" s="3" t="s">
        <v>103</v>
      </c>
      <c r="DD43" s="3" t="s">
        <v>102</v>
      </c>
      <c r="DE43" s="5">
        <v>8</v>
      </c>
      <c r="DF43" s="5">
        <v>8</v>
      </c>
      <c r="DG43" s="18">
        <f t="shared" si="2"/>
        <v>0</v>
      </c>
      <c r="DH43" s="3" t="s">
        <v>641</v>
      </c>
      <c r="DI43" s="3" t="s">
        <v>642</v>
      </c>
      <c r="DJ43" s="3" t="s">
        <v>643</v>
      </c>
      <c r="DK43" s="3" t="s">
        <v>644</v>
      </c>
      <c r="DL43" s="21" t="s">
        <v>1379</v>
      </c>
      <c r="DM43" s="21" t="s">
        <v>1382</v>
      </c>
      <c r="DN43" s="3" t="s">
        <v>1387</v>
      </c>
    </row>
    <row r="44" spans="1:118" ht="74.400000000000006" customHeight="1">
      <c r="A44" s="3">
        <v>43</v>
      </c>
      <c r="B44" s="3" t="s">
        <v>333</v>
      </c>
      <c r="C44" s="4">
        <v>21</v>
      </c>
      <c r="D44" s="3" t="s">
        <v>76</v>
      </c>
      <c r="E44" s="3" t="s">
        <v>77</v>
      </c>
      <c r="F44" s="3" t="s">
        <v>78</v>
      </c>
      <c r="G44" s="3" t="s">
        <v>79</v>
      </c>
      <c r="H44" s="3" t="s">
        <v>399</v>
      </c>
      <c r="I44" s="3" t="s">
        <v>79</v>
      </c>
      <c r="J44" s="3" t="s">
        <v>131</v>
      </c>
      <c r="K44" s="3" t="s">
        <v>79</v>
      </c>
      <c r="L44" s="3" t="s">
        <v>166</v>
      </c>
      <c r="M44" s="3" t="s">
        <v>79</v>
      </c>
      <c r="N44" s="3" t="s">
        <v>112</v>
      </c>
      <c r="O44" s="3" t="s">
        <v>133</v>
      </c>
      <c r="P44" s="3" t="s">
        <v>134</v>
      </c>
      <c r="Q44" s="3" t="s">
        <v>645</v>
      </c>
      <c r="R44" s="3" t="s">
        <v>646</v>
      </c>
      <c r="S44" s="3" t="s">
        <v>511</v>
      </c>
      <c r="T44" s="3" t="s">
        <v>79</v>
      </c>
      <c r="U44" s="3" t="s">
        <v>79</v>
      </c>
      <c r="V44" s="3" t="s">
        <v>79</v>
      </c>
      <c r="W44" s="3" t="s">
        <v>84</v>
      </c>
      <c r="X44" s="3" t="s">
        <v>138</v>
      </c>
      <c r="Y44" s="3" t="s">
        <v>92</v>
      </c>
      <c r="Z44" s="3" t="s">
        <v>647</v>
      </c>
      <c r="AA44" s="3" t="s">
        <v>1432</v>
      </c>
      <c r="AB44" s="57">
        <f t="shared" si="3"/>
        <v>47</v>
      </c>
      <c r="AC44" s="3" t="s">
        <v>648</v>
      </c>
      <c r="AD44" s="57">
        <f t="shared" si="4"/>
        <v>35</v>
      </c>
      <c r="AE44" s="3" t="s">
        <v>649</v>
      </c>
      <c r="AF44" s="57">
        <f t="shared" si="5"/>
        <v>64</v>
      </c>
      <c r="AG44" s="3" t="s">
        <v>1478</v>
      </c>
      <c r="AH44" s="3" t="s">
        <v>650</v>
      </c>
      <c r="AI44" s="3"/>
      <c r="AJ44" s="3"/>
      <c r="AK44" s="53">
        <f t="shared" si="6"/>
        <v>19</v>
      </c>
      <c r="AL44" s="3" t="s">
        <v>651</v>
      </c>
      <c r="AM44" s="3" t="s">
        <v>1462</v>
      </c>
      <c r="AN44" s="3" t="s">
        <v>1466</v>
      </c>
      <c r="AO44" s="53">
        <f t="shared" si="7"/>
        <v>62</v>
      </c>
      <c r="AP44" s="3" t="s">
        <v>652</v>
      </c>
      <c r="AQ44" s="3" t="s">
        <v>1478</v>
      </c>
      <c r="AR44" s="57">
        <f t="shared" si="8"/>
        <v>10</v>
      </c>
      <c r="AS44" s="57">
        <f t="shared" si="9"/>
        <v>-0.5957446808510638</v>
      </c>
      <c r="AT44" s="57">
        <f t="shared" si="10"/>
        <v>0.77142857142857146</v>
      </c>
      <c r="AU44" s="57">
        <f t="shared" si="11"/>
        <v>-0.84375</v>
      </c>
      <c r="AV44" s="3" t="s">
        <v>120</v>
      </c>
      <c r="AW44" s="3" t="s">
        <v>121</v>
      </c>
      <c r="AX44" s="3" t="s">
        <v>121</v>
      </c>
      <c r="AY44" s="3" t="s">
        <v>121</v>
      </c>
      <c r="AZ44" s="3" t="s">
        <v>121</v>
      </c>
      <c r="BA44" s="3" t="s">
        <v>121</v>
      </c>
      <c r="BB44" s="3" t="s">
        <v>99</v>
      </c>
      <c r="BC44" s="3" t="s">
        <v>99</v>
      </c>
      <c r="BD44" s="3" t="s">
        <v>100</v>
      </c>
      <c r="BE44" s="3" t="s">
        <v>99</v>
      </c>
      <c r="BF44" s="3" t="s">
        <v>100</v>
      </c>
      <c r="BG44" s="3" t="s">
        <v>99</v>
      </c>
      <c r="BH44" s="3" t="s">
        <v>100</v>
      </c>
      <c r="BI44" s="3" t="s">
        <v>100</v>
      </c>
      <c r="BJ44" s="37">
        <v>27</v>
      </c>
      <c r="BK44" s="37">
        <v>18</v>
      </c>
      <c r="BL44" s="37">
        <f t="shared" si="12"/>
        <v>45</v>
      </c>
      <c r="BM44" s="41">
        <f t="shared" si="13"/>
        <v>-9</v>
      </c>
      <c r="BN44" s="39" t="s">
        <v>103</v>
      </c>
      <c r="BO44" s="3" t="s">
        <v>103</v>
      </c>
      <c r="BP44" s="3" t="s">
        <v>102</v>
      </c>
      <c r="BQ44" s="3" t="s">
        <v>103</v>
      </c>
      <c r="BR44" s="3" t="s">
        <v>102</v>
      </c>
      <c r="BS44" s="3" t="s">
        <v>103</v>
      </c>
      <c r="BT44" s="3" t="s">
        <v>103</v>
      </c>
      <c r="BU44" s="3" t="s">
        <v>103</v>
      </c>
      <c r="BV44" s="3" t="s">
        <v>103</v>
      </c>
      <c r="BW44" s="3" t="s">
        <v>102</v>
      </c>
      <c r="BX44" s="3" t="s">
        <v>103</v>
      </c>
      <c r="BY44" s="3" t="s">
        <v>102</v>
      </c>
      <c r="BZ44" s="3" t="s">
        <v>102</v>
      </c>
      <c r="CA44" s="3" t="s">
        <v>102</v>
      </c>
      <c r="CB44" s="3" t="s">
        <v>102</v>
      </c>
      <c r="CC44" s="3" t="s">
        <v>103</v>
      </c>
      <c r="CD44" s="3" t="s">
        <v>102</v>
      </c>
      <c r="CE44" s="3" t="s">
        <v>103</v>
      </c>
      <c r="CF44" s="3" t="s">
        <v>103</v>
      </c>
      <c r="CG44" s="3" t="s">
        <v>103</v>
      </c>
      <c r="CH44" s="5">
        <v>6</v>
      </c>
      <c r="CI44" s="5">
        <v>8</v>
      </c>
      <c r="CJ44" s="18">
        <f t="shared" si="1"/>
        <v>2</v>
      </c>
      <c r="CK44" s="3" t="s">
        <v>103</v>
      </c>
      <c r="CL44" s="3" t="s">
        <v>102</v>
      </c>
      <c r="CM44" s="3" t="s">
        <v>102</v>
      </c>
      <c r="CN44" s="3" t="s">
        <v>102</v>
      </c>
      <c r="CO44" s="3" t="s">
        <v>102</v>
      </c>
      <c r="CP44" s="3" t="s">
        <v>102</v>
      </c>
      <c r="CQ44" s="3" t="s">
        <v>103</v>
      </c>
      <c r="CR44" s="3" t="s">
        <v>103</v>
      </c>
      <c r="CS44" s="3" t="s">
        <v>102</v>
      </c>
      <c r="CT44" s="3" t="s">
        <v>102</v>
      </c>
      <c r="CU44" s="3" t="s">
        <v>102</v>
      </c>
      <c r="CV44" s="3" t="s">
        <v>103</v>
      </c>
      <c r="CW44" s="3" t="s">
        <v>102</v>
      </c>
      <c r="CX44" s="3" t="s">
        <v>103</v>
      </c>
      <c r="CY44" s="3" t="s">
        <v>102</v>
      </c>
      <c r="CZ44" s="3" t="s">
        <v>102</v>
      </c>
      <c r="DA44" s="3" t="s">
        <v>102</v>
      </c>
      <c r="DB44" s="3" t="s">
        <v>103</v>
      </c>
      <c r="DC44" s="3" t="s">
        <v>103</v>
      </c>
      <c r="DD44" s="3" t="s">
        <v>103</v>
      </c>
      <c r="DE44" s="5">
        <v>6</v>
      </c>
      <c r="DF44" s="5">
        <v>6</v>
      </c>
      <c r="DG44" s="18">
        <f t="shared" si="2"/>
        <v>0</v>
      </c>
      <c r="DH44" s="3" t="s">
        <v>653</v>
      </c>
      <c r="DI44" s="3" t="s">
        <v>653</v>
      </c>
      <c r="DJ44" s="3" t="s">
        <v>653</v>
      </c>
      <c r="DK44" s="3" t="s">
        <v>653</v>
      </c>
      <c r="DL44" s="21" t="s">
        <v>1380</v>
      </c>
      <c r="DM44" s="21" t="s">
        <v>1380</v>
      </c>
      <c r="DN44" s="3" t="s">
        <v>1387</v>
      </c>
    </row>
    <row r="45" spans="1:118" ht="83.4">
      <c r="A45" s="3">
        <v>44</v>
      </c>
      <c r="B45" s="3" t="s">
        <v>75</v>
      </c>
      <c r="C45" s="4">
        <v>19</v>
      </c>
      <c r="D45" s="3" t="s">
        <v>126</v>
      </c>
      <c r="E45" s="3" t="s">
        <v>77</v>
      </c>
      <c r="F45" s="3" t="s">
        <v>78</v>
      </c>
      <c r="G45" s="3" t="s">
        <v>79</v>
      </c>
      <c r="H45" s="3" t="s">
        <v>654</v>
      </c>
      <c r="I45" s="3" t="s">
        <v>79</v>
      </c>
      <c r="J45" s="3" t="s">
        <v>165</v>
      </c>
      <c r="K45" s="3" t="s">
        <v>79</v>
      </c>
      <c r="L45" s="3" t="s">
        <v>655</v>
      </c>
      <c r="M45" s="3" t="s">
        <v>79</v>
      </c>
      <c r="N45" s="3" t="s">
        <v>112</v>
      </c>
      <c r="O45" s="3" t="s">
        <v>84</v>
      </c>
      <c r="P45" s="3" t="s">
        <v>113</v>
      </c>
      <c r="Q45" s="3" t="s">
        <v>79</v>
      </c>
      <c r="R45" s="3" t="s">
        <v>79</v>
      </c>
      <c r="S45" s="3" t="s">
        <v>79</v>
      </c>
      <c r="T45" s="3" t="s">
        <v>79</v>
      </c>
      <c r="U45" s="3" t="s">
        <v>79</v>
      </c>
      <c r="V45" s="3" t="s">
        <v>79</v>
      </c>
      <c r="W45" s="3" t="s">
        <v>79</v>
      </c>
      <c r="X45" s="3" t="s">
        <v>79</v>
      </c>
      <c r="Y45" s="3" t="s">
        <v>79</v>
      </c>
      <c r="Z45" s="3" t="s">
        <v>656</v>
      </c>
      <c r="AA45" s="3" t="s">
        <v>1444</v>
      </c>
      <c r="AB45" s="57">
        <f t="shared" si="3"/>
        <v>108</v>
      </c>
      <c r="AC45" s="3" t="s">
        <v>657</v>
      </c>
      <c r="AD45" s="57">
        <f t="shared" si="4"/>
        <v>198</v>
      </c>
      <c r="AE45" s="3" t="s">
        <v>658</v>
      </c>
      <c r="AF45" s="57">
        <f t="shared" si="5"/>
        <v>203</v>
      </c>
      <c r="AG45" s="3" t="s">
        <v>1474</v>
      </c>
      <c r="AH45" s="3" t="s">
        <v>659</v>
      </c>
      <c r="AI45" s="3" t="s">
        <v>1464</v>
      </c>
      <c r="AJ45" s="3" t="s">
        <v>1463</v>
      </c>
      <c r="AK45" s="53">
        <f t="shared" si="6"/>
        <v>92</v>
      </c>
      <c r="AL45" s="3" t="s">
        <v>660</v>
      </c>
      <c r="AM45" s="3" t="s">
        <v>1464</v>
      </c>
      <c r="AN45" s="3" t="s">
        <v>1463</v>
      </c>
      <c r="AO45" s="53">
        <f t="shared" si="7"/>
        <v>173</v>
      </c>
      <c r="AP45" s="3" t="s">
        <v>661</v>
      </c>
      <c r="AQ45" s="3" t="s">
        <v>1474</v>
      </c>
      <c r="AR45" s="57">
        <f t="shared" si="8"/>
        <v>184</v>
      </c>
      <c r="AS45" s="57">
        <f t="shared" si="9"/>
        <v>-0.14814814814814814</v>
      </c>
      <c r="AT45" s="57">
        <f t="shared" si="10"/>
        <v>-0.12626262626262627</v>
      </c>
      <c r="AU45" s="57">
        <f t="shared" si="11"/>
        <v>-9.3596059113300489E-2</v>
      </c>
      <c r="AV45" s="3" t="s">
        <v>100</v>
      </c>
      <c r="AW45" s="3" t="s">
        <v>101</v>
      </c>
      <c r="AX45" s="3" t="s">
        <v>101</v>
      </c>
      <c r="AY45" s="3" t="s">
        <v>101</v>
      </c>
      <c r="AZ45" s="3" t="s">
        <v>101</v>
      </c>
      <c r="BA45" s="3" t="s">
        <v>99</v>
      </c>
      <c r="BB45" s="3" t="s">
        <v>99</v>
      </c>
      <c r="BC45" s="3" t="s">
        <v>99</v>
      </c>
      <c r="BD45" s="3" t="s">
        <v>101</v>
      </c>
      <c r="BE45" s="3" t="s">
        <v>100</v>
      </c>
      <c r="BF45" s="3" t="s">
        <v>99</v>
      </c>
      <c r="BG45" s="3" t="s">
        <v>101</v>
      </c>
      <c r="BH45" s="3" t="s">
        <v>101</v>
      </c>
      <c r="BI45" s="3" t="s">
        <v>99</v>
      </c>
      <c r="BJ45" s="37">
        <v>11</v>
      </c>
      <c r="BK45" s="37">
        <v>12</v>
      </c>
      <c r="BL45" s="37">
        <f t="shared" si="12"/>
        <v>23</v>
      </c>
      <c r="BM45" s="41">
        <f t="shared" si="13"/>
        <v>1</v>
      </c>
      <c r="BN45" s="39" t="s">
        <v>102</v>
      </c>
      <c r="BO45" s="3" t="s">
        <v>102</v>
      </c>
      <c r="BP45" s="3" t="s">
        <v>102</v>
      </c>
      <c r="BQ45" s="3" t="s">
        <v>102</v>
      </c>
      <c r="BR45" s="3" t="s">
        <v>102</v>
      </c>
      <c r="BS45" s="3" t="s">
        <v>103</v>
      </c>
      <c r="BT45" s="3" t="s">
        <v>103</v>
      </c>
      <c r="BU45" s="3" t="s">
        <v>103</v>
      </c>
      <c r="BV45" s="3" t="s">
        <v>103</v>
      </c>
      <c r="BW45" s="3" t="s">
        <v>103</v>
      </c>
      <c r="BX45" s="3" t="s">
        <v>102</v>
      </c>
      <c r="BY45" s="3" t="s">
        <v>102</v>
      </c>
      <c r="BZ45" s="3" t="s">
        <v>102</v>
      </c>
      <c r="CA45" s="3" t="s">
        <v>102</v>
      </c>
      <c r="CB45" s="3" t="s">
        <v>102</v>
      </c>
      <c r="CC45" s="3" t="s">
        <v>103</v>
      </c>
      <c r="CD45" s="3" t="s">
        <v>103</v>
      </c>
      <c r="CE45" s="3" t="s">
        <v>103</v>
      </c>
      <c r="CF45" s="3" t="s">
        <v>103</v>
      </c>
      <c r="CG45" s="3" t="s">
        <v>103</v>
      </c>
      <c r="CH45" s="5">
        <v>10</v>
      </c>
      <c r="CI45" s="5">
        <v>10</v>
      </c>
      <c r="CJ45" s="18">
        <f t="shared" si="1"/>
        <v>0</v>
      </c>
      <c r="CK45" s="3" t="s">
        <v>102</v>
      </c>
      <c r="CL45" s="3" t="s">
        <v>102</v>
      </c>
      <c r="CM45" s="3" t="s">
        <v>102</v>
      </c>
      <c r="CN45" s="3" t="s">
        <v>102</v>
      </c>
      <c r="CO45" s="3" t="s">
        <v>102</v>
      </c>
      <c r="CP45" s="3" t="s">
        <v>103</v>
      </c>
      <c r="CQ45" s="3" t="s">
        <v>103</v>
      </c>
      <c r="CR45" s="3" t="s">
        <v>103</v>
      </c>
      <c r="CS45" s="3" t="s">
        <v>103</v>
      </c>
      <c r="CT45" s="3" t="s">
        <v>103</v>
      </c>
      <c r="CU45" s="3" t="s">
        <v>102</v>
      </c>
      <c r="CV45" s="3" t="s">
        <v>102</v>
      </c>
      <c r="CW45" s="3" t="s">
        <v>103</v>
      </c>
      <c r="CX45" s="3" t="s">
        <v>102</v>
      </c>
      <c r="CY45" s="3" t="s">
        <v>103</v>
      </c>
      <c r="CZ45" s="3" t="s">
        <v>103</v>
      </c>
      <c r="DA45" s="3" t="s">
        <v>103</v>
      </c>
      <c r="DB45" s="3" t="s">
        <v>103</v>
      </c>
      <c r="DC45" s="3" t="s">
        <v>103</v>
      </c>
      <c r="DD45" s="3" t="s">
        <v>103</v>
      </c>
      <c r="DE45" s="5">
        <v>10</v>
      </c>
      <c r="DF45" s="5">
        <v>8</v>
      </c>
      <c r="DG45" s="18">
        <f t="shared" si="2"/>
        <v>-2</v>
      </c>
      <c r="DH45" s="3" t="s">
        <v>662</v>
      </c>
      <c r="DI45" s="3" t="s">
        <v>663</v>
      </c>
      <c r="DJ45" s="3" t="s">
        <v>664</v>
      </c>
      <c r="DK45" s="3" t="s">
        <v>665</v>
      </c>
      <c r="DL45" s="21" t="s">
        <v>1380</v>
      </c>
      <c r="DM45" s="21" t="s">
        <v>1381</v>
      </c>
      <c r="DN45" s="3" t="s">
        <v>1400</v>
      </c>
    </row>
    <row r="46" spans="1:118" ht="24.75" customHeight="1">
      <c r="A46" s="3">
        <v>45</v>
      </c>
      <c r="B46" s="3" t="s">
        <v>75</v>
      </c>
      <c r="C46" s="4">
        <v>21</v>
      </c>
      <c r="D46" s="3" t="s">
        <v>126</v>
      </c>
      <c r="E46" s="3" t="s">
        <v>77</v>
      </c>
      <c r="F46" s="3" t="s">
        <v>109</v>
      </c>
      <c r="G46" s="3" t="s">
        <v>79</v>
      </c>
      <c r="H46" s="3" t="s">
        <v>110</v>
      </c>
      <c r="I46" s="3" t="s">
        <v>79</v>
      </c>
      <c r="J46" s="3" t="s">
        <v>81</v>
      </c>
      <c r="K46" s="3" t="s">
        <v>79</v>
      </c>
      <c r="L46" s="3" t="s">
        <v>166</v>
      </c>
      <c r="M46" s="3" t="s">
        <v>79</v>
      </c>
      <c r="N46" s="3" t="s">
        <v>112</v>
      </c>
      <c r="O46" s="3" t="s">
        <v>84</v>
      </c>
      <c r="P46" s="3" t="s">
        <v>134</v>
      </c>
      <c r="Q46" s="3" t="s">
        <v>666</v>
      </c>
      <c r="R46" s="3" t="s">
        <v>667</v>
      </c>
      <c r="S46" s="3" t="s">
        <v>79</v>
      </c>
      <c r="T46" s="3" t="s">
        <v>668</v>
      </c>
      <c r="U46" s="3" t="s">
        <v>79</v>
      </c>
      <c r="V46" s="3" t="s">
        <v>79</v>
      </c>
      <c r="W46" s="3" t="s">
        <v>84</v>
      </c>
      <c r="X46" s="3" t="s">
        <v>138</v>
      </c>
      <c r="Y46" s="3" t="s">
        <v>405</v>
      </c>
      <c r="Z46" s="3" t="s">
        <v>669</v>
      </c>
      <c r="AA46" s="3" t="s">
        <v>1387</v>
      </c>
      <c r="AB46" s="57">
        <f t="shared" si="3"/>
        <v>12</v>
      </c>
      <c r="AC46" s="3" t="s">
        <v>670</v>
      </c>
      <c r="AD46" s="57">
        <f t="shared" si="4"/>
        <v>29</v>
      </c>
      <c r="AE46" s="3" t="s">
        <v>671</v>
      </c>
      <c r="AF46" s="57">
        <f t="shared" si="5"/>
        <v>35</v>
      </c>
      <c r="AG46" s="3" t="s">
        <v>1474</v>
      </c>
      <c r="AH46" s="3" t="s">
        <v>672</v>
      </c>
      <c r="AI46" s="3" t="s">
        <v>1464</v>
      </c>
      <c r="AJ46" s="3" t="s">
        <v>1463</v>
      </c>
      <c r="AK46" s="53">
        <f t="shared" si="6"/>
        <v>10</v>
      </c>
      <c r="AL46" s="3" t="s">
        <v>673</v>
      </c>
      <c r="AM46" s="3" t="s">
        <v>1462</v>
      </c>
      <c r="AN46" s="3" t="s">
        <v>1467</v>
      </c>
      <c r="AO46" s="53">
        <f t="shared" si="7"/>
        <v>9</v>
      </c>
      <c r="AP46" s="3" t="s">
        <v>674</v>
      </c>
      <c r="AQ46" s="3" t="s">
        <v>1474</v>
      </c>
      <c r="AR46" s="57">
        <f t="shared" si="8"/>
        <v>38</v>
      </c>
      <c r="AS46" s="57">
        <f t="shared" si="9"/>
        <v>-0.16666666666666666</v>
      </c>
      <c r="AT46" s="57">
        <f t="shared" si="10"/>
        <v>-0.68965517241379315</v>
      </c>
      <c r="AU46" s="57">
        <f t="shared" si="11"/>
        <v>8.5714285714285715E-2</v>
      </c>
      <c r="AV46" s="3" t="s">
        <v>121</v>
      </c>
      <c r="AW46" s="3" t="s">
        <v>120</v>
      </c>
      <c r="AX46" s="3" t="s">
        <v>120</v>
      </c>
      <c r="AY46" s="3" t="s">
        <v>121</v>
      </c>
      <c r="AZ46" s="3" t="s">
        <v>121</v>
      </c>
      <c r="BA46" s="3" t="s">
        <v>121</v>
      </c>
      <c r="BB46" s="3" t="s">
        <v>121</v>
      </c>
      <c r="BC46" s="3" t="s">
        <v>99</v>
      </c>
      <c r="BD46" s="3" t="s">
        <v>120</v>
      </c>
      <c r="BE46" s="3" t="s">
        <v>121</v>
      </c>
      <c r="BF46" s="3" t="s">
        <v>99</v>
      </c>
      <c r="BG46" s="3" t="s">
        <v>99</v>
      </c>
      <c r="BH46" s="3" t="s">
        <v>121</v>
      </c>
      <c r="BI46" s="3" t="s">
        <v>121</v>
      </c>
      <c r="BJ46" s="37">
        <v>30</v>
      </c>
      <c r="BK46" s="37">
        <v>23</v>
      </c>
      <c r="BL46" s="37">
        <f t="shared" si="12"/>
        <v>53</v>
      </c>
      <c r="BM46" s="41">
        <f t="shared" si="13"/>
        <v>-7</v>
      </c>
      <c r="BN46" s="39" t="s">
        <v>102</v>
      </c>
      <c r="BO46" s="3" t="s">
        <v>103</v>
      </c>
      <c r="BP46" s="3" t="s">
        <v>102</v>
      </c>
      <c r="BQ46" s="3" t="s">
        <v>103</v>
      </c>
      <c r="BR46" s="3" t="s">
        <v>103</v>
      </c>
      <c r="BS46" s="3" t="s">
        <v>103</v>
      </c>
      <c r="BT46" s="3" t="s">
        <v>103</v>
      </c>
      <c r="BU46" s="3" t="s">
        <v>103</v>
      </c>
      <c r="BV46" s="3" t="s">
        <v>102</v>
      </c>
      <c r="BW46" s="3" t="s">
        <v>103</v>
      </c>
      <c r="BX46" s="3" t="s">
        <v>103</v>
      </c>
      <c r="BY46" s="3" t="s">
        <v>102</v>
      </c>
      <c r="BZ46" s="3" t="s">
        <v>103</v>
      </c>
      <c r="CA46" s="3" t="s">
        <v>102</v>
      </c>
      <c r="CB46" s="3" t="s">
        <v>103</v>
      </c>
      <c r="CC46" s="3" t="s">
        <v>102</v>
      </c>
      <c r="CD46" s="3" t="s">
        <v>103</v>
      </c>
      <c r="CE46" s="3" t="s">
        <v>102</v>
      </c>
      <c r="CF46" s="3" t="s">
        <v>103</v>
      </c>
      <c r="CG46" s="3" t="s">
        <v>103</v>
      </c>
      <c r="CH46" s="5">
        <v>6</v>
      </c>
      <c r="CI46" s="5">
        <v>5</v>
      </c>
      <c r="CJ46" s="18">
        <f t="shared" si="1"/>
        <v>-1</v>
      </c>
      <c r="CK46" s="3" t="s">
        <v>102</v>
      </c>
      <c r="CL46" s="3" t="s">
        <v>102</v>
      </c>
      <c r="CM46" s="3" t="s">
        <v>102</v>
      </c>
      <c r="CN46" s="3" t="s">
        <v>102</v>
      </c>
      <c r="CO46" s="3" t="s">
        <v>102</v>
      </c>
      <c r="CP46" s="3" t="s">
        <v>103</v>
      </c>
      <c r="CQ46" s="3" t="s">
        <v>103</v>
      </c>
      <c r="CR46" s="3" t="s">
        <v>102</v>
      </c>
      <c r="CS46" s="3" t="s">
        <v>102</v>
      </c>
      <c r="CT46" s="3" t="s">
        <v>102</v>
      </c>
      <c r="CU46" s="3" t="s">
        <v>102</v>
      </c>
      <c r="CV46" s="3" t="s">
        <v>102</v>
      </c>
      <c r="CW46" s="3" t="s">
        <v>103</v>
      </c>
      <c r="CX46" s="3" t="s">
        <v>102</v>
      </c>
      <c r="CY46" s="3" t="s">
        <v>103</v>
      </c>
      <c r="CZ46" s="3" t="s">
        <v>103</v>
      </c>
      <c r="DA46" s="3" t="s">
        <v>103</v>
      </c>
      <c r="DB46" s="3" t="s">
        <v>103</v>
      </c>
      <c r="DC46" s="3" t="s">
        <v>102</v>
      </c>
      <c r="DD46" s="3" t="s">
        <v>103</v>
      </c>
      <c r="DE46" s="5">
        <v>7</v>
      </c>
      <c r="DF46" s="5">
        <v>7</v>
      </c>
      <c r="DG46" s="18">
        <f t="shared" si="2"/>
        <v>0</v>
      </c>
      <c r="DH46" s="3" t="s">
        <v>675</v>
      </c>
      <c r="DI46" s="3" t="s">
        <v>676</v>
      </c>
      <c r="DJ46" s="3" t="s">
        <v>137</v>
      </c>
      <c r="DK46" s="3" t="s">
        <v>79</v>
      </c>
      <c r="DL46" s="21" t="s">
        <v>1379</v>
      </c>
      <c r="DM46" s="21" t="s">
        <v>1381</v>
      </c>
      <c r="DN46" s="3" t="s">
        <v>1387</v>
      </c>
    </row>
    <row r="47" spans="1:118" ht="75" customHeight="1">
      <c r="A47" s="3">
        <v>46</v>
      </c>
      <c r="B47" s="3" t="s">
        <v>164</v>
      </c>
      <c r="C47" s="4">
        <v>20</v>
      </c>
      <c r="D47" s="3" t="s">
        <v>76</v>
      </c>
      <c r="E47" s="3" t="s">
        <v>77</v>
      </c>
      <c r="F47" s="3" t="s">
        <v>78</v>
      </c>
      <c r="G47" s="3" t="s">
        <v>79</v>
      </c>
      <c r="H47" s="3" t="s">
        <v>399</v>
      </c>
      <c r="I47" s="3" t="s">
        <v>79</v>
      </c>
      <c r="J47" s="3" t="s">
        <v>165</v>
      </c>
      <c r="K47" s="3" t="s">
        <v>79</v>
      </c>
      <c r="L47" s="3" t="s">
        <v>166</v>
      </c>
      <c r="M47" s="3" t="s">
        <v>79</v>
      </c>
      <c r="N47" s="3" t="s">
        <v>112</v>
      </c>
      <c r="O47" s="3" t="s">
        <v>90</v>
      </c>
      <c r="P47" s="3" t="s">
        <v>113</v>
      </c>
      <c r="Q47" s="3" t="s">
        <v>79</v>
      </c>
      <c r="R47" s="3" t="s">
        <v>79</v>
      </c>
      <c r="S47" s="3" t="s">
        <v>79</v>
      </c>
      <c r="T47" s="3" t="s">
        <v>79</v>
      </c>
      <c r="U47" s="3" t="s">
        <v>79</v>
      </c>
      <c r="V47" s="3" t="s">
        <v>79</v>
      </c>
      <c r="W47" s="3" t="s">
        <v>79</v>
      </c>
      <c r="X47" s="3" t="s">
        <v>79</v>
      </c>
      <c r="Y47" s="3" t="s">
        <v>79</v>
      </c>
      <c r="Z47" s="3" t="s">
        <v>677</v>
      </c>
      <c r="AA47" s="3" t="s">
        <v>1432</v>
      </c>
      <c r="AB47" s="57">
        <f t="shared" si="3"/>
        <v>69</v>
      </c>
      <c r="AC47" s="3" t="s">
        <v>678</v>
      </c>
      <c r="AD47" s="57">
        <f t="shared" si="4"/>
        <v>70</v>
      </c>
      <c r="AE47" s="3" t="s">
        <v>679</v>
      </c>
      <c r="AF47" s="57">
        <f t="shared" si="5"/>
        <v>67</v>
      </c>
      <c r="AG47" s="3" t="s">
        <v>1474</v>
      </c>
      <c r="AH47" s="3" t="s">
        <v>680</v>
      </c>
      <c r="AI47" s="3" t="s">
        <v>1464</v>
      </c>
      <c r="AJ47" s="3" t="s">
        <v>1467</v>
      </c>
      <c r="AK47" s="53">
        <f t="shared" si="6"/>
        <v>28</v>
      </c>
      <c r="AL47" s="3" t="s">
        <v>681</v>
      </c>
      <c r="AM47" s="3" t="s">
        <v>1462</v>
      </c>
      <c r="AN47" s="3" t="s">
        <v>1463</v>
      </c>
      <c r="AO47" s="53">
        <f t="shared" si="7"/>
        <v>68</v>
      </c>
      <c r="AP47" s="3" t="s">
        <v>682</v>
      </c>
      <c r="AQ47" s="3" t="s">
        <v>1474</v>
      </c>
      <c r="AR47" s="57">
        <f t="shared" si="8"/>
        <v>46</v>
      </c>
      <c r="AS47" s="57">
        <f t="shared" si="9"/>
        <v>-0.59420289855072461</v>
      </c>
      <c r="AT47" s="57">
        <f t="shared" si="10"/>
        <v>-2.8571428571428571E-2</v>
      </c>
      <c r="AU47" s="57">
        <f t="shared" si="11"/>
        <v>-0.31343283582089554</v>
      </c>
      <c r="AV47" s="3" t="s">
        <v>100</v>
      </c>
      <c r="AW47" s="3" t="s">
        <v>99</v>
      </c>
      <c r="AX47" s="3" t="s">
        <v>99</v>
      </c>
      <c r="AY47" s="3" t="s">
        <v>101</v>
      </c>
      <c r="AZ47" s="3" t="s">
        <v>101</v>
      </c>
      <c r="BA47" s="3" t="s">
        <v>100</v>
      </c>
      <c r="BB47" s="3" t="s">
        <v>121</v>
      </c>
      <c r="BC47" s="3" t="s">
        <v>121</v>
      </c>
      <c r="BD47" s="3" t="s">
        <v>99</v>
      </c>
      <c r="BE47" s="3" t="s">
        <v>100</v>
      </c>
      <c r="BF47" s="3" t="s">
        <v>100</v>
      </c>
      <c r="BG47" s="3" t="s">
        <v>99</v>
      </c>
      <c r="BH47" s="3" t="s">
        <v>99</v>
      </c>
      <c r="BI47" s="3" t="s">
        <v>99</v>
      </c>
      <c r="BJ47" s="37">
        <v>16</v>
      </c>
      <c r="BK47" s="37">
        <v>18</v>
      </c>
      <c r="BL47" s="37">
        <f t="shared" si="12"/>
        <v>34</v>
      </c>
      <c r="BM47" s="41">
        <f t="shared" si="13"/>
        <v>2</v>
      </c>
      <c r="BN47" s="39" t="s">
        <v>102</v>
      </c>
      <c r="BO47" s="3" t="s">
        <v>103</v>
      </c>
      <c r="BP47" s="3" t="s">
        <v>102</v>
      </c>
      <c r="BQ47" s="3" t="s">
        <v>102</v>
      </c>
      <c r="BR47" s="3" t="s">
        <v>102</v>
      </c>
      <c r="BS47" s="3" t="s">
        <v>102</v>
      </c>
      <c r="BT47" s="3" t="s">
        <v>103</v>
      </c>
      <c r="BU47" s="3" t="s">
        <v>103</v>
      </c>
      <c r="BV47" s="3" t="s">
        <v>103</v>
      </c>
      <c r="BW47" s="3" t="s">
        <v>102</v>
      </c>
      <c r="BX47" s="3" t="s">
        <v>102</v>
      </c>
      <c r="BY47" s="3" t="s">
        <v>102</v>
      </c>
      <c r="BZ47" s="3" t="s">
        <v>102</v>
      </c>
      <c r="CA47" s="3" t="s">
        <v>102</v>
      </c>
      <c r="CB47" s="3" t="s">
        <v>102</v>
      </c>
      <c r="CC47" s="3" t="s">
        <v>103</v>
      </c>
      <c r="CD47" s="3" t="s">
        <v>103</v>
      </c>
      <c r="CE47" s="3" t="s">
        <v>103</v>
      </c>
      <c r="CF47" s="3" t="s">
        <v>103</v>
      </c>
      <c r="CG47" s="3" t="s">
        <v>103</v>
      </c>
      <c r="CH47" s="5">
        <v>7</v>
      </c>
      <c r="CI47" s="5">
        <v>10</v>
      </c>
      <c r="CJ47" s="18">
        <f t="shared" si="1"/>
        <v>3</v>
      </c>
      <c r="CK47" s="3" t="s">
        <v>103</v>
      </c>
      <c r="CL47" s="3" t="s">
        <v>102</v>
      </c>
      <c r="CM47" s="3" t="s">
        <v>102</v>
      </c>
      <c r="CN47" s="3" t="s">
        <v>102</v>
      </c>
      <c r="CO47" s="3" t="s">
        <v>103</v>
      </c>
      <c r="CP47" s="3" t="s">
        <v>103</v>
      </c>
      <c r="CQ47" s="3" t="s">
        <v>103</v>
      </c>
      <c r="CR47" s="3" t="s">
        <v>103</v>
      </c>
      <c r="CS47" s="3" t="s">
        <v>102</v>
      </c>
      <c r="CT47" s="3" t="s">
        <v>103</v>
      </c>
      <c r="CU47" s="3" t="s">
        <v>102</v>
      </c>
      <c r="CV47" s="3" t="s">
        <v>102</v>
      </c>
      <c r="CW47" s="3" t="s">
        <v>102</v>
      </c>
      <c r="CX47" s="3" t="s">
        <v>102</v>
      </c>
      <c r="CY47" s="3" t="s">
        <v>102</v>
      </c>
      <c r="CZ47" s="3" t="s">
        <v>103</v>
      </c>
      <c r="DA47" s="3" t="s">
        <v>103</v>
      </c>
      <c r="DB47" s="3" t="s">
        <v>103</v>
      </c>
      <c r="DC47" s="3" t="s">
        <v>103</v>
      </c>
      <c r="DD47" s="3" t="s">
        <v>103</v>
      </c>
      <c r="DE47" s="5">
        <v>7</v>
      </c>
      <c r="DF47" s="5">
        <v>10</v>
      </c>
      <c r="DG47" s="18">
        <f t="shared" si="2"/>
        <v>3</v>
      </c>
      <c r="DH47" s="3" t="s">
        <v>683</v>
      </c>
      <c r="DI47" s="3" t="s">
        <v>684</v>
      </c>
      <c r="DJ47" s="3" t="s">
        <v>685</v>
      </c>
      <c r="DK47" s="3" t="s">
        <v>686</v>
      </c>
      <c r="DL47" s="21" t="s">
        <v>1380</v>
      </c>
      <c r="DM47" s="21" t="s">
        <v>1380</v>
      </c>
      <c r="DN47" s="3" t="s">
        <v>1389</v>
      </c>
    </row>
    <row r="48" spans="1:118" ht="124.8">
      <c r="A48" s="3">
        <v>47</v>
      </c>
      <c r="B48" s="3" t="s">
        <v>164</v>
      </c>
      <c r="C48" s="4">
        <v>20</v>
      </c>
      <c r="D48" s="3" t="s">
        <v>76</v>
      </c>
      <c r="E48" s="3" t="s">
        <v>77</v>
      </c>
      <c r="F48" s="3" t="s">
        <v>233</v>
      </c>
      <c r="G48" s="3" t="s">
        <v>79</v>
      </c>
      <c r="H48" s="3" t="s">
        <v>110</v>
      </c>
      <c r="I48" s="3" t="s">
        <v>79</v>
      </c>
      <c r="J48" s="3" t="s">
        <v>191</v>
      </c>
      <c r="K48" s="3" t="s">
        <v>79</v>
      </c>
      <c r="L48" s="3" t="s">
        <v>166</v>
      </c>
      <c r="M48" s="3" t="s">
        <v>79</v>
      </c>
      <c r="N48" s="3" t="s">
        <v>83</v>
      </c>
      <c r="O48" s="3" t="s">
        <v>133</v>
      </c>
      <c r="P48" s="3" t="s">
        <v>113</v>
      </c>
      <c r="Q48" s="3" t="s">
        <v>79</v>
      </c>
      <c r="R48" s="3" t="s">
        <v>79</v>
      </c>
      <c r="S48" s="3" t="s">
        <v>79</v>
      </c>
      <c r="T48" s="3" t="s">
        <v>79</v>
      </c>
      <c r="U48" s="3" t="s">
        <v>79</v>
      </c>
      <c r="V48" s="3" t="s">
        <v>79</v>
      </c>
      <c r="W48" s="3" t="s">
        <v>79</v>
      </c>
      <c r="X48" s="3" t="s">
        <v>79</v>
      </c>
      <c r="Y48" s="3" t="s">
        <v>79</v>
      </c>
      <c r="Z48" s="3" t="s">
        <v>687</v>
      </c>
      <c r="AA48" s="3" t="s">
        <v>1445</v>
      </c>
      <c r="AB48" s="57">
        <f t="shared" si="3"/>
        <v>78</v>
      </c>
      <c r="AC48" s="3" t="s">
        <v>688</v>
      </c>
      <c r="AD48" s="57">
        <f t="shared" si="4"/>
        <v>61</v>
      </c>
      <c r="AE48" s="3" t="s">
        <v>689</v>
      </c>
      <c r="AF48" s="57">
        <f t="shared" si="5"/>
        <v>85</v>
      </c>
      <c r="AG48" s="3" t="s">
        <v>1474</v>
      </c>
      <c r="AH48" s="3" t="s">
        <v>690</v>
      </c>
      <c r="AI48" s="3" t="s">
        <v>1464</v>
      </c>
      <c r="AJ48" s="3" t="s">
        <v>1466</v>
      </c>
      <c r="AK48" s="53">
        <f t="shared" si="6"/>
        <v>179</v>
      </c>
      <c r="AL48" s="3" t="s">
        <v>691</v>
      </c>
      <c r="AM48" s="3" t="s">
        <v>1462</v>
      </c>
      <c r="AN48" s="3" t="s">
        <v>1466</v>
      </c>
      <c r="AO48" s="53">
        <f t="shared" si="7"/>
        <v>157</v>
      </c>
      <c r="AP48" s="3" t="s">
        <v>692</v>
      </c>
      <c r="AQ48" s="3" t="s">
        <v>1474</v>
      </c>
      <c r="AR48" s="57">
        <f t="shared" si="8"/>
        <v>399</v>
      </c>
      <c r="AS48" s="57">
        <f t="shared" si="9"/>
        <v>1.2948717948717949</v>
      </c>
      <c r="AT48" s="57">
        <f t="shared" si="10"/>
        <v>1.5737704918032787</v>
      </c>
      <c r="AU48" s="57">
        <f t="shared" si="11"/>
        <v>3.6941176470588237</v>
      </c>
      <c r="AV48" s="3" t="s">
        <v>121</v>
      </c>
      <c r="AW48" s="3" t="s">
        <v>100</v>
      </c>
      <c r="AX48" s="3" t="s">
        <v>100</v>
      </c>
      <c r="AY48" s="3" t="s">
        <v>121</v>
      </c>
      <c r="AZ48" s="3" t="s">
        <v>121</v>
      </c>
      <c r="BA48" s="3" t="s">
        <v>99</v>
      </c>
      <c r="BB48" s="3" t="s">
        <v>120</v>
      </c>
      <c r="BC48" s="3" t="s">
        <v>120</v>
      </c>
      <c r="BD48" s="3" t="s">
        <v>121</v>
      </c>
      <c r="BE48" s="3" t="s">
        <v>120</v>
      </c>
      <c r="BF48" s="3" t="s">
        <v>100</v>
      </c>
      <c r="BG48" s="3" t="s">
        <v>100</v>
      </c>
      <c r="BH48" s="3" t="s">
        <v>99</v>
      </c>
      <c r="BI48" s="3" t="s">
        <v>121</v>
      </c>
      <c r="BJ48" s="37">
        <v>25</v>
      </c>
      <c r="BK48" s="37">
        <v>26</v>
      </c>
      <c r="BL48" s="37">
        <f t="shared" si="12"/>
        <v>51</v>
      </c>
      <c r="BM48" s="41">
        <f t="shared" si="13"/>
        <v>1</v>
      </c>
      <c r="BN48" s="39" t="s">
        <v>103</v>
      </c>
      <c r="BO48" s="3" t="s">
        <v>102</v>
      </c>
      <c r="BP48" s="3" t="s">
        <v>102</v>
      </c>
      <c r="BQ48" s="3" t="s">
        <v>102</v>
      </c>
      <c r="BR48" s="3" t="s">
        <v>102</v>
      </c>
      <c r="BS48" s="3" t="s">
        <v>103</v>
      </c>
      <c r="BT48" s="3" t="s">
        <v>103</v>
      </c>
      <c r="BU48" s="3" t="s">
        <v>102</v>
      </c>
      <c r="BV48" s="3" t="s">
        <v>103</v>
      </c>
      <c r="BW48" s="3" t="s">
        <v>102</v>
      </c>
      <c r="BX48" s="3" t="s">
        <v>103</v>
      </c>
      <c r="BY48" s="3" t="s">
        <v>102</v>
      </c>
      <c r="BZ48" s="3" t="s">
        <v>103</v>
      </c>
      <c r="CA48" s="3" t="s">
        <v>102</v>
      </c>
      <c r="CB48" s="3" t="s">
        <v>102</v>
      </c>
      <c r="CC48" s="3" t="s">
        <v>103</v>
      </c>
      <c r="CD48" s="3" t="s">
        <v>103</v>
      </c>
      <c r="CE48" s="3" t="s">
        <v>102</v>
      </c>
      <c r="CF48" s="3" t="s">
        <v>103</v>
      </c>
      <c r="CG48" s="3" t="s">
        <v>103</v>
      </c>
      <c r="CH48" s="5">
        <v>7</v>
      </c>
      <c r="CI48" s="5">
        <v>7</v>
      </c>
      <c r="CJ48" s="18">
        <f t="shared" si="1"/>
        <v>0</v>
      </c>
      <c r="CK48" s="3" t="s">
        <v>102</v>
      </c>
      <c r="CL48" s="3" t="s">
        <v>102</v>
      </c>
      <c r="CM48" s="3" t="s">
        <v>102</v>
      </c>
      <c r="CN48" s="3" t="s">
        <v>102</v>
      </c>
      <c r="CO48" s="3" t="s">
        <v>102</v>
      </c>
      <c r="CP48" s="3" t="s">
        <v>102</v>
      </c>
      <c r="CQ48" s="3" t="s">
        <v>102</v>
      </c>
      <c r="CR48" s="3" t="s">
        <v>103</v>
      </c>
      <c r="CS48" s="3" t="s">
        <v>102</v>
      </c>
      <c r="CT48" s="3" t="s">
        <v>103</v>
      </c>
      <c r="CU48" s="3" t="s">
        <v>102</v>
      </c>
      <c r="CV48" s="3" t="s">
        <v>102</v>
      </c>
      <c r="CW48" s="3" t="s">
        <v>102</v>
      </c>
      <c r="CX48" s="3" t="s">
        <v>103</v>
      </c>
      <c r="CY48" s="3" t="s">
        <v>103</v>
      </c>
      <c r="CZ48" s="3" t="s">
        <v>102</v>
      </c>
      <c r="DA48" s="3" t="s">
        <v>103</v>
      </c>
      <c r="DB48" s="3" t="s">
        <v>103</v>
      </c>
      <c r="DC48" s="3" t="s">
        <v>103</v>
      </c>
      <c r="DD48" s="3" t="s">
        <v>103</v>
      </c>
      <c r="DE48" s="5">
        <v>7</v>
      </c>
      <c r="DF48" s="5">
        <v>7</v>
      </c>
      <c r="DG48" s="18">
        <f t="shared" si="2"/>
        <v>0</v>
      </c>
      <c r="DH48" s="3" t="s">
        <v>693</v>
      </c>
      <c r="DI48" s="3" t="s">
        <v>694</v>
      </c>
      <c r="DJ48" s="3" t="s">
        <v>695</v>
      </c>
      <c r="DK48" s="3" t="s">
        <v>696</v>
      </c>
      <c r="DL48" s="21" t="s">
        <v>1380</v>
      </c>
      <c r="DM48" s="21" t="s">
        <v>1381</v>
      </c>
      <c r="DN48" s="3" t="s">
        <v>1394</v>
      </c>
    </row>
    <row r="49" spans="1:118" ht="69.599999999999994">
      <c r="A49" s="3">
        <v>48</v>
      </c>
      <c r="B49" s="3" t="s">
        <v>108</v>
      </c>
      <c r="C49" s="4">
        <v>22</v>
      </c>
      <c r="D49" s="3" t="s">
        <v>126</v>
      </c>
      <c r="E49" s="3" t="s">
        <v>77</v>
      </c>
      <c r="F49" s="3" t="s">
        <v>233</v>
      </c>
      <c r="G49" s="3" t="s">
        <v>79</v>
      </c>
      <c r="H49" s="3" t="s">
        <v>255</v>
      </c>
      <c r="I49" s="3" t="s">
        <v>79</v>
      </c>
      <c r="J49" s="3" t="s">
        <v>81</v>
      </c>
      <c r="K49" s="3" t="s">
        <v>79</v>
      </c>
      <c r="L49" s="3" t="s">
        <v>149</v>
      </c>
      <c r="M49" s="3" t="s">
        <v>79</v>
      </c>
      <c r="N49" s="3" t="s">
        <v>83</v>
      </c>
      <c r="O49" s="3" t="s">
        <v>84</v>
      </c>
      <c r="P49" s="3" t="s">
        <v>134</v>
      </c>
      <c r="Q49" s="3" t="s">
        <v>697</v>
      </c>
      <c r="R49" s="3" t="s">
        <v>698</v>
      </c>
      <c r="S49" s="3" t="s">
        <v>699</v>
      </c>
      <c r="T49" s="3" t="s">
        <v>700</v>
      </c>
      <c r="U49" s="3" t="s">
        <v>79</v>
      </c>
      <c r="V49" s="3" t="s">
        <v>79</v>
      </c>
      <c r="W49" s="3" t="s">
        <v>90</v>
      </c>
      <c r="X49" s="3" t="s">
        <v>91</v>
      </c>
      <c r="Y49" s="3" t="s">
        <v>92</v>
      </c>
      <c r="Z49" s="3" t="s">
        <v>701</v>
      </c>
      <c r="AA49" s="3" t="s">
        <v>1444</v>
      </c>
      <c r="AB49" s="57">
        <f t="shared" si="3"/>
        <v>163</v>
      </c>
      <c r="AC49" s="3" t="s">
        <v>702</v>
      </c>
      <c r="AD49" s="57">
        <f t="shared" si="4"/>
        <v>188</v>
      </c>
      <c r="AE49" s="3" t="s">
        <v>703</v>
      </c>
      <c r="AF49" s="57">
        <f t="shared" si="5"/>
        <v>124</v>
      </c>
      <c r="AG49" s="3" t="s">
        <v>1474</v>
      </c>
      <c r="AH49" s="3" t="s">
        <v>704</v>
      </c>
      <c r="AI49" s="3" t="s">
        <v>1464</v>
      </c>
      <c r="AJ49" s="3" t="s">
        <v>1466</v>
      </c>
      <c r="AK49" s="53">
        <f t="shared" si="6"/>
        <v>210</v>
      </c>
      <c r="AL49" s="3" t="s">
        <v>705</v>
      </c>
      <c r="AM49" s="3" t="s">
        <v>1464</v>
      </c>
      <c r="AN49" s="3" t="s">
        <v>1467</v>
      </c>
      <c r="AO49" s="53">
        <f t="shared" si="7"/>
        <v>101</v>
      </c>
      <c r="AP49" s="3" t="s">
        <v>706</v>
      </c>
      <c r="AQ49" s="3" t="s">
        <v>1474</v>
      </c>
      <c r="AR49" s="57">
        <f t="shared" si="8"/>
        <v>106</v>
      </c>
      <c r="AS49" s="57">
        <f t="shared" si="9"/>
        <v>0.28834355828220859</v>
      </c>
      <c r="AT49" s="57">
        <f t="shared" si="10"/>
        <v>-0.46276595744680848</v>
      </c>
      <c r="AU49" s="57">
        <f t="shared" si="11"/>
        <v>-0.14516129032258066</v>
      </c>
      <c r="AV49" s="3" t="s">
        <v>120</v>
      </c>
      <c r="AW49" s="3" t="s">
        <v>100</v>
      </c>
      <c r="AX49" s="3" t="s">
        <v>121</v>
      </c>
      <c r="AY49" s="3" t="s">
        <v>100</v>
      </c>
      <c r="AZ49" s="3" t="s">
        <v>121</v>
      </c>
      <c r="BA49" s="3" t="s">
        <v>100</v>
      </c>
      <c r="BB49" s="3" t="s">
        <v>100</v>
      </c>
      <c r="BC49" s="3" t="s">
        <v>100</v>
      </c>
      <c r="BD49" s="3" t="s">
        <v>99</v>
      </c>
      <c r="BE49" s="3" t="s">
        <v>100</v>
      </c>
      <c r="BF49" s="3" t="s">
        <v>99</v>
      </c>
      <c r="BG49" s="3" t="s">
        <v>99</v>
      </c>
      <c r="BH49" s="3" t="s">
        <v>101</v>
      </c>
      <c r="BI49" s="3" t="s">
        <v>101</v>
      </c>
      <c r="BJ49" s="37">
        <v>25</v>
      </c>
      <c r="BK49" s="37">
        <v>14</v>
      </c>
      <c r="BL49" s="37">
        <f t="shared" si="12"/>
        <v>39</v>
      </c>
      <c r="BM49" s="41">
        <f t="shared" si="13"/>
        <v>-11</v>
      </c>
      <c r="BN49" s="39" t="s">
        <v>102</v>
      </c>
      <c r="BO49" s="3" t="s">
        <v>102</v>
      </c>
      <c r="BP49" s="3" t="s">
        <v>103</v>
      </c>
      <c r="BQ49" s="3" t="s">
        <v>103</v>
      </c>
      <c r="BR49" s="3" t="s">
        <v>102</v>
      </c>
      <c r="BS49" s="3" t="s">
        <v>103</v>
      </c>
      <c r="BT49" s="3" t="s">
        <v>103</v>
      </c>
      <c r="BU49" s="3" t="s">
        <v>103</v>
      </c>
      <c r="BV49" s="3" t="s">
        <v>102</v>
      </c>
      <c r="BW49" s="3" t="s">
        <v>103</v>
      </c>
      <c r="BX49" s="3" t="s">
        <v>102</v>
      </c>
      <c r="BY49" s="3" t="s">
        <v>102</v>
      </c>
      <c r="BZ49" s="3" t="s">
        <v>102</v>
      </c>
      <c r="CA49" s="3" t="s">
        <v>102</v>
      </c>
      <c r="CB49" s="3" t="s">
        <v>102</v>
      </c>
      <c r="CC49" s="3" t="s">
        <v>103</v>
      </c>
      <c r="CD49" s="3" t="s">
        <v>103</v>
      </c>
      <c r="CE49" s="3" t="s">
        <v>103</v>
      </c>
      <c r="CF49" s="3" t="s">
        <v>103</v>
      </c>
      <c r="CG49" s="3" t="s">
        <v>103</v>
      </c>
      <c r="CH49" s="5">
        <v>7</v>
      </c>
      <c r="CI49" s="5">
        <v>10</v>
      </c>
      <c r="CJ49" s="18">
        <f t="shared" si="1"/>
        <v>3</v>
      </c>
      <c r="CK49" s="3" t="s">
        <v>103</v>
      </c>
      <c r="CL49" s="3" t="s">
        <v>102</v>
      </c>
      <c r="CM49" s="3" t="s">
        <v>102</v>
      </c>
      <c r="CN49" s="3" t="s">
        <v>103</v>
      </c>
      <c r="CO49" s="3" t="s">
        <v>103</v>
      </c>
      <c r="CP49" s="3" t="s">
        <v>103</v>
      </c>
      <c r="CQ49" s="3" t="s">
        <v>102</v>
      </c>
      <c r="CR49" s="3" t="s">
        <v>103</v>
      </c>
      <c r="CS49" s="3" t="s">
        <v>103</v>
      </c>
      <c r="CT49" s="3" t="s">
        <v>103</v>
      </c>
      <c r="CU49" s="3" t="s">
        <v>102</v>
      </c>
      <c r="CV49" s="3" t="s">
        <v>102</v>
      </c>
      <c r="CW49" s="3" t="s">
        <v>102</v>
      </c>
      <c r="CX49" s="3" t="s">
        <v>102</v>
      </c>
      <c r="CY49" s="3" t="s">
        <v>103</v>
      </c>
      <c r="CZ49" s="3" t="s">
        <v>103</v>
      </c>
      <c r="DA49" s="3" t="s">
        <v>103</v>
      </c>
      <c r="DB49" s="3" t="s">
        <v>103</v>
      </c>
      <c r="DC49" s="3" t="s">
        <v>103</v>
      </c>
      <c r="DD49" s="3" t="s">
        <v>102</v>
      </c>
      <c r="DE49" s="5">
        <v>6</v>
      </c>
      <c r="DF49" s="5">
        <v>8</v>
      </c>
      <c r="DG49" s="18">
        <f t="shared" si="2"/>
        <v>2</v>
      </c>
      <c r="DH49" s="3" t="s">
        <v>707</v>
      </c>
      <c r="DI49" s="3" t="s">
        <v>708</v>
      </c>
      <c r="DJ49" s="3" t="s">
        <v>709</v>
      </c>
      <c r="DK49" s="3" t="s">
        <v>710</v>
      </c>
      <c r="DL49" s="21" t="s">
        <v>1380</v>
      </c>
      <c r="DM49" s="21" t="s">
        <v>1381</v>
      </c>
      <c r="DN49" s="3" t="s">
        <v>1401</v>
      </c>
    </row>
    <row r="50" spans="1:118" ht="105" customHeight="1">
      <c r="A50" s="3">
        <v>49</v>
      </c>
      <c r="B50" s="3" t="s">
        <v>108</v>
      </c>
      <c r="C50" s="4">
        <v>24</v>
      </c>
      <c r="D50" s="3" t="s">
        <v>126</v>
      </c>
      <c r="E50" s="3" t="s">
        <v>77</v>
      </c>
      <c r="F50" s="3" t="s">
        <v>398</v>
      </c>
      <c r="G50" s="3" t="s">
        <v>79</v>
      </c>
      <c r="H50" s="3" t="s">
        <v>255</v>
      </c>
      <c r="I50" s="3" t="s">
        <v>79</v>
      </c>
      <c r="J50" s="3" t="s">
        <v>165</v>
      </c>
      <c r="K50" s="3" t="s">
        <v>79</v>
      </c>
      <c r="L50" s="3" t="s">
        <v>711</v>
      </c>
      <c r="M50" s="3" t="s">
        <v>712</v>
      </c>
      <c r="N50" s="3" t="s">
        <v>203</v>
      </c>
      <c r="O50" s="3" t="s">
        <v>84</v>
      </c>
      <c r="P50" s="3" t="s">
        <v>134</v>
      </c>
      <c r="Q50" s="3" t="s">
        <v>713</v>
      </c>
      <c r="R50" s="3" t="s">
        <v>79</v>
      </c>
      <c r="S50" s="3" t="s">
        <v>79</v>
      </c>
      <c r="T50" s="3" t="s">
        <v>79</v>
      </c>
      <c r="U50" s="3" t="s">
        <v>79</v>
      </c>
      <c r="V50" s="3" t="s">
        <v>79</v>
      </c>
      <c r="W50" s="3" t="s">
        <v>90</v>
      </c>
      <c r="X50" s="3" t="s">
        <v>91</v>
      </c>
      <c r="Y50" s="3" t="s">
        <v>92</v>
      </c>
      <c r="Z50" s="3" t="s">
        <v>714</v>
      </c>
      <c r="AA50" s="3" t="s">
        <v>1432</v>
      </c>
      <c r="AB50" s="57">
        <f t="shared" si="3"/>
        <v>122</v>
      </c>
      <c r="AC50" s="3" t="s">
        <v>715</v>
      </c>
      <c r="AD50" s="57">
        <f t="shared" si="4"/>
        <v>80</v>
      </c>
      <c r="AE50" s="3" t="s">
        <v>716</v>
      </c>
      <c r="AF50" s="57">
        <f t="shared" si="5"/>
        <v>159</v>
      </c>
      <c r="AG50" s="3" t="s">
        <v>1474</v>
      </c>
      <c r="AH50" s="3" t="s">
        <v>717</v>
      </c>
      <c r="AI50" s="3" t="s">
        <v>1465</v>
      </c>
      <c r="AJ50" s="3" t="s">
        <v>1466</v>
      </c>
      <c r="AK50" s="53">
        <f t="shared" si="6"/>
        <v>215</v>
      </c>
      <c r="AL50" s="3" t="s">
        <v>718</v>
      </c>
      <c r="AM50" s="3" t="s">
        <v>1464</v>
      </c>
      <c r="AN50" s="3" t="s">
        <v>1466</v>
      </c>
      <c r="AO50" s="53">
        <f t="shared" si="7"/>
        <v>342</v>
      </c>
      <c r="AP50" s="3" t="s">
        <v>719</v>
      </c>
      <c r="AQ50" s="3" t="s">
        <v>1474</v>
      </c>
      <c r="AR50" s="57">
        <f t="shared" si="8"/>
        <v>132</v>
      </c>
      <c r="AS50" s="57">
        <f t="shared" si="9"/>
        <v>0.76229508196721307</v>
      </c>
      <c r="AT50" s="57">
        <f t="shared" si="10"/>
        <v>3.2749999999999999</v>
      </c>
      <c r="AU50" s="57">
        <f t="shared" si="11"/>
        <v>-0.16981132075471697</v>
      </c>
      <c r="AV50" s="3" t="s">
        <v>99</v>
      </c>
      <c r="AW50" s="3" t="s">
        <v>101</v>
      </c>
      <c r="AX50" s="3" t="s">
        <v>101</v>
      </c>
      <c r="AY50" s="3" t="s">
        <v>101</v>
      </c>
      <c r="AZ50" s="3" t="s">
        <v>101</v>
      </c>
      <c r="BA50" s="3" t="s">
        <v>99</v>
      </c>
      <c r="BB50" s="3" t="s">
        <v>101</v>
      </c>
      <c r="BC50" s="3" t="s">
        <v>99</v>
      </c>
      <c r="BD50" s="3" t="s">
        <v>101</v>
      </c>
      <c r="BE50" s="3" t="s">
        <v>100</v>
      </c>
      <c r="BF50" s="3" t="s">
        <v>99</v>
      </c>
      <c r="BG50" s="3" t="s">
        <v>101</v>
      </c>
      <c r="BH50" s="3" t="s">
        <v>99</v>
      </c>
      <c r="BI50" s="3" t="s">
        <v>99</v>
      </c>
      <c r="BJ50" s="37">
        <v>9</v>
      </c>
      <c r="BK50" s="37">
        <v>13</v>
      </c>
      <c r="BL50" s="37">
        <f t="shared" si="12"/>
        <v>22</v>
      </c>
      <c r="BM50" s="41">
        <f t="shared" si="13"/>
        <v>4</v>
      </c>
      <c r="BN50" s="39" t="s">
        <v>102</v>
      </c>
      <c r="BO50" s="3" t="s">
        <v>103</v>
      </c>
      <c r="BP50" s="3" t="s">
        <v>102</v>
      </c>
      <c r="BQ50" s="3" t="s">
        <v>102</v>
      </c>
      <c r="BR50" s="3" t="s">
        <v>102</v>
      </c>
      <c r="BS50" s="3" t="s">
        <v>103</v>
      </c>
      <c r="BT50" s="3" t="s">
        <v>103</v>
      </c>
      <c r="BU50" s="3" t="s">
        <v>103</v>
      </c>
      <c r="BV50" s="3" t="s">
        <v>103</v>
      </c>
      <c r="BW50" s="3" t="s">
        <v>103</v>
      </c>
      <c r="BX50" s="3" t="s">
        <v>102</v>
      </c>
      <c r="BY50" s="3" t="s">
        <v>102</v>
      </c>
      <c r="BZ50" s="3" t="s">
        <v>102</v>
      </c>
      <c r="CA50" s="3" t="s">
        <v>102</v>
      </c>
      <c r="CB50" s="3" t="s">
        <v>102</v>
      </c>
      <c r="CC50" s="3" t="s">
        <v>103</v>
      </c>
      <c r="CD50" s="3" t="s">
        <v>103</v>
      </c>
      <c r="CE50" s="3" t="s">
        <v>103</v>
      </c>
      <c r="CF50" s="3" t="s">
        <v>103</v>
      </c>
      <c r="CG50" s="3" t="s">
        <v>103</v>
      </c>
      <c r="CH50" s="5">
        <v>9</v>
      </c>
      <c r="CI50" s="5">
        <v>10</v>
      </c>
      <c r="CJ50" s="18">
        <f t="shared" si="1"/>
        <v>1</v>
      </c>
      <c r="CK50" s="3" t="s">
        <v>103</v>
      </c>
      <c r="CL50" s="3" t="s">
        <v>102</v>
      </c>
      <c r="CM50" s="3" t="s">
        <v>102</v>
      </c>
      <c r="CN50" s="3" t="s">
        <v>102</v>
      </c>
      <c r="CO50" s="3" t="s">
        <v>102</v>
      </c>
      <c r="CP50" s="3" t="s">
        <v>103</v>
      </c>
      <c r="CQ50" s="3" t="s">
        <v>103</v>
      </c>
      <c r="CR50" s="3" t="s">
        <v>103</v>
      </c>
      <c r="CS50" s="3" t="s">
        <v>102</v>
      </c>
      <c r="CT50" s="3" t="s">
        <v>103</v>
      </c>
      <c r="CU50" s="3" t="s">
        <v>102</v>
      </c>
      <c r="CV50" s="3" t="s">
        <v>102</v>
      </c>
      <c r="CW50" s="3" t="s">
        <v>102</v>
      </c>
      <c r="CX50" s="3" t="s">
        <v>102</v>
      </c>
      <c r="CY50" s="3" t="s">
        <v>102</v>
      </c>
      <c r="CZ50" s="3" t="s">
        <v>103</v>
      </c>
      <c r="DA50" s="3" t="s">
        <v>103</v>
      </c>
      <c r="DB50" s="3" t="s">
        <v>103</v>
      </c>
      <c r="DC50" s="3" t="s">
        <v>103</v>
      </c>
      <c r="DD50" s="3" t="s">
        <v>103</v>
      </c>
      <c r="DE50" s="5">
        <v>8</v>
      </c>
      <c r="DF50" s="5">
        <v>10</v>
      </c>
      <c r="DG50" s="18">
        <f t="shared" si="2"/>
        <v>2</v>
      </c>
      <c r="DH50" s="3" t="s">
        <v>720</v>
      </c>
      <c r="DI50" s="3" t="s">
        <v>721</v>
      </c>
      <c r="DJ50" s="3" t="s">
        <v>722</v>
      </c>
      <c r="DK50" s="3" t="s">
        <v>723</v>
      </c>
      <c r="DL50" s="21" t="s">
        <v>1380</v>
      </c>
      <c r="DM50" s="21" t="s">
        <v>1381</v>
      </c>
      <c r="DN50" s="3" t="s">
        <v>1394</v>
      </c>
    </row>
    <row r="51" spans="1:118" ht="113.25" customHeight="1">
      <c r="A51" s="3">
        <v>50</v>
      </c>
      <c r="B51" s="3" t="s">
        <v>75</v>
      </c>
      <c r="C51" s="4">
        <v>21</v>
      </c>
      <c r="D51" s="3" t="s">
        <v>76</v>
      </c>
      <c r="E51" s="3" t="s">
        <v>77</v>
      </c>
      <c r="F51" s="3" t="s">
        <v>109</v>
      </c>
      <c r="G51" s="3" t="s">
        <v>79</v>
      </c>
      <c r="H51" s="3" t="s">
        <v>110</v>
      </c>
      <c r="I51" s="3" t="s">
        <v>79</v>
      </c>
      <c r="J51" s="3" t="s">
        <v>131</v>
      </c>
      <c r="K51" s="3" t="s">
        <v>79</v>
      </c>
      <c r="L51" s="3" t="s">
        <v>166</v>
      </c>
      <c r="M51" s="3" t="s">
        <v>79</v>
      </c>
      <c r="N51" s="3" t="s">
        <v>83</v>
      </c>
      <c r="O51" s="3" t="s">
        <v>133</v>
      </c>
      <c r="P51" s="3" t="s">
        <v>134</v>
      </c>
      <c r="Q51" s="3" t="s">
        <v>221</v>
      </c>
      <c r="R51" s="3" t="s">
        <v>510</v>
      </c>
      <c r="S51" s="3" t="s">
        <v>724</v>
      </c>
      <c r="T51" s="3" t="s">
        <v>79</v>
      </c>
      <c r="U51" s="3" t="s">
        <v>79</v>
      </c>
      <c r="V51" s="3" t="s">
        <v>79</v>
      </c>
      <c r="W51" s="3" t="s">
        <v>90</v>
      </c>
      <c r="X51" s="3" t="s">
        <v>138</v>
      </c>
      <c r="Y51" s="3" t="s">
        <v>223</v>
      </c>
      <c r="Z51" s="3" t="s">
        <v>725</v>
      </c>
      <c r="AA51" s="3" t="s">
        <v>1387</v>
      </c>
      <c r="AB51" s="57">
        <f t="shared" si="3"/>
        <v>33</v>
      </c>
      <c r="AC51" s="3" t="s">
        <v>726</v>
      </c>
      <c r="AD51" s="57">
        <f t="shared" si="4"/>
        <v>91</v>
      </c>
      <c r="AE51" s="3" t="s">
        <v>727</v>
      </c>
      <c r="AF51" s="57">
        <f t="shared" si="5"/>
        <v>406</v>
      </c>
      <c r="AG51" s="3" t="s">
        <v>1474</v>
      </c>
      <c r="AH51" s="3" t="s">
        <v>728</v>
      </c>
      <c r="AI51" s="3" t="s">
        <v>1464</v>
      </c>
      <c r="AJ51" s="3" t="s">
        <v>1463</v>
      </c>
      <c r="AK51" s="53">
        <f t="shared" si="6"/>
        <v>9</v>
      </c>
      <c r="AL51" s="3" t="s">
        <v>729</v>
      </c>
      <c r="AM51" s="3" t="s">
        <v>1462</v>
      </c>
      <c r="AN51" s="3" t="s">
        <v>1466</v>
      </c>
      <c r="AO51" s="53">
        <f t="shared" si="7"/>
        <v>117</v>
      </c>
      <c r="AP51" s="3" t="s">
        <v>730</v>
      </c>
      <c r="AQ51" s="3" t="s">
        <v>1474</v>
      </c>
      <c r="AR51" s="57">
        <f t="shared" si="8"/>
        <v>129</v>
      </c>
      <c r="AS51" s="57">
        <f t="shared" si="9"/>
        <v>-0.72727272727272729</v>
      </c>
      <c r="AT51" s="57">
        <f t="shared" si="10"/>
        <v>0.2857142857142857</v>
      </c>
      <c r="AU51" s="57">
        <f t="shared" si="11"/>
        <v>-0.68226600985221675</v>
      </c>
      <c r="AV51" s="3" t="s">
        <v>120</v>
      </c>
      <c r="AW51" s="3" t="s">
        <v>121</v>
      </c>
      <c r="AX51" s="3" t="s">
        <v>100</v>
      </c>
      <c r="AY51" s="3" t="s">
        <v>100</v>
      </c>
      <c r="AZ51" s="3" t="s">
        <v>100</v>
      </c>
      <c r="BA51" s="3" t="s">
        <v>100</v>
      </c>
      <c r="BB51" s="3" t="s">
        <v>121</v>
      </c>
      <c r="BC51" s="3" t="s">
        <v>99</v>
      </c>
      <c r="BD51" s="3" t="s">
        <v>101</v>
      </c>
      <c r="BE51" s="3" t="s">
        <v>100</v>
      </c>
      <c r="BF51" s="3" t="s">
        <v>100</v>
      </c>
      <c r="BG51" s="3" t="s">
        <v>99</v>
      </c>
      <c r="BH51" s="3" t="s">
        <v>99</v>
      </c>
      <c r="BI51" s="3" t="s">
        <v>101</v>
      </c>
      <c r="BJ51" s="37">
        <v>25</v>
      </c>
      <c r="BK51" s="37">
        <v>14</v>
      </c>
      <c r="BL51" s="37">
        <f t="shared" si="12"/>
        <v>39</v>
      </c>
      <c r="BM51" s="41">
        <f t="shared" si="13"/>
        <v>-11</v>
      </c>
      <c r="BN51" s="39" t="s">
        <v>102</v>
      </c>
      <c r="BO51" s="3" t="s">
        <v>102</v>
      </c>
      <c r="BP51" s="3" t="s">
        <v>102</v>
      </c>
      <c r="BQ51" s="3" t="s">
        <v>102</v>
      </c>
      <c r="BR51" s="3" t="s">
        <v>102</v>
      </c>
      <c r="BS51" s="3" t="s">
        <v>102</v>
      </c>
      <c r="BT51" s="3" t="s">
        <v>103</v>
      </c>
      <c r="BU51" s="3" t="s">
        <v>103</v>
      </c>
      <c r="BV51" s="3" t="s">
        <v>103</v>
      </c>
      <c r="BW51" s="3" t="s">
        <v>103</v>
      </c>
      <c r="BX51" s="3" t="s">
        <v>102</v>
      </c>
      <c r="BY51" s="3" t="s">
        <v>103</v>
      </c>
      <c r="BZ51" s="3" t="s">
        <v>102</v>
      </c>
      <c r="CA51" s="3" t="s">
        <v>102</v>
      </c>
      <c r="CB51" s="3" t="s">
        <v>102</v>
      </c>
      <c r="CC51" s="3" t="s">
        <v>103</v>
      </c>
      <c r="CD51" s="3" t="s">
        <v>103</v>
      </c>
      <c r="CE51" s="3" t="s">
        <v>103</v>
      </c>
      <c r="CF51" s="3" t="s">
        <v>103</v>
      </c>
      <c r="CG51" s="3" t="s">
        <v>103</v>
      </c>
      <c r="CH51" s="5">
        <v>9</v>
      </c>
      <c r="CI51" s="5">
        <v>9</v>
      </c>
      <c r="CJ51" s="18">
        <f t="shared" si="1"/>
        <v>0</v>
      </c>
      <c r="CK51" s="3" t="s">
        <v>103</v>
      </c>
      <c r="CL51" s="3" t="s">
        <v>102</v>
      </c>
      <c r="CM51" s="3" t="s">
        <v>102</v>
      </c>
      <c r="CN51" s="3" t="s">
        <v>103</v>
      </c>
      <c r="CO51" s="3" t="s">
        <v>102</v>
      </c>
      <c r="CP51" s="3" t="s">
        <v>102</v>
      </c>
      <c r="CQ51" s="3" t="s">
        <v>103</v>
      </c>
      <c r="CR51" s="3" t="s">
        <v>103</v>
      </c>
      <c r="CS51" s="3" t="s">
        <v>102</v>
      </c>
      <c r="CT51" s="3" t="s">
        <v>103</v>
      </c>
      <c r="CU51" s="3" t="s">
        <v>102</v>
      </c>
      <c r="CV51" s="3" t="s">
        <v>102</v>
      </c>
      <c r="CW51" s="3" t="s">
        <v>102</v>
      </c>
      <c r="CX51" s="3" t="s">
        <v>103</v>
      </c>
      <c r="CY51" s="3" t="s">
        <v>103</v>
      </c>
      <c r="CZ51" s="3" t="s">
        <v>102</v>
      </c>
      <c r="DA51" s="3" t="s">
        <v>103</v>
      </c>
      <c r="DB51" s="3" t="s">
        <v>103</v>
      </c>
      <c r="DC51" s="3" t="s">
        <v>103</v>
      </c>
      <c r="DD51" s="3" t="s">
        <v>103</v>
      </c>
      <c r="DE51" s="5">
        <v>6</v>
      </c>
      <c r="DF51" s="5">
        <v>7</v>
      </c>
      <c r="DG51" s="18">
        <f t="shared" si="2"/>
        <v>1</v>
      </c>
      <c r="DH51" s="3" t="s">
        <v>731</v>
      </c>
      <c r="DI51" s="3" t="s">
        <v>732</v>
      </c>
      <c r="DJ51" s="3" t="s">
        <v>733</v>
      </c>
      <c r="DK51" s="3" t="s">
        <v>242</v>
      </c>
      <c r="DL51" s="21" t="s">
        <v>1379</v>
      </c>
      <c r="DM51" s="21" t="s">
        <v>1381</v>
      </c>
      <c r="DN51" s="3" t="s">
        <v>1387</v>
      </c>
    </row>
    <row r="52" spans="1:118" ht="66" customHeight="1">
      <c r="A52" s="3">
        <v>51</v>
      </c>
      <c r="B52" s="3" t="s">
        <v>75</v>
      </c>
      <c r="C52" s="4">
        <v>20</v>
      </c>
      <c r="D52" s="3" t="s">
        <v>126</v>
      </c>
      <c r="E52" s="3" t="s">
        <v>77</v>
      </c>
      <c r="F52" s="3" t="s">
        <v>218</v>
      </c>
      <c r="G52" s="3" t="s">
        <v>79</v>
      </c>
      <c r="H52" s="3" t="s">
        <v>110</v>
      </c>
      <c r="I52" s="3" t="s">
        <v>79</v>
      </c>
      <c r="J52" s="3" t="s">
        <v>165</v>
      </c>
      <c r="K52" s="3" t="s">
        <v>79</v>
      </c>
      <c r="L52" s="3" t="s">
        <v>532</v>
      </c>
      <c r="M52" s="3" t="s">
        <v>79</v>
      </c>
      <c r="N52" s="3" t="s">
        <v>83</v>
      </c>
      <c r="O52" s="3" t="s">
        <v>84</v>
      </c>
      <c r="P52" s="3" t="s">
        <v>134</v>
      </c>
      <c r="Q52" s="3" t="s">
        <v>734</v>
      </c>
      <c r="R52" s="3" t="s">
        <v>150</v>
      </c>
      <c r="S52" s="3" t="s">
        <v>735</v>
      </c>
      <c r="T52" s="3" t="s">
        <v>736</v>
      </c>
      <c r="U52" s="3" t="s">
        <v>79</v>
      </c>
      <c r="V52" s="3" t="s">
        <v>79</v>
      </c>
      <c r="W52" s="3" t="s">
        <v>90</v>
      </c>
      <c r="X52" s="3" t="s">
        <v>138</v>
      </c>
      <c r="Y52" s="3" t="s">
        <v>92</v>
      </c>
      <c r="Z52" s="3" t="s">
        <v>737</v>
      </c>
      <c r="AA52" s="3" t="s">
        <v>1444</v>
      </c>
      <c r="AB52" s="57">
        <f t="shared" si="3"/>
        <v>80</v>
      </c>
      <c r="AC52" s="3" t="s">
        <v>738</v>
      </c>
      <c r="AD52" s="57">
        <f t="shared" si="4"/>
        <v>87</v>
      </c>
      <c r="AE52" s="3" t="s">
        <v>739</v>
      </c>
      <c r="AF52" s="57">
        <f t="shared" si="5"/>
        <v>52</v>
      </c>
      <c r="AG52" s="3" t="s">
        <v>1478</v>
      </c>
      <c r="AH52" s="3" t="s">
        <v>740</v>
      </c>
      <c r="AI52" s="3" t="s">
        <v>1465</v>
      </c>
      <c r="AJ52" s="3" t="s">
        <v>1463</v>
      </c>
      <c r="AK52" s="53">
        <f t="shared" si="6"/>
        <v>81</v>
      </c>
      <c r="AL52" s="3" t="s">
        <v>741</v>
      </c>
      <c r="AM52" s="3" t="s">
        <v>1462</v>
      </c>
      <c r="AN52" s="3" t="s">
        <v>1463</v>
      </c>
      <c r="AO52" s="53">
        <f t="shared" si="7"/>
        <v>64</v>
      </c>
      <c r="AP52" s="3" t="s">
        <v>742</v>
      </c>
      <c r="AQ52" s="3" t="s">
        <v>1478</v>
      </c>
      <c r="AR52" s="57">
        <f t="shared" si="8"/>
        <v>55</v>
      </c>
      <c r="AS52" s="57">
        <f t="shared" si="9"/>
        <v>1.2500000000000001E-2</v>
      </c>
      <c r="AT52" s="57">
        <f t="shared" si="10"/>
        <v>-0.26436781609195403</v>
      </c>
      <c r="AU52" s="57">
        <f t="shared" si="11"/>
        <v>5.7692307692307696E-2</v>
      </c>
      <c r="AV52" s="3" t="s">
        <v>99</v>
      </c>
      <c r="AW52" s="3" t="s">
        <v>99</v>
      </c>
      <c r="AX52" s="3" t="s">
        <v>99</v>
      </c>
      <c r="AY52" s="3" t="s">
        <v>101</v>
      </c>
      <c r="AZ52" s="3" t="s">
        <v>99</v>
      </c>
      <c r="BA52" s="3" t="s">
        <v>99</v>
      </c>
      <c r="BB52" s="3" t="s">
        <v>99</v>
      </c>
      <c r="BC52" s="3" t="s">
        <v>100</v>
      </c>
      <c r="BD52" s="3" t="s">
        <v>100</v>
      </c>
      <c r="BE52" s="3" t="s">
        <v>121</v>
      </c>
      <c r="BF52" s="3" t="s">
        <v>100</v>
      </c>
      <c r="BG52" s="3" t="s">
        <v>101</v>
      </c>
      <c r="BH52" s="3" t="s">
        <v>100</v>
      </c>
      <c r="BI52" s="3" t="s">
        <v>121</v>
      </c>
      <c r="BJ52" s="37">
        <v>13</v>
      </c>
      <c r="BK52" s="37">
        <v>21</v>
      </c>
      <c r="BL52" s="37">
        <f t="shared" si="12"/>
        <v>34</v>
      </c>
      <c r="BM52" s="41">
        <f t="shared" si="13"/>
        <v>8</v>
      </c>
      <c r="BN52" s="39" t="s">
        <v>102</v>
      </c>
      <c r="BO52" s="3" t="s">
        <v>102</v>
      </c>
      <c r="BP52" s="3" t="s">
        <v>103</v>
      </c>
      <c r="BQ52" s="3" t="s">
        <v>102</v>
      </c>
      <c r="BR52" s="3" t="s">
        <v>102</v>
      </c>
      <c r="BS52" s="3" t="s">
        <v>103</v>
      </c>
      <c r="BT52" s="3" t="s">
        <v>103</v>
      </c>
      <c r="BU52" s="3" t="s">
        <v>102</v>
      </c>
      <c r="BV52" s="3" t="s">
        <v>102</v>
      </c>
      <c r="BW52" s="3" t="s">
        <v>102</v>
      </c>
      <c r="BX52" s="3" t="s">
        <v>102</v>
      </c>
      <c r="BY52" s="3" t="s">
        <v>102</v>
      </c>
      <c r="BZ52" s="3" t="s">
        <v>102</v>
      </c>
      <c r="CA52" s="3" t="s">
        <v>102</v>
      </c>
      <c r="CB52" s="3" t="s">
        <v>102</v>
      </c>
      <c r="CC52" s="3" t="s">
        <v>103</v>
      </c>
      <c r="CD52" s="3" t="s">
        <v>103</v>
      </c>
      <c r="CE52" s="3" t="s">
        <v>103</v>
      </c>
      <c r="CF52" s="3" t="s">
        <v>103</v>
      </c>
      <c r="CG52" s="3" t="s">
        <v>103</v>
      </c>
      <c r="CH52" s="5">
        <v>6</v>
      </c>
      <c r="CI52" s="5">
        <v>10</v>
      </c>
      <c r="CJ52" s="18">
        <f t="shared" si="1"/>
        <v>4</v>
      </c>
      <c r="CK52" s="3" t="s">
        <v>103</v>
      </c>
      <c r="CL52" s="3" t="s">
        <v>102</v>
      </c>
      <c r="CM52" s="3" t="s">
        <v>102</v>
      </c>
      <c r="CN52" s="3" t="s">
        <v>103</v>
      </c>
      <c r="CO52" s="3" t="s">
        <v>103</v>
      </c>
      <c r="CP52" s="3" t="s">
        <v>102</v>
      </c>
      <c r="CQ52" s="3" t="s">
        <v>102</v>
      </c>
      <c r="CR52" s="3" t="s">
        <v>103</v>
      </c>
      <c r="CS52" s="3" t="s">
        <v>103</v>
      </c>
      <c r="CT52" s="3" t="s">
        <v>103</v>
      </c>
      <c r="CU52" s="3" t="s">
        <v>102</v>
      </c>
      <c r="CV52" s="3" t="s">
        <v>102</v>
      </c>
      <c r="CW52" s="3" t="s">
        <v>102</v>
      </c>
      <c r="CX52" s="3" t="s">
        <v>102</v>
      </c>
      <c r="CY52" s="3" t="s">
        <v>103</v>
      </c>
      <c r="CZ52" s="3" t="s">
        <v>103</v>
      </c>
      <c r="DA52" s="3" t="s">
        <v>103</v>
      </c>
      <c r="DB52" s="3" t="s">
        <v>103</v>
      </c>
      <c r="DC52" s="3" t="s">
        <v>102</v>
      </c>
      <c r="DD52" s="3" t="s">
        <v>103</v>
      </c>
      <c r="DE52" s="5">
        <v>5</v>
      </c>
      <c r="DF52" s="5">
        <v>8</v>
      </c>
      <c r="DG52" s="18">
        <f t="shared" si="2"/>
        <v>3</v>
      </c>
      <c r="DH52" s="3" t="s">
        <v>743</v>
      </c>
      <c r="DI52" s="3" t="s">
        <v>744</v>
      </c>
      <c r="DJ52" s="3" t="s">
        <v>745</v>
      </c>
      <c r="DK52" s="3" t="s">
        <v>746</v>
      </c>
      <c r="DL52" s="21" t="s">
        <v>1380</v>
      </c>
      <c r="DM52" s="21" t="s">
        <v>1381</v>
      </c>
      <c r="DN52" s="3" t="s">
        <v>1402</v>
      </c>
    </row>
    <row r="53" spans="1:118" ht="59.4" customHeight="1">
      <c r="A53" s="3">
        <v>52</v>
      </c>
      <c r="B53" s="3" t="s">
        <v>75</v>
      </c>
      <c r="C53" s="4">
        <v>21</v>
      </c>
      <c r="D53" s="3" t="s">
        <v>76</v>
      </c>
      <c r="E53" s="3" t="s">
        <v>77</v>
      </c>
      <c r="F53" s="3" t="s">
        <v>78</v>
      </c>
      <c r="G53" s="3" t="s">
        <v>79</v>
      </c>
      <c r="H53" s="3" t="s">
        <v>110</v>
      </c>
      <c r="I53" s="3" t="s">
        <v>79</v>
      </c>
      <c r="J53" s="3" t="s">
        <v>191</v>
      </c>
      <c r="K53" s="3" t="s">
        <v>79</v>
      </c>
      <c r="L53" s="3" t="s">
        <v>219</v>
      </c>
      <c r="M53" s="3" t="s">
        <v>79</v>
      </c>
      <c r="N53" s="3" t="s">
        <v>112</v>
      </c>
      <c r="O53" s="3" t="s">
        <v>133</v>
      </c>
      <c r="P53" s="3" t="s">
        <v>134</v>
      </c>
      <c r="Q53" s="3" t="s">
        <v>747</v>
      </c>
      <c r="R53" s="3" t="s">
        <v>748</v>
      </c>
      <c r="S53" s="3" t="s">
        <v>749</v>
      </c>
      <c r="T53" s="3" t="s">
        <v>750</v>
      </c>
      <c r="U53" s="3" t="s">
        <v>751</v>
      </c>
      <c r="V53" s="3" t="s">
        <v>752</v>
      </c>
      <c r="W53" s="3" t="s">
        <v>90</v>
      </c>
      <c r="X53" s="3" t="s">
        <v>138</v>
      </c>
      <c r="Y53" s="3" t="s">
        <v>92</v>
      </c>
      <c r="Z53" s="3" t="s">
        <v>753</v>
      </c>
      <c r="AA53" s="3" t="s">
        <v>1432</v>
      </c>
      <c r="AB53" s="57">
        <f t="shared" si="3"/>
        <v>25</v>
      </c>
      <c r="AC53" s="3" t="s">
        <v>754</v>
      </c>
      <c r="AD53" s="57">
        <f t="shared" si="4"/>
        <v>72</v>
      </c>
      <c r="AE53" s="3" t="s">
        <v>755</v>
      </c>
      <c r="AF53" s="57">
        <f t="shared" si="5"/>
        <v>134</v>
      </c>
      <c r="AG53" s="3" t="s">
        <v>1474</v>
      </c>
      <c r="AH53" s="3" t="s">
        <v>753</v>
      </c>
      <c r="AI53" s="3" t="s">
        <v>1464</v>
      </c>
      <c r="AJ53" s="3" t="s">
        <v>1463</v>
      </c>
      <c r="AK53" s="53">
        <f t="shared" si="6"/>
        <v>25</v>
      </c>
      <c r="AL53" s="3" t="s">
        <v>756</v>
      </c>
      <c r="AM53" s="3" t="s">
        <v>1464</v>
      </c>
      <c r="AN53" s="3" t="s">
        <v>1466</v>
      </c>
      <c r="AO53" s="53">
        <f t="shared" si="7"/>
        <v>136</v>
      </c>
      <c r="AP53" s="3" t="s">
        <v>757</v>
      </c>
      <c r="AQ53" s="3" t="s">
        <v>1474</v>
      </c>
      <c r="AR53" s="57">
        <f t="shared" si="8"/>
        <v>119</v>
      </c>
      <c r="AS53" s="57">
        <f t="shared" si="9"/>
        <v>0</v>
      </c>
      <c r="AT53" s="57">
        <f t="shared" si="10"/>
        <v>0.88888888888888884</v>
      </c>
      <c r="AU53" s="57">
        <f t="shared" si="11"/>
        <v>-0.11194029850746269</v>
      </c>
      <c r="AV53" s="3" t="s">
        <v>121</v>
      </c>
      <c r="AW53" s="3" t="s">
        <v>100</v>
      </c>
      <c r="AX53" s="3" t="s">
        <v>121</v>
      </c>
      <c r="AY53" s="3" t="s">
        <v>121</v>
      </c>
      <c r="AZ53" s="3" t="s">
        <v>121</v>
      </c>
      <c r="BA53" s="3" t="s">
        <v>100</v>
      </c>
      <c r="BB53" s="3" t="s">
        <v>121</v>
      </c>
      <c r="BC53" s="3" t="s">
        <v>120</v>
      </c>
      <c r="BD53" s="3" t="s">
        <v>120</v>
      </c>
      <c r="BE53" s="3" t="s">
        <v>120</v>
      </c>
      <c r="BF53" s="3" t="s">
        <v>121</v>
      </c>
      <c r="BG53" s="3" t="s">
        <v>121</v>
      </c>
      <c r="BH53" s="3" t="s">
        <v>121</v>
      </c>
      <c r="BI53" s="3" t="s">
        <v>121</v>
      </c>
      <c r="BJ53" s="37">
        <v>26</v>
      </c>
      <c r="BK53" s="37">
        <v>31</v>
      </c>
      <c r="BL53" s="37">
        <f t="shared" si="12"/>
        <v>57</v>
      </c>
      <c r="BM53" s="41">
        <f t="shared" si="13"/>
        <v>5</v>
      </c>
      <c r="BN53" s="39" t="s">
        <v>102</v>
      </c>
      <c r="BO53" s="3" t="s">
        <v>102</v>
      </c>
      <c r="BP53" s="3" t="s">
        <v>102</v>
      </c>
      <c r="BQ53" s="3" t="s">
        <v>102</v>
      </c>
      <c r="BR53" s="3" t="s">
        <v>102</v>
      </c>
      <c r="BS53" s="3" t="s">
        <v>102</v>
      </c>
      <c r="BT53" s="3" t="s">
        <v>103</v>
      </c>
      <c r="BU53" s="3" t="s">
        <v>103</v>
      </c>
      <c r="BV53" s="3" t="s">
        <v>103</v>
      </c>
      <c r="BW53" s="3" t="s">
        <v>102</v>
      </c>
      <c r="BX53" s="3" t="s">
        <v>102</v>
      </c>
      <c r="BY53" s="3" t="s">
        <v>103</v>
      </c>
      <c r="BZ53" s="3" t="s">
        <v>102</v>
      </c>
      <c r="CA53" s="3" t="s">
        <v>102</v>
      </c>
      <c r="CB53" s="3" t="s">
        <v>102</v>
      </c>
      <c r="CC53" s="3" t="s">
        <v>103</v>
      </c>
      <c r="CD53" s="3" t="s">
        <v>102</v>
      </c>
      <c r="CE53" s="3" t="s">
        <v>103</v>
      </c>
      <c r="CF53" s="3" t="s">
        <v>102</v>
      </c>
      <c r="CG53" s="3" t="s">
        <v>103</v>
      </c>
      <c r="CH53" s="5">
        <v>8</v>
      </c>
      <c r="CI53" s="5">
        <v>7</v>
      </c>
      <c r="CJ53" s="18">
        <f t="shared" si="1"/>
        <v>-1</v>
      </c>
      <c r="CK53" s="3" t="s">
        <v>102</v>
      </c>
      <c r="CL53" s="3" t="s">
        <v>103</v>
      </c>
      <c r="CM53" s="3" t="s">
        <v>102</v>
      </c>
      <c r="CN53" s="3" t="s">
        <v>102</v>
      </c>
      <c r="CO53" s="3" t="s">
        <v>102</v>
      </c>
      <c r="CP53" s="3" t="s">
        <v>103</v>
      </c>
      <c r="CQ53" s="3" t="s">
        <v>103</v>
      </c>
      <c r="CR53" s="3" t="s">
        <v>103</v>
      </c>
      <c r="CS53" s="3" t="s">
        <v>102</v>
      </c>
      <c r="CT53" s="3" t="s">
        <v>103</v>
      </c>
      <c r="CU53" s="3" t="s">
        <v>102</v>
      </c>
      <c r="CV53" s="3" t="s">
        <v>102</v>
      </c>
      <c r="CW53" s="3" t="s">
        <v>102</v>
      </c>
      <c r="CX53" s="3" t="s">
        <v>102</v>
      </c>
      <c r="CY53" s="3" t="s">
        <v>103</v>
      </c>
      <c r="CZ53" s="3" t="s">
        <v>102</v>
      </c>
      <c r="DA53" s="3" t="s">
        <v>102</v>
      </c>
      <c r="DB53" s="3" t="s">
        <v>103</v>
      </c>
      <c r="DC53" s="3" t="s">
        <v>103</v>
      </c>
      <c r="DD53" s="3" t="s">
        <v>102</v>
      </c>
      <c r="DE53" s="5">
        <v>8</v>
      </c>
      <c r="DF53" s="5">
        <v>6</v>
      </c>
      <c r="DG53" s="18">
        <f t="shared" si="2"/>
        <v>-2</v>
      </c>
      <c r="DH53" s="3" t="s">
        <v>758</v>
      </c>
      <c r="DI53" s="3" t="s">
        <v>759</v>
      </c>
      <c r="DJ53" s="3" t="s">
        <v>760</v>
      </c>
      <c r="DK53" s="3" t="s">
        <v>274</v>
      </c>
      <c r="DL53" s="21" t="s">
        <v>1380</v>
      </c>
      <c r="DM53" s="21" t="s">
        <v>1381</v>
      </c>
      <c r="DN53" s="3" t="s">
        <v>1387</v>
      </c>
    </row>
    <row r="54" spans="1:118" ht="124.8">
      <c r="A54" s="3">
        <v>53</v>
      </c>
      <c r="B54" s="3" t="s">
        <v>75</v>
      </c>
      <c r="C54" s="4">
        <v>19</v>
      </c>
      <c r="D54" s="3" t="s">
        <v>76</v>
      </c>
      <c r="E54" s="3" t="s">
        <v>77</v>
      </c>
      <c r="F54" s="3" t="s">
        <v>78</v>
      </c>
      <c r="G54" s="3" t="s">
        <v>79</v>
      </c>
      <c r="H54" s="3" t="s">
        <v>110</v>
      </c>
      <c r="I54" s="3" t="s">
        <v>79</v>
      </c>
      <c r="J54" s="3" t="s">
        <v>191</v>
      </c>
      <c r="K54" s="3" t="s">
        <v>79</v>
      </c>
      <c r="L54" s="3" t="s">
        <v>166</v>
      </c>
      <c r="M54" s="3" t="s">
        <v>79</v>
      </c>
      <c r="N54" s="3" t="s">
        <v>112</v>
      </c>
      <c r="O54" s="3" t="s">
        <v>133</v>
      </c>
      <c r="P54" s="3" t="s">
        <v>85</v>
      </c>
      <c r="Q54" s="3" t="s">
        <v>761</v>
      </c>
      <c r="R54" s="3" t="s">
        <v>762</v>
      </c>
      <c r="S54" s="3" t="s">
        <v>763</v>
      </c>
      <c r="T54" s="3" t="s">
        <v>761</v>
      </c>
      <c r="U54" s="3" t="s">
        <v>763</v>
      </c>
      <c r="V54" s="3" t="s">
        <v>764</v>
      </c>
      <c r="W54" s="3" t="s">
        <v>84</v>
      </c>
      <c r="X54" s="3" t="s">
        <v>91</v>
      </c>
      <c r="Y54" s="3" t="s">
        <v>223</v>
      </c>
      <c r="Z54" s="3" t="s">
        <v>765</v>
      </c>
      <c r="AA54" s="3" t="s">
        <v>1446</v>
      </c>
      <c r="AB54" s="57">
        <f t="shared" si="3"/>
        <v>119</v>
      </c>
      <c r="AC54" s="3" t="s">
        <v>766</v>
      </c>
      <c r="AD54" s="57">
        <f t="shared" si="4"/>
        <v>532</v>
      </c>
      <c r="AE54" s="3" t="s">
        <v>767</v>
      </c>
      <c r="AF54" s="57">
        <f t="shared" si="5"/>
        <v>266</v>
      </c>
      <c r="AG54" s="3" t="s">
        <v>1478</v>
      </c>
      <c r="AH54" s="3" t="s">
        <v>768</v>
      </c>
      <c r="AI54" s="3" t="s">
        <v>1462</v>
      </c>
      <c r="AJ54" s="3" t="s">
        <v>1466</v>
      </c>
      <c r="AK54" s="53">
        <f t="shared" si="6"/>
        <v>279</v>
      </c>
      <c r="AL54" s="3" t="s">
        <v>769</v>
      </c>
      <c r="AM54" s="3" t="s">
        <v>1462</v>
      </c>
      <c r="AN54" s="3" t="s">
        <v>1467</v>
      </c>
      <c r="AO54" s="53">
        <f t="shared" si="7"/>
        <v>86</v>
      </c>
      <c r="AP54" s="3" t="s">
        <v>770</v>
      </c>
      <c r="AQ54" s="3" t="s">
        <v>1478</v>
      </c>
      <c r="AR54" s="57">
        <f t="shared" si="8"/>
        <v>245</v>
      </c>
      <c r="AS54" s="57">
        <f t="shared" si="9"/>
        <v>1.3445378151260505</v>
      </c>
      <c r="AT54" s="57">
        <f t="shared" si="10"/>
        <v>-0.83834586466165417</v>
      </c>
      <c r="AU54" s="57">
        <f t="shared" si="11"/>
        <v>-7.8947368421052627E-2</v>
      </c>
      <c r="AV54" s="3" t="s">
        <v>121</v>
      </c>
      <c r="AW54" s="3" t="s">
        <v>100</v>
      </c>
      <c r="AX54" s="3" t="s">
        <v>120</v>
      </c>
      <c r="AY54" s="3" t="s">
        <v>121</v>
      </c>
      <c r="AZ54" s="3" t="s">
        <v>120</v>
      </c>
      <c r="BA54" s="3" t="s">
        <v>100</v>
      </c>
      <c r="BB54" s="3" t="s">
        <v>121</v>
      </c>
      <c r="BC54" s="3" t="s">
        <v>120</v>
      </c>
      <c r="BD54" s="3" t="s">
        <v>99</v>
      </c>
      <c r="BE54" s="3" t="s">
        <v>121</v>
      </c>
      <c r="BF54" s="3" t="s">
        <v>121</v>
      </c>
      <c r="BG54" s="3" t="s">
        <v>121</v>
      </c>
      <c r="BH54" s="3" t="s">
        <v>100</v>
      </c>
      <c r="BI54" s="3" t="s">
        <v>121</v>
      </c>
      <c r="BJ54" s="37">
        <v>28</v>
      </c>
      <c r="BK54" s="37">
        <v>26</v>
      </c>
      <c r="BL54" s="37">
        <f t="shared" si="12"/>
        <v>54</v>
      </c>
      <c r="BM54" s="41">
        <f t="shared" si="13"/>
        <v>-2</v>
      </c>
      <c r="BN54" s="39" t="s">
        <v>103</v>
      </c>
      <c r="BO54" s="3" t="s">
        <v>102</v>
      </c>
      <c r="BP54" s="3" t="s">
        <v>102</v>
      </c>
      <c r="BQ54" s="3" t="s">
        <v>103</v>
      </c>
      <c r="BR54" s="3" t="s">
        <v>102</v>
      </c>
      <c r="BS54" s="3" t="s">
        <v>103</v>
      </c>
      <c r="BT54" s="3" t="s">
        <v>103</v>
      </c>
      <c r="BU54" s="3" t="s">
        <v>102</v>
      </c>
      <c r="BV54" s="3" t="s">
        <v>103</v>
      </c>
      <c r="BW54" s="3" t="s">
        <v>103</v>
      </c>
      <c r="BX54" s="3" t="s">
        <v>103</v>
      </c>
      <c r="BY54" s="3" t="s">
        <v>102</v>
      </c>
      <c r="BZ54" s="3" t="s">
        <v>103</v>
      </c>
      <c r="CA54" s="3" t="s">
        <v>102</v>
      </c>
      <c r="CB54" s="3" t="s">
        <v>103</v>
      </c>
      <c r="CC54" s="3" t="s">
        <v>103</v>
      </c>
      <c r="CD54" s="3" t="s">
        <v>103</v>
      </c>
      <c r="CE54" s="3" t="s">
        <v>103</v>
      </c>
      <c r="CF54" s="3" t="s">
        <v>103</v>
      </c>
      <c r="CG54" s="3" t="s">
        <v>103</v>
      </c>
      <c r="CH54" s="5">
        <v>7</v>
      </c>
      <c r="CI54" s="5">
        <v>7</v>
      </c>
      <c r="CJ54" s="18">
        <f t="shared" si="1"/>
        <v>0</v>
      </c>
      <c r="CK54" s="3" t="s">
        <v>103</v>
      </c>
      <c r="CL54" s="3" t="s">
        <v>102</v>
      </c>
      <c r="CM54" s="3" t="s">
        <v>102</v>
      </c>
      <c r="CN54" s="3" t="s">
        <v>102</v>
      </c>
      <c r="CO54" s="3" t="s">
        <v>103</v>
      </c>
      <c r="CP54" s="3" t="s">
        <v>103</v>
      </c>
      <c r="CQ54" s="3" t="s">
        <v>103</v>
      </c>
      <c r="CR54" s="3" t="s">
        <v>103</v>
      </c>
      <c r="CS54" s="3" t="s">
        <v>102</v>
      </c>
      <c r="CT54" s="3" t="s">
        <v>103</v>
      </c>
      <c r="CU54" s="3" t="s">
        <v>102</v>
      </c>
      <c r="CV54" s="3" t="s">
        <v>103</v>
      </c>
      <c r="CW54" s="3" t="s">
        <v>102</v>
      </c>
      <c r="CX54" s="3" t="s">
        <v>102</v>
      </c>
      <c r="CY54" s="3" t="s">
        <v>102</v>
      </c>
      <c r="CZ54" s="3" t="s">
        <v>103</v>
      </c>
      <c r="DA54" s="3" t="s">
        <v>102</v>
      </c>
      <c r="DB54" s="3" t="s">
        <v>103</v>
      </c>
      <c r="DC54" s="3" t="s">
        <v>103</v>
      </c>
      <c r="DD54" s="3" t="s">
        <v>103</v>
      </c>
      <c r="DE54" s="5">
        <v>7</v>
      </c>
      <c r="DF54" s="5">
        <v>8</v>
      </c>
      <c r="DG54" s="18">
        <f t="shared" si="2"/>
        <v>1</v>
      </c>
      <c r="DH54" s="3" t="s">
        <v>771</v>
      </c>
      <c r="DI54" s="3" t="s">
        <v>772</v>
      </c>
      <c r="DJ54" s="3" t="s">
        <v>773</v>
      </c>
      <c r="DK54" s="3" t="s">
        <v>774</v>
      </c>
      <c r="DL54" s="21" t="s">
        <v>1379</v>
      </c>
      <c r="DM54" s="21" t="s">
        <v>1381</v>
      </c>
      <c r="DN54" s="3" t="s">
        <v>1403</v>
      </c>
    </row>
    <row r="55" spans="1:118" ht="24.75" customHeight="1">
      <c r="A55" s="3">
        <v>54</v>
      </c>
      <c r="B55" s="3" t="s">
        <v>164</v>
      </c>
      <c r="C55" s="4">
        <v>36</v>
      </c>
      <c r="D55" s="3" t="s">
        <v>126</v>
      </c>
      <c r="E55" s="3" t="s">
        <v>77</v>
      </c>
      <c r="F55" s="3" t="s">
        <v>109</v>
      </c>
      <c r="G55" s="3" t="s">
        <v>79</v>
      </c>
      <c r="H55" s="3" t="s">
        <v>360</v>
      </c>
      <c r="I55" s="3" t="s">
        <v>79</v>
      </c>
      <c r="J55" s="3" t="s">
        <v>191</v>
      </c>
      <c r="K55" s="3" t="s">
        <v>79</v>
      </c>
      <c r="L55" s="3" t="s">
        <v>532</v>
      </c>
      <c r="M55" s="3" t="s">
        <v>79</v>
      </c>
      <c r="N55" s="3" t="s">
        <v>180</v>
      </c>
      <c r="O55" s="3" t="s">
        <v>84</v>
      </c>
      <c r="P55" s="3" t="s">
        <v>134</v>
      </c>
      <c r="Q55" s="3" t="s">
        <v>775</v>
      </c>
      <c r="R55" s="3" t="s">
        <v>79</v>
      </c>
      <c r="S55" s="3" t="s">
        <v>79</v>
      </c>
      <c r="T55" s="3" t="s">
        <v>79</v>
      </c>
      <c r="U55" s="3" t="s">
        <v>79</v>
      </c>
      <c r="V55" s="3" t="s">
        <v>79</v>
      </c>
      <c r="W55" s="3" t="s">
        <v>84</v>
      </c>
      <c r="X55" s="3" t="s">
        <v>91</v>
      </c>
      <c r="Y55" s="3" t="s">
        <v>92</v>
      </c>
      <c r="Z55" s="3" t="s">
        <v>776</v>
      </c>
      <c r="AA55" s="3" t="s">
        <v>1447</v>
      </c>
      <c r="AB55" s="57">
        <f t="shared" si="3"/>
        <v>19</v>
      </c>
      <c r="AC55" s="3" t="s">
        <v>777</v>
      </c>
      <c r="AD55" s="57">
        <f t="shared" si="4"/>
        <v>17</v>
      </c>
      <c r="AE55" s="3" t="s">
        <v>778</v>
      </c>
      <c r="AF55" s="57">
        <f t="shared" si="5"/>
        <v>47</v>
      </c>
      <c r="AG55" s="3" t="s">
        <v>1478</v>
      </c>
      <c r="AH55" s="3" t="s">
        <v>779</v>
      </c>
      <c r="AI55" s="3" t="s">
        <v>1464</v>
      </c>
      <c r="AJ55" s="3" t="s">
        <v>1463</v>
      </c>
      <c r="AK55" s="53">
        <f t="shared" si="6"/>
        <v>15</v>
      </c>
      <c r="AL55" s="3" t="s">
        <v>780</v>
      </c>
      <c r="AM55" s="3" t="s">
        <v>1464</v>
      </c>
      <c r="AN55" s="3" t="s">
        <v>1463</v>
      </c>
      <c r="AO55" s="53">
        <f t="shared" si="7"/>
        <v>17</v>
      </c>
      <c r="AP55" s="3" t="s">
        <v>781</v>
      </c>
      <c r="AQ55" s="3" t="s">
        <v>1478</v>
      </c>
      <c r="AR55" s="57">
        <f t="shared" si="8"/>
        <v>37</v>
      </c>
      <c r="AS55" s="57">
        <f t="shared" si="9"/>
        <v>-0.21052631578947367</v>
      </c>
      <c r="AT55" s="57">
        <f t="shared" si="10"/>
        <v>0</v>
      </c>
      <c r="AU55" s="57">
        <f t="shared" si="11"/>
        <v>-0.21276595744680851</v>
      </c>
      <c r="AV55" s="3" t="s">
        <v>99</v>
      </c>
      <c r="AW55" s="3" t="s">
        <v>100</v>
      </c>
      <c r="AX55" s="3" t="s">
        <v>101</v>
      </c>
      <c r="AY55" s="3" t="s">
        <v>99</v>
      </c>
      <c r="AZ55" s="3" t="s">
        <v>99</v>
      </c>
      <c r="BA55" s="3" t="s">
        <v>99</v>
      </c>
      <c r="BB55" s="3" t="s">
        <v>99</v>
      </c>
      <c r="BC55" s="3" t="s">
        <v>121</v>
      </c>
      <c r="BD55" s="3" t="s">
        <v>101</v>
      </c>
      <c r="BE55" s="3" t="s">
        <v>99</v>
      </c>
      <c r="BF55" s="3" t="s">
        <v>99</v>
      </c>
      <c r="BG55" s="3" t="s">
        <v>99</v>
      </c>
      <c r="BH55" s="3" t="s">
        <v>99</v>
      </c>
      <c r="BI55" s="3" t="s">
        <v>99</v>
      </c>
      <c r="BJ55" s="37">
        <v>14</v>
      </c>
      <c r="BK55" s="37">
        <v>15</v>
      </c>
      <c r="BL55" s="37">
        <f t="shared" si="12"/>
        <v>29</v>
      </c>
      <c r="BM55" s="41">
        <f t="shared" si="13"/>
        <v>1</v>
      </c>
      <c r="BN55" s="39" t="s">
        <v>102</v>
      </c>
      <c r="BO55" s="3" t="s">
        <v>102</v>
      </c>
      <c r="BP55" s="3" t="s">
        <v>102</v>
      </c>
      <c r="BQ55" s="3" t="s">
        <v>102</v>
      </c>
      <c r="BR55" s="3" t="s">
        <v>102</v>
      </c>
      <c r="BS55" s="3" t="s">
        <v>103</v>
      </c>
      <c r="BT55" s="3" t="s">
        <v>102</v>
      </c>
      <c r="BU55" s="3" t="s">
        <v>102</v>
      </c>
      <c r="BV55" s="3" t="s">
        <v>103</v>
      </c>
      <c r="BW55" s="3" t="s">
        <v>102</v>
      </c>
      <c r="BX55" s="3" t="s">
        <v>102</v>
      </c>
      <c r="BY55" s="3" t="s">
        <v>102</v>
      </c>
      <c r="BZ55" s="3" t="s">
        <v>102</v>
      </c>
      <c r="CA55" s="3" t="s">
        <v>102</v>
      </c>
      <c r="CB55" s="3" t="s">
        <v>102</v>
      </c>
      <c r="CC55" s="3" t="s">
        <v>103</v>
      </c>
      <c r="CD55" s="3" t="s">
        <v>102</v>
      </c>
      <c r="CE55" s="3" t="s">
        <v>103</v>
      </c>
      <c r="CF55" s="3" t="s">
        <v>102</v>
      </c>
      <c r="CG55" s="3" t="s">
        <v>103</v>
      </c>
      <c r="CH55" s="5">
        <v>7</v>
      </c>
      <c r="CI55" s="5">
        <v>8</v>
      </c>
      <c r="CJ55" s="18">
        <f t="shared" si="1"/>
        <v>1</v>
      </c>
      <c r="CK55" s="3" t="s">
        <v>103</v>
      </c>
      <c r="CL55" s="3" t="s">
        <v>102</v>
      </c>
      <c r="CM55" s="3" t="s">
        <v>102</v>
      </c>
      <c r="CN55" s="3" t="s">
        <v>102</v>
      </c>
      <c r="CO55" s="3" t="s">
        <v>103</v>
      </c>
      <c r="CP55" s="3" t="s">
        <v>102</v>
      </c>
      <c r="CQ55" s="3" t="s">
        <v>103</v>
      </c>
      <c r="CR55" s="3" t="s">
        <v>103</v>
      </c>
      <c r="CS55" s="3" t="s">
        <v>102</v>
      </c>
      <c r="CT55" s="3" t="s">
        <v>103</v>
      </c>
      <c r="CU55" s="3" t="s">
        <v>102</v>
      </c>
      <c r="CV55" s="3" t="s">
        <v>102</v>
      </c>
      <c r="CW55" s="3" t="s">
        <v>102</v>
      </c>
      <c r="CX55" s="3" t="s">
        <v>102</v>
      </c>
      <c r="CY55" s="3" t="s">
        <v>102</v>
      </c>
      <c r="CZ55" s="3" t="s">
        <v>103</v>
      </c>
      <c r="DA55" s="3" t="s">
        <v>103</v>
      </c>
      <c r="DB55" s="3" t="s">
        <v>103</v>
      </c>
      <c r="DC55" s="3" t="s">
        <v>103</v>
      </c>
      <c r="DD55" s="3" t="s">
        <v>102</v>
      </c>
      <c r="DE55" s="5">
        <v>6</v>
      </c>
      <c r="DF55" s="5">
        <v>9</v>
      </c>
      <c r="DG55" s="18">
        <f t="shared" si="2"/>
        <v>3</v>
      </c>
      <c r="DH55" s="3" t="s">
        <v>782</v>
      </c>
      <c r="DI55" s="3" t="s">
        <v>89</v>
      </c>
      <c r="DJ55" s="3" t="s">
        <v>783</v>
      </c>
      <c r="DK55" s="3" t="s">
        <v>137</v>
      </c>
      <c r="DL55" s="21" t="s">
        <v>1380</v>
      </c>
      <c r="DM55" s="21" t="s">
        <v>1381</v>
      </c>
      <c r="DN55" s="3" t="s">
        <v>1387</v>
      </c>
    </row>
    <row r="56" spans="1:118" ht="91.5" customHeight="1">
      <c r="A56" s="3">
        <v>55</v>
      </c>
      <c r="B56" s="3" t="s">
        <v>108</v>
      </c>
      <c r="C56" s="4">
        <v>20</v>
      </c>
      <c r="D56" s="3" t="s">
        <v>76</v>
      </c>
      <c r="E56" s="3" t="s">
        <v>77</v>
      </c>
      <c r="F56" s="3" t="s">
        <v>78</v>
      </c>
      <c r="G56" s="3" t="s">
        <v>79</v>
      </c>
      <c r="H56" s="3" t="s">
        <v>131</v>
      </c>
      <c r="I56" s="3" t="s">
        <v>79</v>
      </c>
      <c r="J56" s="3" t="s">
        <v>165</v>
      </c>
      <c r="K56" s="3" t="s">
        <v>79</v>
      </c>
      <c r="L56" s="3" t="s">
        <v>166</v>
      </c>
      <c r="M56" s="3" t="s">
        <v>79</v>
      </c>
      <c r="N56" s="3" t="s">
        <v>112</v>
      </c>
      <c r="O56" s="3" t="s">
        <v>84</v>
      </c>
      <c r="P56" s="3" t="s">
        <v>134</v>
      </c>
      <c r="Q56" s="3" t="s">
        <v>784</v>
      </c>
      <c r="R56" s="3" t="s">
        <v>89</v>
      </c>
      <c r="S56" s="3" t="s">
        <v>89</v>
      </c>
      <c r="T56" s="3" t="s">
        <v>89</v>
      </c>
      <c r="U56" s="3" t="s">
        <v>89</v>
      </c>
      <c r="V56" s="3" t="s">
        <v>785</v>
      </c>
      <c r="W56" s="3" t="s">
        <v>90</v>
      </c>
      <c r="X56" s="3" t="s">
        <v>138</v>
      </c>
      <c r="Y56" s="3" t="s">
        <v>92</v>
      </c>
      <c r="Z56" s="3" t="s">
        <v>786</v>
      </c>
      <c r="AA56" s="3" t="s">
        <v>1448</v>
      </c>
      <c r="AB56" s="57">
        <f t="shared" si="3"/>
        <v>42</v>
      </c>
      <c r="AC56" s="3" t="s">
        <v>787</v>
      </c>
      <c r="AD56" s="57">
        <f t="shared" si="4"/>
        <v>93</v>
      </c>
      <c r="AE56" s="3" t="s">
        <v>788</v>
      </c>
      <c r="AF56" s="57">
        <f t="shared" si="5"/>
        <v>141</v>
      </c>
      <c r="AG56" s="3" t="s">
        <v>1474</v>
      </c>
      <c r="AH56" s="3" t="s">
        <v>789</v>
      </c>
      <c r="AI56" s="3" t="s">
        <v>1464</v>
      </c>
      <c r="AJ56" s="3" t="s">
        <v>1463</v>
      </c>
      <c r="AK56" s="53">
        <f t="shared" si="6"/>
        <v>38</v>
      </c>
      <c r="AL56" s="3" t="s">
        <v>790</v>
      </c>
      <c r="AM56" s="3" t="s">
        <v>1464</v>
      </c>
      <c r="AN56" s="3" t="s">
        <v>1467</v>
      </c>
      <c r="AO56" s="53">
        <f t="shared" si="7"/>
        <v>35</v>
      </c>
      <c r="AP56" s="3" t="s">
        <v>791</v>
      </c>
      <c r="AQ56" s="3" t="s">
        <v>1474</v>
      </c>
      <c r="AR56" s="57">
        <f t="shared" si="8"/>
        <v>135</v>
      </c>
      <c r="AS56" s="57">
        <f t="shared" si="9"/>
        <v>-9.5238095238095233E-2</v>
      </c>
      <c r="AT56" s="57">
        <f t="shared" si="10"/>
        <v>-0.62365591397849462</v>
      </c>
      <c r="AU56" s="57">
        <f t="shared" si="11"/>
        <v>-4.2553191489361701E-2</v>
      </c>
      <c r="AV56" s="3" t="s">
        <v>100</v>
      </c>
      <c r="AW56" s="3" t="s">
        <v>99</v>
      </c>
      <c r="AX56" s="3" t="s">
        <v>121</v>
      </c>
      <c r="AY56" s="3" t="s">
        <v>100</v>
      </c>
      <c r="AZ56" s="3" t="s">
        <v>121</v>
      </c>
      <c r="BA56" s="3" t="s">
        <v>100</v>
      </c>
      <c r="BB56" s="3" t="s">
        <v>99</v>
      </c>
      <c r="BC56" s="3" t="s">
        <v>121</v>
      </c>
      <c r="BD56" s="3" t="s">
        <v>99</v>
      </c>
      <c r="BE56" s="3" t="s">
        <v>100</v>
      </c>
      <c r="BF56" s="3" t="s">
        <v>100</v>
      </c>
      <c r="BG56" s="3" t="s">
        <v>100</v>
      </c>
      <c r="BH56" s="3" t="s">
        <v>100</v>
      </c>
      <c r="BI56" s="3" t="s">
        <v>99</v>
      </c>
      <c r="BJ56" s="37">
        <v>21</v>
      </c>
      <c r="BK56" s="37">
        <v>20</v>
      </c>
      <c r="BL56" s="37">
        <f t="shared" si="12"/>
        <v>41</v>
      </c>
      <c r="BM56" s="41">
        <f t="shared" si="13"/>
        <v>-1</v>
      </c>
      <c r="BN56" s="39" t="s">
        <v>103</v>
      </c>
      <c r="BO56" s="3" t="s">
        <v>102</v>
      </c>
      <c r="BP56" s="3" t="s">
        <v>102</v>
      </c>
      <c r="BQ56" s="3" t="s">
        <v>102</v>
      </c>
      <c r="BR56" s="3" t="s">
        <v>102</v>
      </c>
      <c r="BS56" s="3" t="s">
        <v>103</v>
      </c>
      <c r="BT56" s="3" t="s">
        <v>103</v>
      </c>
      <c r="BU56" s="3" t="s">
        <v>102</v>
      </c>
      <c r="BV56" s="3" t="s">
        <v>103</v>
      </c>
      <c r="BW56" s="3" t="s">
        <v>103</v>
      </c>
      <c r="BX56" s="3" t="s">
        <v>103</v>
      </c>
      <c r="BY56" s="3" t="s">
        <v>102</v>
      </c>
      <c r="BZ56" s="3" t="s">
        <v>103</v>
      </c>
      <c r="CA56" s="3" t="s">
        <v>102</v>
      </c>
      <c r="CB56" s="3" t="s">
        <v>102</v>
      </c>
      <c r="CC56" s="3" t="s">
        <v>102</v>
      </c>
      <c r="CD56" s="3" t="s">
        <v>103</v>
      </c>
      <c r="CE56" s="3" t="s">
        <v>103</v>
      </c>
      <c r="CF56" s="3" t="s">
        <v>103</v>
      </c>
      <c r="CG56" s="3" t="s">
        <v>103</v>
      </c>
      <c r="CH56" s="5">
        <v>8</v>
      </c>
      <c r="CI56" s="5">
        <v>7</v>
      </c>
      <c r="CJ56" s="18">
        <f t="shared" si="1"/>
        <v>-1</v>
      </c>
      <c r="CK56" s="3" t="s">
        <v>103</v>
      </c>
      <c r="CL56" s="3" t="s">
        <v>102</v>
      </c>
      <c r="CM56" s="3" t="s">
        <v>102</v>
      </c>
      <c r="CN56" s="3" t="s">
        <v>102</v>
      </c>
      <c r="CO56" s="3" t="s">
        <v>102</v>
      </c>
      <c r="CP56" s="3" t="s">
        <v>103</v>
      </c>
      <c r="CQ56" s="3" t="s">
        <v>103</v>
      </c>
      <c r="CR56" s="3" t="s">
        <v>103</v>
      </c>
      <c r="CS56" s="3" t="s">
        <v>102</v>
      </c>
      <c r="CT56" s="3" t="s">
        <v>103</v>
      </c>
      <c r="CU56" s="3" t="s">
        <v>102</v>
      </c>
      <c r="CV56" s="3" t="s">
        <v>102</v>
      </c>
      <c r="CW56" s="3" t="s">
        <v>102</v>
      </c>
      <c r="CX56" s="3" t="s">
        <v>102</v>
      </c>
      <c r="CY56" s="3" t="s">
        <v>102</v>
      </c>
      <c r="CZ56" s="3" t="s">
        <v>102</v>
      </c>
      <c r="DA56" s="3" t="s">
        <v>103</v>
      </c>
      <c r="DB56" s="3" t="s">
        <v>103</v>
      </c>
      <c r="DC56" s="3" t="s">
        <v>103</v>
      </c>
      <c r="DD56" s="3" t="s">
        <v>102</v>
      </c>
      <c r="DE56" s="5">
        <v>8</v>
      </c>
      <c r="DF56" s="5">
        <v>8</v>
      </c>
      <c r="DG56" s="18">
        <f t="shared" si="2"/>
        <v>0</v>
      </c>
      <c r="DH56" s="3" t="s">
        <v>792</v>
      </c>
      <c r="DI56" s="3" t="s">
        <v>793</v>
      </c>
      <c r="DJ56" s="3" t="s">
        <v>794</v>
      </c>
      <c r="DK56" s="3" t="s">
        <v>89</v>
      </c>
      <c r="DL56" s="21" t="s">
        <v>1380</v>
      </c>
      <c r="DM56" s="21" t="s">
        <v>1381</v>
      </c>
      <c r="DN56" s="3" t="s">
        <v>1387</v>
      </c>
    </row>
    <row r="57" spans="1:118" ht="111">
      <c r="A57" s="3">
        <v>56</v>
      </c>
      <c r="B57" s="3" t="s">
        <v>164</v>
      </c>
      <c r="C57" s="4">
        <v>23</v>
      </c>
      <c r="D57" s="3" t="s">
        <v>76</v>
      </c>
      <c r="E57" s="3" t="s">
        <v>77</v>
      </c>
      <c r="F57" s="3" t="s">
        <v>78</v>
      </c>
      <c r="G57" s="3" t="s">
        <v>79</v>
      </c>
      <c r="H57" s="3" t="s">
        <v>110</v>
      </c>
      <c r="I57" s="3" t="s">
        <v>79</v>
      </c>
      <c r="J57" s="3" t="s">
        <v>165</v>
      </c>
      <c r="K57" s="3" t="s">
        <v>79</v>
      </c>
      <c r="L57" s="3" t="s">
        <v>166</v>
      </c>
      <c r="M57" s="3" t="s">
        <v>79</v>
      </c>
      <c r="N57" s="3" t="s">
        <v>83</v>
      </c>
      <c r="O57" s="3" t="s">
        <v>84</v>
      </c>
      <c r="P57" s="3" t="s">
        <v>85</v>
      </c>
      <c r="Q57" s="3" t="s">
        <v>795</v>
      </c>
      <c r="R57" s="3" t="s">
        <v>445</v>
      </c>
      <c r="S57" s="3" t="s">
        <v>256</v>
      </c>
      <c r="T57" s="3" t="s">
        <v>796</v>
      </c>
      <c r="U57" s="3" t="s">
        <v>700</v>
      </c>
      <c r="V57" s="3" t="s">
        <v>797</v>
      </c>
      <c r="W57" s="3" t="s">
        <v>90</v>
      </c>
      <c r="X57" s="3" t="s">
        <v>91</v>
      </c>
      <c r="Y57" s="3" t="s">
        <v>223</v>
      </c>
      <c r="Z57" s="3" t="s">
        <v>798</v>
      </c>
      <c r="AA57" s="3" t="s">
        <v>1449</v>
      </c>
      <c r="AB57" s="57">
        <f t="shared" si="3"/>
        <v>384</v>
      </c>
      <c r="AC57" s="3" t="s">
        <v>799</v>
      </c>
      <c r="AD57" s="57">
        <f t="shared" si="4"/>
        <v>375</v>
      </c>
      <c r="AE57" s="3" t="s">
        <v>800</v>
      </c>
      <c r="AF57" s="57">
        <f t="shared" si="5"/>
        <v>192</v>
      </c>
      <c r="AG57" s="3" t="s">
        <v>1474</v>
      </c>
      <c r="AH57" s="3" t="s">
        <v>801</v>
      </c>
      <c r="AI57" s="3" t="s">
        <v>1464</v>
      </c>
      <c r="AJ57" s="3" t="s">
        <v>1463</v>
      </c>
      <c r="AK57" s="53">
        <f t="shared" si="6"/>
        <v>305</v>
      </c>
      <c r="AL57" s="3" t="s">
        <v>802</v>
      </c>
      <c r="AM57" s="3" t="s">
        <v>1464</v>
      </c>
      <c r="AN57" s="3" t="s">
        <v>1467</v>
      </c>
      <c r="AO57" s="53">
        <f t="shared" si="7"/>
        <v>140</v>
      </c>
      <c r="AP57" s="3" t="s">
        <v>803</v>
      </c>
      <c r="AQ57" s="3" t="s">
        <v>1474</v>
      </c>
      <c r="AR57" s="57">
        <f t="shared" si="8"/>
        <v>131</v>
      </c>
      <c r="AS57" s="57">
        <f t="shared" si="9"/>
        <v>-0.20572916666666666</v>
      </c>
      <c r="AT57" s="57">
        <f t="shared" si="10"/>
        <v>-0.62666666666666671</v>
      </c>
      <c r="AU57" s="57">
        <f t="shared" si="11"/>
        <v>-0.31770833333333331</v>
      </c>
      <c r="AV57" s="3" t="s">
        <v>121</v>
      </c>
      <c r="AW57" s="3" t="s">
        <v>101</v>
      </c>
      <c r="AX57" s="3" t="s">
        <v>99</v>
      </c>
      <c r="AY57" s="3" t="s">
        <v>99</v>
      </c>
      <c r="AZ57" s="3" t="s">
        <v>99</v>
      </c>
      <c r="BA57" s="3" t="s">
        <v>100</v>
      </c>
      <c r="BB57" s="3" t="s">
        <v>101</v>
      </c>
      <c r="BC57" s="3" t="s">
        <v>121</v>
      </c>
      <c r="BD57" s="3" t="s">
        <v>101</v>
      </c>
      <c r="BE57" s="3" t="s">
        <v>101</v>
      </c>
      <c r="BF57" s="3" t="s">
        <v>99</v>
      </c>
      <c r="BG57" s="3" t="s">
        <v>99</v>
      </c>
      <c r="BH57" s="3" t="s">
        <v>99</v>
      </c>
      <c r="BI57" s="3" t="s">
        <v>100</v>
      </c>
      <c r="BJ57" s="37">
        <v>15</v>
      </c>
      <c r="BK57" s="37">
        <v>15</v>
      </c>
      <c r="BL57" s="37">
        <f t="shared" si="12"/>
        <v>30</v>
      </c>
      <c r="BM57" s="41">
        <f t="shared" si="13"/>
        <v>0</v>
      </c>
      <c r="BN57" s="39" t="s">
        <v>102</v>
      </c>
      <c r="BO57" s="3" t="s">
        <v>102</v>
      </c>
      <c r="BP57" s="3" t="s">
        <v>102</v>
      </c>
      <c r="BQ57" s="3" t="s">
        <v>102</v>
      </c>
      <c r="BR57" s="3" t="s">
        <v>102</v>
      </c>
      <c r="BS57" s="3" t="s">
        <v>103</v>
      </c>
      <c r="BT57" s="3" t="s">
        <v>103</v>
      </c>
      <c r="BU57" s="3" t="s">
        <v>103</v>
      </c>
      <c r="BV57" s="3" t="s">
        <v>103</v>
      </c>
      <c r="BW57" s="3" t="s">
        <v>102</v>
      </c>
      <c r="BX57" s="3" t="s">
        <v>102</v>
      </c>
      <c r="BY57" s="3" t="s">
        <v>102</v>
      </c>
      <c r="BZ57" s="3" t="s">
        <v>102</v>
      </c>
      <c r="CA57" s="3" t="s">
        <v>102</v>
      </c>
      <c r="CB57" s="3" t="s">
        <v>102</v>
      </c>
      <c r="CC57" s="3" t="s">
        <v>102</v>
      </c>
      <c r="CD57" s="3" t="s">
        <v>103</v>
      </c>
      <c r="CE57" s="3" t="s">
        <v>103</v>
      </c>
      <c r="CF57" s="3" t="s">
        <v>103</v>
      </c>
      <c r="CG57" s="3" t="s">
        <v>103</v>
      </c>
      <c r="CH57" s="5">
        <v>9</v>
      </c>
      <c r="CI57" s="5">
        <v>9</v>
      </c>
      <c r="CJ57" s="18">
        <f t="shared" si="1"/>
        <v>0</v>
      </c>
      <c r="CK57" s="3" t="s">
        <v>102</v>
      </c>
      <c r="CL57" s="3" t="s">
        <v>102</v>
      </c>
      <c r="CM57" s="3" t="s">
        <v>102</v>
      </c>
      <c r="CN57" s="3" t="s">
        <v>102</v>
      </c>
      <c r="CO57" s="3" t="s">
        <v>102</v>
      </c>
      <c r="CP57" s="3" t="s">
        <v>103</v>
      </c>
      <c r="CQ57" s="3" t="s">
        <v>103</v>
      </c>
      <c r="CR57" s="3" t="s">
        <v>103</v>
      </c>
      <c r="CS57" s="3" t="s">
        <v>102</v>
      </c>
      <c r="CT57" s="3" t="s">
        <v>103</v>
      </c>
      <c r="CU57" s="3" t="s">
        <v>102</v>
      </c>
      <c r="CV57" s="3" t="s">
        <v>102</v>
      </c>
      <c r="CW57" s="3" t="s">
        <v>102</v>
      </c>
      <c r="CX57" s="3" t="s">
        <v>102</v>
      </c>
      <c r="CY57" s="3" t="s">
        <v>102</v>
      </c>
      <c r="CZ57" s="3" t="s">
        <v>103</v>
      </c>
      <c r="DA57" s="3" t="s">
        <v>103</v>
      </c>
      <c r="DB57" s="3" t="s">
        <v>102</v>
      </c>
      <c r="DC57" s="3" t="s">
        <v>102</v>
      </c>
      <c r="DD57" s="3" t="s">
        <v>103</v>
      </c>
      <c r="DE57" s="5">
        <v>9</v>
      </c>
      <c r="DF57" s="5">
        <v>8</v>
      </c>
      <c r="DG57" s="18">
        <f t="shared" si="2"/>
        <v>-1</v>
      </c>
      <c r="DH57" s="3" t="s">
        <v>804</v>
      </c>
      <c r="DI57" s="3" t="s">
        <v>805</v>
      </c>
      <c r="DJ57" s="3" t="s">
        <v>806</v>
      </c>
      <c r="DK57" s="3" t="s">
        <v>807</v>
      </c>
      <c r="DL57" s="21" t="s">
        <v>1379</v>
      </c>
      <c r="DM57" s="21" t="s">
        <v>1381</v>
      </c>
      <c r="DN57" s="3" t="s">
        <v>1404</v>
      </c>
    </row>
    <row r="58" spans="1:118" ht="24.75" customHeight="1">
      <c r="A58" s="3">
        <v>57</v>
      </c>
      <c r="B58" s="3" t="s">
        <v>75</v>
      </c>
      <c r="C58" s="4">
        <v>20</v>
      </c>
      <c r="D58" s="3" t="s">
        <v>76</v>
      </c>
      <c r="E58" s="3" t="s">
        <v>77</v>
      </c>
      <c r="F58" s="3" t="s">
        <v>78</v>
      </c>
      <c r="G58" s="3" t="s">
        <v>79</v>
      </c>
      <c r="H58" s="3" t="s">
        <v>299</v>
      </c>
      <c r="I58" s="3" t="s">
        <v>79</v>
      </c>
      <c r="J58" s="3" t="s">
        <v>191</v>
      </c>
      <c r="K58" s="3" t="s">
        <v>79</v>
      </c>
      <c r="L58" s="3" t="s">
        <v>808</v>
      </c>
      <c r="M58" s="3" t="s">
        <v>79</v>
      </c>
      <c r="N58" s="3" t="s">
        <v>180</v>
      </c>
      <c r="O58" s="3" t="s">
        <v>84</v>
      </c>
      <c r="P58" s="3" t="s">
        <v>134</v>
      </c>
      <c r="Q58" s="3" t="s">
        <v>809</v>
      </c>
      <c r="R58" s="3" t="s">
        <v>810</v>
      </c>
      <c r="S58" s="3" t="s">
        <v>811</v>
      </c>
      <c r="T58" s="3" t="s">
        <v>812</v>
      </c>
      <c r="U58" s="3" t="s">
        <v>813</v>
      </c>
      <c r="V58" s="3" t="s">
        <v>814</v>
      </c>
      <c r="W58" s="3" t="s">
        <v>84</v>
      </c>
      <c r="X58" s="3" t="s">
        <v>138</v>
      </c>
      <c r="Y58" s="3" t="s">
        <v>405</v>
      </c>
      <c r="Z58" s="3" t="s">
        <v>815</v>
      </c>
      <c r="AA58" s="3" t="s">
        <v>1387</v>
      </c>
      <c r="AB58" s="57">
        <f t="shared" si="3"/>
        <v>4</v>
      </c>
      <c r="AC58" s="3" t="s">
        <v>816</v>
      </c>
      <c r="AD58" s="57">
        <f t="shared" si="4"/>
        <v>5</v>
      </c>
      <c r="AE58" s="3" t="s">
        <v>817</v>
      </c>
      <c r="AF58" s="57">
        <f t="shared" si="5"/>
        <v>6</v>
      </c>
      <c r="AG58" s="3" t="s">
        <v>1475</v>
      </c>
      <c r="AH58" s="3" t="s">
        <v>818</v>
      </c>
      <c r="AI58" s="3" t="s">
        <v>1464</v>
      </c>
      <c r="AJ58" s="3" t="s">
        <v>1463</v>
      </c>
      <c r="AK58" s="53">
        <f t="shared" si="6"/>
        <v>3</v>
      </c>
      <c r="AL58" s="3" t="s">
        <v>818</v>
      </c>
      <c r="AM58" s="3" t="s">
        <v>1464</v>
      </c>
      <c r="AN58" s="3" t="s">
        <v>1463</v>
      </c>
      <c r="AO58" s="53">
        <f t="shared" si="7"/>
        <v>3</v>
      </c>
      <c r="AP58" s="3" t="s">
        <v>819</v>
      </c>
      <c r="AQ58" s="3" t="s">
        <v>1475</v>
      </c>
      <c r="AR58" s="57">
        <f t="shared" si="8"/>
        <v>3</v>
      </c>
      <c r="AS58" s="57">
        <f t="shared" si="9"/>
        <v>-0.25</v>
      </c>
      <c r="AT58" s="57">
        <f t="shared" si="10"/>
        <v>-0.4</v>
      </c>
      <c r="AU58" s="57">
        <f t="shared" si="11"/>
        <v>-0.5</v>
      </c>
      <c r="AV58" s="3" t="s">
        <v>121</v>
      </c>
      <c r="AW58" s="3" t="s">
        <v>99</v>
      </c>
      <c r="AX58" s="3" t="s">
        <v>100</v>
      </c>
      <c r="AY58" s="3" t="s">
        <v>101</v>
      </c>
      <c r="AZ58" s="3" t="s">
        <v>100</v>
      </c>
      <c r="BA58" s="3" t="s">
        <v>99</v>
      </c>
      <c r="BB58" s="3" t="s">
        <v>120</v>
      </c>
      <c r="BC58" s="3" t="s">
        <v>121</v>
      </c>
      <c r="BD58" s="3" t="s">
        <v>100</v>
      </c>
      <c r="BE58" s="3" t="s">
        <v>100</v>
      </c>
      <c r="BF58" s="3" t="s">
        <v>120</v>
      </c>
      <c r="BG58" s="3" t="s">
        <v>101</v>
      </c>
      <c r="BH58" s="3" t="s">
        <v>99</v>
      </c>
      <c r="BI58" s="3" t="s">
        <v>121</v>
      </c>
      <c r="BJ58" s="37">
        <v>20</v>
      </c>
      <c r="BK58" s="37">
        <v>22</v>
      </c>
      <c r="BL58" s="37">
        <f t="shared" si="12"/>
        <v>42</v>
      </c>
      <c r="BM58" s="41">
        <f t="shared" si="13"/>
        <v>2</v>
      </c>
      <c r="BN58" s="39" t="s">
        <v>102</v>
      </c>
      <c r="BO58" s="3" t="s">
        <v>102</v>
      </c>
      <c r="BP58" s="3" t="s">
        <v>103</v>
      </c>
      <c r="BQ58" s="3" t="s">
        <v>103</v>
      </c>
      <c r="BR58" s="3" t="s">
        <v>103</v>
      </c>
      <c r="BS58" s="3" t="s">
        <v>103</v>
      </c>
      <c r="BT58" s="3" t="s">
        <v>102</v>
      </c>
      <c r="BU58" s="3" t="s">
        <v>102</v>
      </c>
      <c r="BV58" s="3" t="s">
        <v>102</v>
      </c>
      <c r="BW58" s="3" t="s">
        <v>102</v>
      </c>
      <c r="BX58" s="3" t="s">
        <v>103</v>
      </c>
      <c r="BY58" s="3" t="s">
        <v>103</v>
      </c>
      <c r="BZ58" s="3" t="s">
        <v>103</v>
      </c>
      <c r="CA58" s="3" t="s">
        <v>103</v>
      </c>
      <c r="CB58" s="3" t="s">
        <v>103</v>
      </c>
      <c r="CC58" s="3" t="s">
        <v>103</v>
      </c>
      <c r="CD58" s="3" t="s">
        <v>103</v>
      </c>
      <c r="CE58" s="3" t="s">
        <v>103</v>
      </c>
      <c r="CF58" s="3" t="s">
        <v>103</v>
      </c>
      <c r="CG58" s="3" t="s">
        <v>103</v>
      </c>
      <c r="CH58" s="5">
        <v>3</v>
      </c>
      <c r="CI58" s="5">
        <v>5</v>
      </c>
      <c r="CJ58" s="18">
        <f t="shared" si="1"/>
        <v>2</v>
      </c>
      <c r="CK58" s="3" t="s">
        <v>103</v>
      </c>
      <c r="CL58" s="3" t="s">
        <v>103</v>
      </c>
      <c r="CM58" s="3" t="s">
        <v>102</v>
      </c>
      <c r="CN58" s="3" t="s">
        <v>103</v>
      </c>
      <c r="CO58" s="3" t="s">
        <v>103</v>
      </c>
      <c r="CP58" s="3" t="s">
        <v>102</v>
      </c>
      <c r="CQ58" s="3" t="s">
        <v>102</v>
      </c>
      <c r="CR58" s="3" t="s">
        <v>102</v>
      </c>
      <c r="CS58" s="3" t="s">
        <v>103</v>
      </c>
      <c r="CT58" s="3" t="s">
        <v>103</v>
      </c>
      <c r="CU58" s="3" t="s">
        <v>103</v>
      </c>
      <c r="CV58" s="3" t="s">
        <v>103</v>
      </c>
      <c r="CW58" s="3" t="s">
        <v>103</v>
      </c>
      <c r="CX58" s="3" t="s">
        <v>103</v>
      </c>
      <c r="CY58" s="3" t="s">
        <v>103</v>
      </c>
      <c r="CZ58" s="3" t="s">
        <v>103</v>
      </c>
      <c r="DA58" s="3" t="s">
        <v>103</v>
      </c>
      <c r="DB58" s="3" t="s">
        <v>103</v>
      </c>
      <c r="DC58" s="3" t="s">
        <v>103</v>
      </c>
      <c r="DD58" s="3" t="s">
        <v>103</v>
      </c>
      <c r="DE58" s="5">
        <v>3</v>
      </c>
      <c r="DF58" s="5">
        <v>5</v>
      </c>
      <c r="DG58" s="18">
        <f t="shared" si="2"/>
        <v>2</v>
      </c>
      <c r="DH58" s="3" t="s">
        <v>820</v>
      </c>
      <c r="DI58" s="3" t="s">
        <v>821</v>
      </c>
      <c r="DJ58" s="3" t="s">
        <v>822</v>
      </c>
      <c r="DK58" s="3" t="s">
        <v>822</v>
      </c>
      <c r="DL58" s="21" t="s">
        <v>1380</v>
      </c>
      <c r="DM58" s="21" t="s">
        <v>1380</v>
      </c>
      <c r="DN58" s="3" t="s">
        <v>1387</v>
      </c>
    </row>
    <row r="59" spans="1:118" ht="97.2">
      <c r="A59" s="3">
        <v>58</v>
      </c>
      <c r="B59" s="3" t="s">
        <v>108</v>
      </c>
      <c r="C59" s="4">
        <v>19</v>
      </c>
      <c r="D59" s="3" t="s">
        <v>126</v>
      </c>
      <c r="E59" s="3" t="s">
        <v>77</v>
      </c>
      <c r="F59" s="3" t="s">
        <v>78</v>
      </c>
      <c r="G59" s="3" t="s">
        <v>79</v>
      </c>
      <c r="H59" s="3" t="s">
        <v>110</v>
      </c>
      <c r="I59" s="3" t="s">
        <v>79</v>
      </c>
      <c r="J59" s="3" t="s">
        <v>191</v>
      </c>
      <c r="K59" s="3" t="s">
        <v>79</v>
      </c>
      <c r="L59" s="3" t="s">
        <v>166</v>
      </c>
      <c r="M59" s="3" t="s">
        <v>79</v>
      </c>
      <c r="N59" s="3" t="s">
        <v>180</v>
      </c>
      <c r="O59" s="3" t="s">
        <v>84</v>
      </c>
      <c r="P59" s="3" t="s">
        <v>113</v>
      </c>
      <c r="Q59" s="3" t="s">
        <v>79</v>
      </c>
      <c r="R59" s="3" t="s">
        <v>79</v>
      </c>
      <c r="S59" s="3" t="s">
        <v>79</v>
      </c>
      <c r="T59" s="3" t="s">
        <v>79</v>
      </c>
      <c r="U59" s="3" t="s">
        <v>79</v>
      </c>
      <c r="V59" s="3" t="s">
        <v>79</v>
      </c>
      <c r="W59" s="3" t="s">
        <v>79</v>
      </c>
      <c r="X59" s="3" t="s">
        <v>79</v>
      </c>
      <c r="Y59" s="3" t="s">
        <v>79</v>
      </c>
      <c r="Z59" s="3" t="s">
        <v>823</v>
      </c>
      <c r="AA59" s="3" t="s">
        <v>1450</v>
      </c>
      <c r="AB59" s="57">
        <f t="shared" si="3"/>
        <v>248</v>
      </c>
      <c r="AC59" s="3" t="s">
        <v>824</v>
      </c>
      <c r="AD59" s="57">
        <f t="shared" si="4"/>
        <v>246</v>
      </c>
      <c r="AE59" s="3" t="s">
        <v>825</v>
      </c>
      <c r="AF59" s="57">
        <f t="shared" si="5"/>
        <v>235</v>
      </c>
      <c r="AG59" s="3" t="s">
        <v>1474</v>
      </c>
      <c r="AH59" s="3" t="s">
        <v>826</v>
      </c>
      <c r="AI59" s="3" t="s">
        <v>1464</v>
      </c>
      <c r="AJ59" s="3" t="s">
        <v>1463</v>
      </c>
      <c r="AK59" s="53">
        <f t="shared" si="6"/>
        <v>257</v>
      </c>
      <c r="AL59" s="3" t="s">
        <v>827</v>
      </c>
      <c r="AM59" s="3" t="s">
        <v>1462</v>
      </c>
      <c r="AN59" s="3" t="s">
        <v>1466</v>
      </c>
      <c r="AO59" s="53">
        <f t="shared" si="7"/>
        <v>282</v>
      </c>
      <c r="AP59" s="3" t="s">
        <v>828</v>
      </c>
      <c r="AQ59" s="3" t="s">
        <v>1474</v>
      </c>
      <c r="AR59" s="57">
        <f t="shared" si="8"/>
        <v>243</v>
      </c>
      <c r="AS59" s="57">
        <f t="shared" si="9"/>
        <v>3.6290322580645164E-2</v>
      </c>
      <c r="AT59" s="57">
        <f t="shared" si="10"/>
        <v>0.14634146341463414</v>
      </c>
      <c r="AU59" s="57">
        <f t="shared" si="11"/>
        <v>3.4042553191489362E-2</v>
      </c>
      <c r="AV59" s="3" t="s">
        <v>99</v>
      </c>
      <c r="AW59" s="3" t="s">
        <v>101</v>
      </c>
      <c r="AX59" s="3" t="s">
        <v>99</v>
      </c>
      <c r="AY59" s="3" t="s">
        <v>99</v>
      </c>
      <c r="AZ59" s="3" t="s">
        <v>99</v>
      </c>
      <c r="BA59" s="3" t="s">
        <v>101</v>
      </c>
      <c r="BB59" s="3" t="s">
        <v>101</v>
      </c>
      <c r="BC59" s="3" t="s">
        <v>100</v>
      </c>
      <c r="BD59" s="3" t="s">
        <v>101</v>
      </c>
      <c r="BE59" s="3" t="s">
        <v>101</v>
      </c>
      <c r="BF59" s="3" t="s">
        <v>99</v>
      </c>
      <c r="BG59" s="3" t="s">
        <v>99</v>
      </c>
      <c r="BH59" s="3" t="s">
        <v>101</v>
      </c>
      <c r="BI59" s="3" t="s">
        <v>121</v>
      </c>
      <c r="BJ59" s="37">
        <v>11</v>
      </c>
      <c r="BK59" s="37">
        <v>14</v>
      </c>
      <c r="BL59" s="37">
        <f t="shared" si="12"/>
        <v>25</v>
      </c>
      <c r="BM59" s="41">
        <f t="shared" si="13"/>
        <v>3</v>
      </c>
      <c r="BN59" s="39" t="s">
        <v>102</v>
      </c>
      <c r="BO59" s="3" t="s">
        <v>102</v>
      </c>
      <c r="BP59" s="3" t="s">
        <v>102</v>
      </c>
      <c r="BQ59" s="3" t="s">
        <v>103</v>
      </c>
      <c r="BR59" s="3" t="s">
        <v>102</v>
      </c>
      <c r="BS59" s="3" t="s">
        <v>102</v>
      </c>
      <c r="BT59" s="3" t="s">
        <v>103</v>
      </c>
      <c r="BU59" s="3" t="s">
        <v>103</v>
      </c>
      <c r="BV59" s="3" t="s">
        <v>103</v>
      </c>
      <c r="BW59" s="3" t="s">
        <v>102</v>
      </c>
      <c r="BX59" s="3" t="s">
        <v>103</v>
      </c>
      <c r="BY59" s="3" t="s">
        <v>102</v>
      </c>
      <c r="BZ59" s="3" t="s">
        <v>102</v>
      </c>
      <c r="CA59" s="3" t="s">
        <v>102</v>
      </c>
      <c r="CB59" s="3" t="s">
        <v>102</v>
      </c>
      <c r="CC59" s="3" t="s">
        <v>103</v>
      </c>
      <c r="CD59" s="3" t="s">
        <v>103</v>
      </c>
      <c r="CE59" s="3" t="s">
        <v>102</v>
      </c>
      <c r="CF59" s="3" t="s">
        <v>103</v>
      </c>
      <c r="CG59" s="3" t="s">
        <v>103</v>
      </c>
      <c r="CH59" s="5">
        <v>7</v>
      </c>
      <c r="CI59" s="5">
        <v>8</v>
      </c>
      <c r="CJ59" s="18">
        <f t="shared" si="1"/>
        <v>1</v>
      </c>
      <c r="CK59" s="3" t="s">
        <v>103</v>
      </c>
      <c r="CL59" s="3" t="s">
        <v>102</v>
      </c>
      <c r="CM59" s="3" t="s">
        <v>102</v>
      </c>
      <c r="CN59" s="3" t="s">
        <v>102</v>
      </c>
      <c r="CO59" s="3" t="s">
        <v>102</v>
      </c>
      <c r="CP59" s="3" t="s">
        <v>102</v>
      </c>
      <c r="CQ59" s="3" t="s">
        <v>103</v>
      </c>
      <c r="CR59" s="3" t="s">
        <v>103</v>
      </c>
      <c r="CS59" s="3" t="s">
        <v>102</v>
      </c>
      <c r="CT59" s="3" t="s">
        <v>103</v>
      </c>
      <c r="CU59" s="3" t="s">
        <v>102</v>
      </c>
      <c r="CV59" s="3" t="s">
        <v>102</v>
      </c>
      <c r="CW59" s="3" t="s">
        <v>102</v>
      </c>
      <c r="CX59" s="3" t="s">
        <v>102</v>
      </c>
      <c r="CY59" s="3" t="s">
        <v>102</v>
      </c>
      <c r="CZ59" s="3" t="s">
        <v>103</v>
      </c>
      <c r="DA59" s="3" t="s">
        <v>103</v>
      </c>
      <c r="DB59" s="3" t="s">
        <v>103</v>
      </c>
      <c r="DC59" s="3" t="s">
        <v>103</v>
      </c>
      <c r="DD59" s="3" t="s">
        <v>103</v>
      </c>
      <c r="DE59" s="5">
        <v>7</v>
      </c>
      <c r="DF59" s="5">
        <v>10</v>
      </c>
      <c r="DG59" s="18">
        <f t="shared" si="2"/>
        <v>3</v>
      </c>
      <c r="DH59" s="3" t="s">
        <v>829</v>
      </c>
      <c r="DI59" s="3" t="s">
        <v>830</v>
      </c>
      <c r="DJ59" s="3" t="s">
        <v>831</v>
      </c>
      <c r="DK59" s="3" t="s">
        <v>832</v>
      </c>
      <c r="DL59" s="21" t="s">
        <v>1379</v>
      </c>
      <c r="DM59" s="21" t="s">
        <v>1381</v>
      </c>
      <c r="DN59" s="3" t="s">
        <v>1405</v>
      </c>
    </row>
    <row r="60" spans="1:118" ht="28.2">
      <c r="A60" s="3">
        <v>59</v>
      </c>
      <c r="B60" s="3" t="s">
        <v>164</v>
      </c>
      <c r="C60" s="4">
        <v>42</v>
      </c>
      <c r="D60" s="3" t="s">
        <v>126</v>
      </c>
      <c r="E60" s="3" t="s">
        <v>77</v>
      </c>
      <c r="F60" s="3" t="s">
        <v>833</v>
      </c>
      <c r="G60" s="3" t="s">
        <v>79</v>
      </c>
      <c r="H60" s="3" t="s">
        <v>299</v>
      </c>
      <c r="I60" s="3" t="s">
        <v>79</v>
      </c>
      <c r="J60" s="3" t="s">
        <v>165</v>
      </c>
      <c r="K60" s="3" t="s">
        <v>79</v>
      </c>
      <c r="L60" s="3" t="s">
        <v>82</v>
      </c>
      <c r="M60" s="3" t="s">
        <v>79</v>
      </c>
      <c r="N60" s="3" t="s">
        <v>180</v>
      </c>
      <c r="O60" s="3" t="s">
        <v>84</v>
      </c>
      <c r="P60" s="3" t="s">
        <v>134</v>
      </c>
      <c r="Q60" s="3" t="s">
        <v>834</v>
      </c>
      <c r="R60" s="3" t="s">
        <v>835</v>
      </c>
      <c r="S60" s="3" t="s">
        <v>79</v>
      </c>
      <c r="T60" s="3" t="s">
        <v>836</v>
      </c>
      <c r="U60" s="3" t="s">
        <v>837</v>
      </c>
      <c r="V60" s="3" t="s">
        <v>79</v>
      </c>
      <c r="W60" s="3" t="s">
        <v>84</v>
      </c>
      <c r="X60" s="3" t="s">
        <v>91</v>
      </c>
      <c r="Y60" s="3" t="s">
        <v>223</v>
      </c>
      <c r="Z60" s="3" t="s">
        <v>838</v>
      </c>
      <c r="AA60" s="3" t="s">
        <v>1442</v>
      </c>
      <c r="AB60" s="57">
        <f t="shared" si="3"/>
        <v>84</v>
      </c>
      <c r="AC60" s="3" t="s">
        <v>839</v>
      </c>
      <c r="AD60" s="57">
        <f t="shared" si="4"/>
        <v>76</v>
      </c>
      <c r="AE60" s="3" t="s">
        <v>840</v>
      </c>
      <c r="AF60" s="57">
        <f t="shared" si="5"/>
        <v>14</v>
      </c>
      <c r="AG60" s="3" t="s">
        <v>1475</v>
      </c>
      <c r="AH60" s="3" t="s">
        <v>841</v>
      </c>
      <c r="AI60" s="3" t="s">
        <v>1464</v>
      </c>
      <c r="AJ60" s="3" t="s">
        <v>1467</v>
      </c>
      <c r="AK60" s="53">
        <f t="shared" si="6"/>
        <v>21</v>
      </c>
      <c r="AL60" s="3" t="s">
        <v>842</v>
      </c>
      <c r="AM60" s="3" t="s">
        <v>1464</v>
      </c>
      <c r="AN60" s="3" t="s">
        <v>1463</v>
      </c>
      <c r="AO60" s="53">
        <f t="shared" si="7"/>
        <v>60</v>
      </c>
      <c r="AP60" s="3" t="s">
        <v>843</v>
      </c>
      <c r="AQ60" s="3" t="s">
        <v>1478</v>
      </c>
      <c r="AR60" s="57">
        <f t="shared" si="8"/>
        <v>32</v>
      </c>
      <c r="AS60" s="57">
        <f t="shared" si="9"/>
        <v>-0.75</v>
      </c>
      <c r="AT60" s="57">
        <f t="shared" si="10"/>
        <v>-0.21052631578947367</v>
      </c>
      <c r="AU60" s="57">
        <f t="shared" si="11"/>
        <v>1.2857142857142858</v>
      </c>
      <c r="AV60" s="3" t="s">
        <v>99</v>
      </c>
      <c r="AW60" s="3" t="s">
        <v>101</v>
      </c>
      <c r="AX60" s="3" t="s">
        <v>101</v>
      </c>
      <c r="AY60" s="3" t="s">
        <v>99</v>
      </c>
      <c r="AZ60" s="3" t="s">
        <v>101</v>
      </c>
      <c r="BA60" s="3" t="s">
        <v>101</v>
      </c>
      <c r="BB60" s="3" t="s">
        <v>101</v>
      </c>
      <c r="BC60" s="3" t="s">
        <v>101</v>
      </c>
      <c r="BD60" s="3" t="s">
        <v>100</v>
      </c>
      <c r="BE60" s="3" t="s">
        <v>100</v>
      </c>
      <c r="BF60" s="3" t="s">
        <v>99</v>
      </c>
      <c r="BG60" s="3" t="s">
        <v>101</v>
      </c>
      <c r="BH60" s="3" t="s">
        <v>101</v>
      </c>
      <c r="BI60" s="3" t="s">
        <v>101</v>
      </c>
      <c r="BJ60" s="37">
        <v>9</v>
      </c>
      <c r="BK60" s="37">
        <v>12</v>
      </c>
      <c r="BL60" s="37">
        <f t="shared" si="12"/>
        <v>21</v>
      </c>
      <c r="BM60" s="41">
        <f t="shared" si="13"/>
        <v>3</v>
      </c>
      <c r="BN60" s="39" t="s">
        <v>102</v>
      </c>
      <c r="BO60" s="3" t="s">
        <v>102</v>
      </c>
      <c r="BP60" s="3" t="s">
        <v>102</v>
      </c>
      <c r="BQ60" s="3" t="s">
        <v>102</v>
      </c>
      <c r="BR60" s="3" t="s">
        <v>102</v>
      </c>
      <c r="BS60" s="3" t="s">
        <v>103</v>
      </c>
      <c r="BT60" s="3" t="s">
        <v>102</v>
      </c>
      <c r="BU60" s="3" t="s">
        <v>103</v>
      </c>
      <c r="BV60" s="3" t="s">
        <v>103</v>
      </c>
      <c r="BW60" s="3" t="s">
        <v>102</v>
      </c>
      <c r="BX60" s="3" t="s">
        <v>102</v>
      </c>
      <c r="BY60" s="3" t="s">
        <v>102</v>
      </c>
      <c r="BZ60" s="3" t="s">
        <v>102</v>
      </c>
      <c r="CA60" s="3" t="s">
        <v>102</v>
      </c>
      <c r="CB60" s="3" t="s">
        <v>102</v>
      </c>
      <c r="CC60" s="3" t="s">
        <v>102</v>
      </c>
      <c r="CD60" s="3" t="s">
        <v>102</v>
      </c>
      <c r="CE60" s="3" t="s">
        <v>103</v>
      </c>
      <c r="CF60" s="3" t="s">
        <v>103</v>
      </c>
      <c r="CG60" s="3" t="s">
        <v>103</v>
      </c>
      <c r="CH60" s="5">
        <v>8</v>
      </c>
      <c r="CI60" s="5">
        <v>8</v>
      </c>
      <c r="CJ60" s="18">
        <f t="shared" si="1"/>
        <v>0</v>
      </c>
      <c r="CK60" s="3" t="s">
        <v>103</v>
      </c>
      <c r="CL60" s="3" t="s">
        <v>102</v>
      </c>
      <c r="CM60" s="3" t="s">
        <v>102</v>
      </c>
      <c r="CN60" s="3" t="s">
        <v>102</v>
      </c>
      <c r="CO60" s="3" t="s">
        <v>102</v>
      </c>
      <c r="CP60" s="3" t="s">
        <v>103</v>
      </c>
      <c r="CQ60" s="3" t="s">
        <v>103</v>
      </c>
      <c r="CR60" s="3" t="s">
        <v>103</v>
      </c>
      <c r="CS60" s="3" t="s">
        <v>102</v>
      </c>
      <c r="CT60" s="3" t="s">
        <v>102</v>
      </c>
      <c r="CU60" s="3" t="s">
        <v>103</v>
      </c>
      <c r="CV60" s="3" t="s">
        <v>102</v>
      </c>
      <c r="CW60" s="3" t="s">
        <v>102</v>
      </c>
      <c r="CX60" s="3" t="s">
        <v>103</v>
      </c>
      <c r="CY60" s="3" t="s">
        <v>102</v>
      </c>
      <c r="CZ60" s="3" t="s">
        <v>103</v>
      </c>
      <c r="DA60" s="3" t="s">
        <v>103</v>
      </c>
      <c r="DB60" s="3" t="s">
        <v>102</v>
      </c>
      <c r="DC60" s="3" t="s">
        <v>102</v>
      </c>
      <c r="DD60" s="3" t="s">
        <v>103</v>
      </c>
      <c r="DE60" s="5">
        <v>7</v>
      </c>
      <c r="DF60" s="5">
        <v>6</v>
      </c>
      <c r="DG60" s="18">
        <f t="shared" si="2"/>
        <v>-1</v>
      </c>
      <c r="DH60" s="3" t="s">
        <v>844</v>
      </c>
      <c r="DI60" s="3" t="s">
        <v>845</v>
      </c>
      <c r="DJ60" s="3" t="s">
        <v>846</v>
      </c>
      <c r="DK60" s="3" t="s">
        <v>242</v>
      </c>
      <c r="DL60" s="21" t="s">
        <v>1379</v>
      </c>
      <c r="DM60" s="21" t="s">
        <v>1381</v>
      </c>
      <c r="DN60" s="3" t="s">
        <v>1387</v>
      </c>
    </row>
    <row r="61" spans="1:118" ht="69.599999999999994">
      <c r="A61" s="3">
        <v>60</v>
      </c>
      <c r="B61" s="3" t="s">
        <v>75</v>
      </c>
      <c r="C61" s="4">
        <v>18</v>
      </c>
      <c r="D61" s="3" t="s">
        <v>126</v>
      </c>
      <c r="E61" s="3" t="s">
        <v>77</v>
      </c>
      <c r="F61" s="3" t="s">
        <v>78</v>
      </c>
      <c r="G61" s="3" t="s">
        <v>79</v>
      </c>
      <c r="H61" s="3" t="s">
        <v>110</v>
      </c>
      <c r="I61" s="3" t="s">
        <v>79</v>
      </c>
      <c r="J61" s="3" t="s">
        <v>191</v>
      </c>
      <c r="K61" s="3" t="s">
        <v>79</v>
      </c>
      <c r="L61" s="3" t="s">
        <v>234</v>
      </c>
      <c r="M61" s="3" t="s">
        <v>79</v>
      </c>
      <c r="N61" s="3" t="s">
        <v>112</v>
      </c>
      <c r="O61" s="3" t="s">
        <v>84</v>
      </c>
      <c r="P61" s="3" t="s">
        <v>113</v>
      </c>
      <c r="Q61" s="3" t="s">
        <v>79</v>
      </c>
      <c r="R61" s="3" t="s">
        <v>79</v>
      </c>
      <c r="S61" s="3" t="s">
        <v>79</v>
      </c>
      <c r="T61" s="3" t="s">
        <v>79</v>
      </c>
      <c r="U61" s="3" t="s">
        <v>79</v>
      </c>
      <c r="V61" s="3" t="s">
        <v>79</v>
      </c>
      <c r="W61" s="3" t="s">
        <v>79</v>
      </c>
      <c r="X61" s="3" t="s">
        <v>79</v>
      </c>
      <c r="Y61" s="3" t="s">
        <v>79</v>
      </c>
      <c r="Z61" s="3" t="s">
        <v>847</v>
      </c>
      <c r="AA61" s="3" t="s">
        <v>1451</v>
      </c>
      <c r="AB61" s="57">
        <f t="shared" si="3"/>
        <v>171</v>
      </c>
      <c r="AC61" s="3" t="s">
        <v>848</v>
      </c>
      <c r="AD61" s="57">
        <f t="shared" si="4"/>
        <v>185</v>
      </c>
      <c r="AE61" s="3" t="s">
        <v>849</v>
      </c>
      <c r="AF61" s="57">
        <f t="shared" si="5"/>
        <v>112</v>
      </c>
      <c r="AG61" s="3" t="s">
        <v>1478</v>
      </c>
      <c r="AH61" s="3" t="s">
        <v>850</v>
      </c>
      <c r="AI61" s="3" t="s">
        <v>1464</v>
      </c>
      <c r="AJ61" s="3" t="s">
        <v>1467</v>
      </c>
      <c r="AK61" s="53">
        <f t="shared" si="6"/>
        <v>72</v>
      </c>
      <c r="AL61" s="3" t="s">
        <v>851</v>
      </c>
      <c r="AM61" s="3" t="s">
        <v>1465</v>
      </c>
      <c r="AN61" s="3" t="s">
        <v>1463</v>
      </c>
      <c r="AO61" s="53">
        <f t="shared" si="7"/>
        <v>182</v>
      </c>
      <c r="AP61" s="3" t="s">
        <v>852</v>
      </c>
      <c r="AQ61" s="3" t="s">
        <v>1474</v>
      </c>
      <c r="AR61" s="57">
        <f t="shared" si="8"/>
        <v>103</v>
      </c>
      <c r="AS61" s="57">
        <f t="shared" si="9"/>
        <v>-0.57894736842105265</v>
      </c>
      <c r="AT61" s="57">
        <f t="shared" si="10"/>
        <v>-1.6216216216216217E-2</v>
      </c>
      <c r="AU61" s="57">
        <f t="shared" si="11"/>
        <v>-8.0357142857142863E-2</v>
      </c>
      <c r="AV61" s="3" t="s">
        <v>121</v>
      </c>
      <c r="AW61" s="3" t="s">
        <v>121</v>
      </c>
      <c r="AX61" s="3" t="s">
        <v>100</v>
      </c>
      <c r="AY61" s="3" t="s">
        <v>100</v>
      </c>
      <c r="AZ61" s="3" t="s">
        <v>120</v>
      </c>
      <c r="BA61" s="3" t="s">
        <v>99</v>
      </c>
      <c r="BB61" s="3" t="s">
        <v>120</v>
      </c>
      <c r="BC61" s="3" t="s">
        <v>100</v>
      </c>
      <c r="BD61" s="3" t="s">
        <v>99</v>
      </c>
      <c r="BE61" s="3" t="s">
        <v>121</v>
      </c>
      <c r="BF61" s="3" t="s">
        <v>121</v>
      </c>
      <c r="BG61" s="3" t="s">
        <v>100</v>
      </c>
      <c r="BH61" s="3" t="s">
        <v>99</v>
      </c>
      <c r="BI61" s="3" t="s">
        <v>99</v>
      </c>
      <c r="BJ61" s="37">
        <v>26</v>
      </c>
      <c r="BK61" s="37">
        <v>20</v>
      </c>
      <c r="BL61" s="37">
        <f t="shared" si="12"/>
        <v>46</v>
      </c>
      <c r="BM61" s="41">
        <f t="shared" si="13"/>
        <v>-6</v>
      </c>
      <c r="BN61" s="39" t="s">
        <v>103</v>
      </c>
      <c r="BO61" s="3" t="s">
        <v>102</v>
      </c>
      <c r="BP61" s="3" t="s">
        <v>103</v>
      </c>
      <c r="BQ61" s="3" t="s">
        <v>102</v>
      </c>
      <c r="BR61" s="3" t="s">
        <v>102</v>
      </c>
      <c r="BS61" s="3" t="s">
        <v>103</v>
      </c>
      <c r="BT61" s="3" t="s">
        <v>102</v>
      </c>
      <c r="BU61" s="3" t="s">
        <v>103</v>
      </c>
      <c r="BV61" s="3" t="s">
        <v>103</v>
      </c>
      <c r="BW61" s="3" t="s">
        <v>102</v>
      </c>
      <c r="BX61" s="3" t="s">
        <v>103</v>
      </c>
      <c r="BY61" s="3" t="s">
        <v>102</v>
      </c>
      <c r="BZ61" s="3" t="s">
        <v>102</v>
      </c>
      <c r="CA61" s="3" t="s">
        <v>102</v>
      </c>
      <c r="CB61" s="3" t="s">
        <v>102</v>
      </c>
      <c r="CC61" s="3" t="s">
        <v>103</v>
      </c>
      <c r="CD61" s="3" t="s">
        <v>102</v>
      </c>
      <c r="CE61" s="3" t="s">
        <v>102</v>
      </c>
      <c r="CF61" s="3" t="s">
        <v>103</v>
      </c>
      <c r="CG61" s="3" t="s">
        <v>103</v>
      </c>
      <c r="CH61" s="5">
        <v>6</v>
      </c>
      <c r="CI61" s="5">
        <v>7</v>
      </c>
      <c r="CJ61" s="18">
        <f t="shared" si="1"/>
        <v>1</v>
      </c>
      <c r="CK61" s="3" t="s">
        <v>103</v>
      </c>
      <c r="CL61" s="3" t="s">
        <v>102</v>
      </c>
      <c r="CM61" s="3" t="s">
        <v>102</v>
      </c>
      <c r="CN61" s="3" t="s">
        <v>102</v>
      </c>
      <c r="CO61" s="3" t="s">
        <v>103</v>
      </c>
      <c r="CP61" s="3" t="s">
        <v>102</v>
      </c>
      <c r="CQ61" s="3" t="s">
        <v>103</v>
      </c>
      <c r="CR61" s="3" t="s">
        <v>102</v>
      </c>
      <c r="CS61" s="3" t="s">
        <v>102</v>
      </c>
      <c r="CT61" s="3" t="s">
        <v>103</v>
      </c>
      <c r="CU61" s="3" t="s">
        <v>102</v>
      </c>
      <c r="CV61" s="3" t="s">
        <v>102</v>
      </c>
      <c r="CW61" s="3" t="s">
        <v>102</v>
      </c>
      <c r="CX61" s="3" t="s">
        <v>102</v>
      </c>
      <c r="CY61" s="3" t="s">
        <v>103</v>
      </c>
      <c r="CZ61" s="3" t="s">
        <v>103</v>
      </c>
      <c r="DA61" s="3" t="s">
        <v>103</v>
      </c>
      <c r="DB61" s="3" t="s">
        <v>103</v>
      </c>
      <c r="DC61" s="3" t="s">
        <v>103</v>
      </c>
      <c r="DD61" s="3" t="s">
        <v>102</v>
      </c>
      <c r="DE61" s="5">
        <v>5</v>
      </c>
      <c r="DF61" s="5">
        <v>8</v>
      </c>
      <c r="DG61" s="18">
        <f t="shared" si="2"/>
        <v>3</v>
      </c>
      <c r="DH61" s="3" t="s">
        <v>853</v>
      </c>
      <c r="DI61" s="3" t="s">
        <v>854</v>
      </c>
      <c r="DJ61" s="3" t="s">
        <v>855</v>
      </c>
      <c r="DK61" s="3" t="s">
        <v>856</v>
      </c>
      <c r="DL61" s="21" t="s">
        <v>1379</v>
      </c>
      <c r="DM61" s="21" t="s">
        <v>1381</v>
      </c>
      <c r="DN61" s="3" t="s">
        <v>1402</v>
      </c>
    </row>
    <row r="62" spans="1:118" ht="83.4">
      <c r="A62" s="3">
        <v>61</v>
      </c>
      <c r="B62" s="3" t="s">
        <v>333</v>
      </c>
      <c r="C62" s="4">
        <v>20</v>
      </c>
      <c r="D62" s="3" t="s">
        <v>76</v>
      </c>
      <c r="E62" s="3" t="s">
        <v>77</v>
      </c>
      <c r="F62" s="3" t="s">
        <v>78</v>
      </c>
      <c r="G62" s="3" t="s">
        <v>79</v>
      </c>
      <c r="H62" s="3" t="s">
        <v>654</v>
      </c>
      <c r="I62" s="3" t="s">
        <v>79</v>
      </c>
      <c r="J62" s="3" t="s">
        <v>165</v>
      </c>
      <c r="K62" s="3" t="s">
        <v>79</v>
      </c>
      <c r="L62" s="3" t="s">
        <v>166</v>
      </c>
      <c r="M62" s="3" t="s">
        <v>79</v>
      </c>
      <c r="N62" s="3" t="s">
        <v>112</v>
      </c>
      <c r="O62" s="3" t="s">
        <v>133</v>
      </c>
      <c r="P62" s="3" t="s">
        <v>134</v>
      </c>
      <c r="Q62" s="3" t="s">
        <v>221</v>
      </c>
      <c r="R62" s="3" t="s">
        <v>857</v>
      </c>
      <c r="S62" s="3" t="s">
        <v>79</v>
      </c>
      <c r="T62" s="3" t="s">
        <v>79</v>
      </c>
      <c r="U62" s="3" t="s">
        <v>79</v>
      </c>
      <c r="V62" s="3" t="s">
        <v>79</v>
      </c>
      <c r="W62" s="3" t="s">
        <v>90</v>
      </c>
      <c r="X62" s="3" t="s">
        <v>138</v>
      </c>
      <c r="Y62" s="3" t="s">
        <v>92</v>
      </c>
      <c r="Z62" s="3" t="s">
        <v>858</v>
      </c>
      <c r="AA62" s="3" t="s">
        <v>1427</v>
      </c>
      <c r="AB62" s="57">
        <f t="shared" si="3"/>
        <v>237</v>
      </c>
      <c r="AC62" s="3" t="s">
        <v>859</v>
      </c>
      <c r="AD62" s="57">
        <f t="shared" si="4"/>
        <v>297</v>
      </c>
      <c r="AE62" s="3" t="s">
        <v>860</v>
      </c>
      <c r="AF62" s="57">
        <f t="shared" si="5"/>
        <v>263</v>
      </c>
      <c r="AG62" s="3" t="s">
        <v>1474</v>
      </c>
      <c r="AH62" s="3" t="s">
        <v>861</v>
      </c>
      <c r="AI62" s="3" t="s">
        <v>1464</v>
      </c>
      <c r="AJ62" s="3" t="s">
        <v>1467</v>
      </c>
      <c r="AK62" s="53">
        <f t="shared" si="6"/>
        <v>131</v>
      </c>
      <c r="AL62" s="3" t="s">
        <v>862</v>
      </c>
      <c r="AM62" s="3" t="s">
        <v>1462</v>
      </c>
      <c r="AN62" s="3" t="s">
        <v>1467</v>
      </c>
      <c r="AO62" s="53">
        <f t="shared" si="7"/>
        <v>176</v>
      </c>
      <c r="AP62" s="3" t="s">
        <v>863</v>
      </c>
      <c r="AQ62" s="3" t="s">
        <v>1474</v>
      </c>
      <c r="AR62" s="57">
        <f t="shared" si="8"/>
        <v>155</v>
      </c>
      <c r="AS62" s="57">
        <f t="shared" si="9"/>
        <v>-0.4472573839662447</v>
      </c>
      <c r="AT62" s="57">
        <f t="shared" si="10"/>
        <v>-0.40740740740740738</v>
      </c>
      <c r="AU62" s="57">
        <f t="shared" si="11"/>
        <v>-0.41064638783269963</v>
      </c>
      <c r="AV62" s="3" t="s">
        <v>100</v>
      </c>
      <c r="AW62" s="3" t="s">
        <v>100</v>
      </c>
      <c r="AX62" s="3" t="s">
        <v>99</v>
      </c>
      <c r="AY62" s="3" t="s">
        <v>121</v>
      </c>
      <c r="AZ62" s="3" t="s">
        <v>121</v>
      </c>
      <c r="BA62" s="3" t="s">
        <v>99</v>
      </c>
      <c r="BB62" s="3" t="s">
        <v>121</v>
      </c>
      <c r="BC62" s="3" t="s">
        <v>120</v>
      </c>
      <c r="BD62" s="3" t="s">
        <v>99</v>
      </c>
      <c r="BE62" s="3" t="s">
        <v>121</v>
      </c>
      <c r="BF62" s="3" t="s">
        <v>121</v>
      </c>
      <c r="BG62" s="3" t="s">
        <v>101</v>
      </c>
      <c r="BH62" s="3" t="s">
        <v>121</v>
      </c>
      <c r="BI62" s="3" t="s">
        <v>100</v>
      </c>
      <c r="BJ62" s="37">
        <v>22</v>
      </c>
      <c r="BK62" s="37">
        <v>23</v>
      </c>
      <c r="BL62" s="37">
        <f t="shared" si="12"/>
        <v>45</v>
      </c>
      <c r="BM62" s="41">
        <f t="shared" si="13"/>
        <v>1</v>
      </c>
      <c r="BN62" s="39" t="s">
        <v>102</v>
      </c>
      <c r="BO62" s="3" t="s">
        <v>102</v>
      </c>
      <c r="BP62" s="3" t="s">
        <v>103</v>
      </c>
      <c r="BQ62" s="3" t="s">
        <v>102</v>
      </c>
      <c r="BR62" s="3" t="s">
        <v>102</v>
      </c>
      <c r="BS62" s="3" t="s">
        <v>103</v>
      </c>
      <c r="BT62" s="3" t="s">
        <v>103</v>
      </c>
      <c r="BU62" s="3" t="s">
        <v>103</v>
      </c>
      <c r="BV62" s="3" t="s">
        <v>102</v>
      </c>
      <c r="BW62" s="3" t="s">
        <v>102</v>
      </c>
      <c r="BX62" s="3" t="s">
        <v>102</v>
      </c>
      <c r="BY62" s="3" t="s">
        <v>102</v>
      </c>
      <c r="BZ62" s="3" t="s">
        <v>102</v>
      </c>
      <c r="CA62" s="3" t="s">
        <v>102</v>
      </c>
      <c r="CB62" s="3" t="s">
        <v>102</v>
      </c>
      <c r="CC62" s="3" t="s">
        <v>103</v>
      </c>
      <c r="CD62" s="3" t="s">
        <v>103</v>
      </c>
      <c r="CE62" s="3" t="s">
        <v>103</v>
      </c>
      <c r="CF62" s="3" t="s">
        <v>103</v>
      </c>
      <c r="CG62" s="3" t="s">
        <v>103</v>
      </c>
      <c r="CH62" s="5">
        <v>7</v>
      </c>
      <c r="CI62" s="5">
        <v>10</v>
      </c>
      <c r="CJ62" s="18">
        <f t="shared" si="1"/>
        <v>3</v>
      </c>
      <c r="CK62" s="3" t="s">
        <v>103</v>
      </c>
      <c r="CL62" s="3" t="s">
        <v>102</v>
      </c>
      <c r="CM62" s="3" t="s">
        <v>102</v>
      </c>
      <c r="CN62" s="3" t="s">
        <v>102</v>
      </c>
      <c r="CO62" s="3" t="s">
        <v>102</v>
      </c>
      <c r="CP62" s="3" t="s">
        <v>103</v>
      </c>
      <c r="CQ62" s="3" t="s">
        <v>103</v>
      </c>
      <c r="CR62" s="3" t="s">
        <v>103</v>
      </c>
      <c r="CS62" s="3" t="s">
        <v>102</v>
      </c>
      <c r="CT62" s="3" t="s">
        <v>103</v>
      </c>
      <c r="CU62" s="3" t="s">
        <v>102</v>
      </c>
      <c r="CV62" s="3" t="s">
        <v>102</v>
      </c>
      <c r="CW62" s="3" t="s">
        <v>102</v>
      </c>
      <c r="CX62" s="3" t="s">
        <v>102</v>
      </c>
      <c r="CY62" s="3" t="s">
        <v>102</v>
      </c>
      <c r="CZ62" s="3" t="s">
        <v>102</v>
      </c>
      <c r="DA62" s="3" t="s">
        <v>103</v>
      </c>
      <c r="DB62" s="3" t="s">
        <v>103</v>
      </c>
      <c r="DC62" s="3" t="s">
        <v>102</v>
      </c>
      <c r="DD62" s="3" t="s">
        <v>103</v>
      </c>
      <c r="DE62" s="5">
        <v>8</v>
      </c>
      <c r="DF62" s="5">
        <v>8</v>
      </c>
      <c r="DG62" s="18">
        <f t="shared" si="2"/>
        <v>0</v>
      </c>
      <c r="DH62" s="3" t="s">
        <v>864</v>
      </c>
      <c r="DI62" s="3" t="s">
        <v>865</v>
      </c>
      <c r="DJ62" s="3" t="s">
        <v>866</v>
      </c>
      <c r="DK62" s="3" t="s">
        <v>867</v>
      </c>
      <c r="DL62" s="21" t="s">
        <v>1380</v>
      </c>
      <c r="DM62" s="21" t="s">
        <v>1380</v>
      </c>
      <c r="DN62" s="3" t="s">
        <v>1406</v>
      </c>
    </row>
    <row r="63" spans="1:118" ht="97.2">
      <c r="A63" s="3">
        <v>62</v>
      </c>
      <c r="B63" s="3" t="s">
        <v>333</v>
      </c>
      <c r="C63" s="4">
        <v>21</v>
      </c>
      <c r="D63" s="3" t="s">
        <v>76</v>
      </c>
      <c r="E63" s="3" t="s">
        <v>127</v>
      </c>
      <c r="F63" s="3" t="s">
        <v>609</v>
      </c>
      <c r="G63" s="3" t="s">
        <v>79</v>
      </c>
      <c r="H63" s="3" t="s">
        <v>130</v>
      </c>
      <c r="I63" s="3" t="s">
        <v>79</v>
      </c>
      <c r="J63" s="3" t="s">
        <v>131</v>
      </c>
      <c r="K63" s="3" t="s">
        <v>79</v>
      </c>
      <c r="L63" s="3" t="s">
        <v>166</v>
      </c>
      <c r="M63" s="3" t="s">
        <v>79</v>
      </c>
      <c r="N63" s="3" t="s">
        <v>83</v>
      </c>
      <c r="O63" s="3" t="s">
        <v>90</v>
      </c>
      <c r="P63" s="3" t="s">
        <v>113</v>
      </c>
      <c r="Q63" s="3" t="s">
        <v>79</v>
      </c>
      <c r="R63" s="3" t="s">
        <v>79</v>
      </c>
      <c r="S63" s="3" t="s">
        <v>79</v>
      </c>
      <c r="T63" s="3" t="s">
        <v>79</v>
      </c>
      <c r="U63" s="3" t="s">
        <v>79</v>
      </c>
      <c r="V63" s="3" t="s">
        <v>79</v>
      </c>
      <c r="W63" s="3" t="s">
        <v>79</v>
      </c>
      <c r="X63" s="3" t="s">
        <v>79</v>
      </c>
      <c r="Y63" s="3" t="s">
        <v>79</v>
      </c>
      <c r="Z63" s="3" t="s">
        <v>868</v>
      </c>
      <c r="AA63" s="3" t="s">
        <v>1446</v>
      </c>
      <c r="AB63" s="57">
        <f t="shared" si="3"/>
        <v>82</v>
      </c>
      <c r="AC63" s="3" t="s">
        <v>869</v>
      </c>
      <c r="AD63" s="57">
        <f t="shared" si="4"/>
        <v>134</v>
      </c>
      <c r="AE63" s="3" t="s">
        <v>870</v>
      </c>
      <c r="AF63" s="57">
        <f t="shared" si="5"/>
        <v>281</v>
      </c>
      <c r="AG63" s="3" t="s">
        <v>1474</v>
      </c>
      <c r="AH63" s="3" t="s">
        <v>871</v>
      </c>
      <c r="AI63" s="3" t="s">
        <v>1464</v>
      </c>
      <c r="AJ63" s="3" t="s">
        <v>1463</v>
      </c>
      <c r="AK63" s="53">
        <f t="shared" si="6"/>
        <v>98</v>
      </c>
      <c r="AL63" s="3" t="s">
        <v>872</v>
      </c>
      <c r="AM63" s="3" t="s">
        <v>1464</v>
      </c>
      <c r="AN63" s="3" t="s">
        <v>1463</v>
      </c>
      <c r="AO63" s="53">
        <f t="shared" si="7"/>
        <v>111</v>
      </c>
      <c r="AP63" s="3" t="s">
        <v>873</v>
      </c>
      <c r="AQ63" s="3" t="s">
        <v>1474</v>
      </c>
      <c r="AR63" s="57">
        <f t="shared" si="8"/>
        <v>269</v>
      </c>
      <c r="AS63" s="57">
        <f t="shared" si="9"/>
        <v>0.1951219512195122</v>
      </c>
      <c r="AT63" s="57">
        <f t="shared" si="10"/>
        <v>-0.17164179104477612</v>
      </c>
      <c r="AU63" s="57">
        <f t="shared" si="11"/>
        <v>-4.2704626334519574E-2</v>
      </c>
      <c r="AV63" s="3" t="s">
        <v>99</v>
      </c>
      <c r="AW63" s="3" t="s">
        <v>121</v>
      </c>
      <c r="AX63" s="3" t="s">
        <v>121</v>
      </c>
      <c r="AY63" s="3" t="s">
        <v>100</v>
      </c>
      <c r="AZ63" s="3" t="s">
        <v>121</v>
      </c>
      <c r="BA63" s="3" t="s">
        <v>121</v>
      </c>
      <c r="BB63" s="3" t="s">
        <v>120</v>
      </c>
      <c r="BC63" s="3" t="s">
        <v>121</v>
      </c>
      <c r="BD63" s="3" t="s">
        <v>101</v>
      </c>
      <c r="BE63" s="3" t="s">
        <v>101</v>
      </c>
      <c r="BF63" s="3" t="s">
        <v>121</v>
      </c>
      <c r="BG63" s="3" t="s">
        <v>101</v>
      </c>
      <c r="BH63" s="3" t="s">
        <v>99</v>
      </c>
      <c r="BI63" s="3" t="s">
        <v>101</v>
      </c>
      <c r="BJ63" s="37">
        <v>26</v>
      </c>
      <c r="BK63" s="37">
        <v>14</v>
      </c>
      <c r="BL63" s="37">
        <f t="shared" si="12"/>
        <v>40</v>
      </c>
      <c r="BM63" s="41">
        <f t="shared" si="13"/>
        <v>-12</v>
      </c>
      <c r="BN63" s="39" t="s">
        <v>103</v>
      </c>
      <c r="BO63" s="3" t="s">
        <v>102</v>
      </c>
      <c r="BP63" s="3" t="s">
        <v>102</v>
      </c>
      <c r="BQ63" s="3" t="s">
        <v>102</v>
      </c>
      <c r="BR63" s="3" t="s">
        <v>102</v>
      </c>
      <c r="BS63" s="3" t="s">
        <v>102</v>
      </c>
      <c r="BT63" s="3" t="s">
        <v>103</v>
      </c>
      <c r="BU63" s="3" t="s">
        <v>103</v>
      </c>
      <c r="BV63" s="3" t="s">
        <v>102</v>
      </c>
      <c r="BW63" s="3" t="s">
        <v>103</v>
      </c>
      <c r="BX63" s="3" t="s">
        <v>103</v>
      </c>
      <c r="BY63" s="3" t="s">
        <v>102</v>
      </c>
      <c r="BZ63" s="3" t="s">
        <v>102</v>
      </c>
      <c r="CA63" s="3" t="s">
        <v>102</v>
      </c>
      <c r="CB63" s="3" t="s">
        <v>102</v>
      </c>
      <c r="CC63" s="3" t="s">
        <v>103</v>
      </c>
      <c r="CD63" s="3" t="s">
        <v>103</v>
      </c>
      <c r="CE63" s="3" t="s">
        <v>103</v>
      </c>
      <c r="CF63" s="3" t="s">
        <v>102</v>
      </c>
      <c r="CG63" s="3" t="s">
        <v>103</v>
      </c>
      <c r="CH63" s="5">
        <v>7</v>
      </c>
      <c r="CI63" s="5">
        <v>8</v>
      </c>
      <c r="CJ63" s="18">
        <f t="shared" si="1"/>
        <v>1</v>
      </c>
      <c r="CK63" s="3" t="s">
        <v>103</v>
      </c>
      <c r="CL63" s="3" t="s">
        <v>102</v>
      </c>
      <c r="CM63" s="3" t="s">
        <v>102</v>
      </c>
      <c r="CN63" s="3" t="s">
        <v>102</v>
      </c>
      <c r="CO63" s="3" t="s">
        <v>102</v>
      </c>
      <c r="CP63" s="3" t="s">
        <v>103</v>
      </c>
      <c r="CQ63" s="3" t="s">
        <v>102</v>
      </c>
      <c r="CR63" s="3" t="s">
        <v>103</v>
      </c>
      <c r="CS63" s="3" t="s">
        <v>102</v>
      </c>
      <c r="CT63" s="3" t="s">
        <v>103</v>
      </c>
      <c r="CU63" s="3" t="s">
        <v>102</v>
      </c>
      <c r="CV63" s="3" t="s">
        <v>102</v>
      </c>
      <c r="CW63" s="3" t="s">
        <v>102</v>
      </c>
      <c r="CX63" s="3" t="s">
        <v>103</v>
      </c>
      <c r="CY63" s="3" t="s">
        <v>102</v>
      </c>
      <c r="CZ63" s="3" t="s">
        <v>103</v>
      </c>
      <c r="DA63" s="3" t="s">
        <v>102</v>
      </c>
      <c r="DB63" s="3" t="s">
        <v>103</v>
      </c>
      <c r="DC63" s="3" t="s">
        <v>103</v>
      </c>
      <c r="DD63" s="3" t="s">
        <v>103</v>
      </c>
      <c r="DE63" s="5">
        <v>7</v>
      </c>
      <c r="DF63" s="5">
        <v>8</v>
      </c>
      <c r="DG63" s="18">
        <f t="shared" si="2"/>
        <v>1</v>
      </c>
      <c r="DH63" s="3" t="s">
        <v>874</v>
      </c>
      <c r="DI63" s="3" t="s">
        <v>875</v>
      </c>
      <c r="DJ63" s="3" t="s">
        <v>876</v>
      </c>
      <c r="DK63" s="3" t="s">
        <v>877</v>
      </c>
      <c r="DL63" s="21" t="s">
        <v>1380</v>
      </c>
      <c r="DM63" s="21" t="s">
        <v>1380</v>
      </c>
      <c r="DN63" s="3" t="s">
        <v>1394</v>
      </c>
    </row>
    <row r="64" spans="1:118" ht="169.95" customHeight="1">
      <c r="A64" s="3">
        <v>63</v>
      </c>
      <c r="B64" s="3" t="s">
        <v>75</v>
      </c>
      <c r="C64" s="4">
        <v>21</v>
      </c>
      <c r="D64" s="3" t="s">
        <v>76</v>
      </c>
      <c r="E64" s="3" t="s">
        <v>127</v>
      </c>
      <c r="F64" s="3" t="s">
        <v>609</v>
      </c>
      <c r="G64" s="3" t="s">
        <v>79</v>
      </c>
      <c r="H64" s="3" t="s">
        <v>878</v>
      </c>
      <c r="I64" s="3" t="s">
        <v>79</v>
      </c>
      <c r="J64" s="3" t="s">
        <v>165</v>
      </c>
      <c r="K64" s="3" t="s">
        <v>79</v>
      </c>
      <c r="L64" s="3" t="s">
        <v>532</v>
      </c>
      <c r="M64" s="3" t="s">
        <v>79</v>
      </c>
      <c r="N64" s="3" t="s">
        <v>203</v>
      </c>
      <c r="O64" s="3" t="s">
        <v>84</v>
      </c>
      <c r="P64" s="3" t="s">
        <v>85</v>
      </c>
      <c r="Q64" s="3" t="s">
        <v>879</v>
      </c>
      <c r="R64" s="3" t="s">
        <v>880</v>
      </c>
      <c r="S64" s="3" t="s">
        <v>881</v>
      </c>
      <c r="T64" s="3" t="s">
        <v>881</v>
      </c>
      <c r="U64" s="3" t="s">
        <v>880</v>
      </c>
      <c r="V64" s="3" t="s">
        <v>882</v>
      </c>
      <c r="W64" s="3" t="s">
        <v>90</v>
      </c>
      <c r="X64" s="3" t="s">
        <v>138</v>
      </c>
      <c r="Y64" s="3" t="s">
        <v>405</v>
      </c>
      <c r="Z64" s="3" t="s">
        <v>883</v>
      </c>
      <c r="AA64" s="3" t="s">
        <v>1452</v>
      </c>
      <c r="AB64" s="57">
        <f t="shared" si="3"/>
        <v>910</v>
      </c>
      <c r="AC64" s="3" t="s">
        <v>884</v>
      </c>
      <c r="AD64" s="57">
        <f t="shared" si="4"/>
        <v>618</v>
      </c>
      <c r="AE64" s="3" t="s">
        <v>885</v>
      </c>
      <c r="AF64" s="57">
        <f t="shared" si="5"/>
        <v>556</v>
      </c>
      <c r="AG64" s="3" t="s">
        <v>1474</v>
      </c>
      <c r="AH64" s="3" t="s">
        <v>886</v>
      </c>
      <c r="AI64" s="3" t="s">
        <v>1464</v>
      </c>
      <c r="AJ64" s="3" t="s">
        <v>1463</v>
      </c>
      <c r="AK64" s="53">
        <f t="shared" si="6"/>
        <v>703</v>
      </c>
      <c r="AL64" s="3" t="s">
        <v>887</v>
      </c>
      <c r="AM64" s="3" t="s">
        <v>1464</v>
      </c>
      <c r="AN64" s="3" t="s">
        <v>1466</v>
      </c>
      <c r="AO64" s="53">
        <f t="shared" si="7"/>
        <v>581</v>
      </c>
      <c r="AP64" s="3" t="s">
        <v>888</v>
      </c>
      <c r="AQ64" s="3" t="s">
        <v>1474</v>
      </c>
      <c r="AR64" s="57">
        <f t="shared" si="8"/>
        <v>518</v>
      </c>
      <c r="AS64" s="57">
        <f t="shared" si="9"/>
        <v>-0.22747252747252747</v>
      </c>
      <c r="AT64" s="57">
        <f t="shared" si="10"/>
        <v>-5.9870550161812294E-2</v>
      </c>
      <c r="AU64" s="57">
        <f t="shared" si="11"/>
        <v>-6.83453237410072E-2</v>
      </c>
      <c r="AV64" s="3" t="s">
        <v>121</v>
      </c>
      <c r="AW64" s="3" t="s">
        <v>100</v>
      </c>
      <c r="AX64" s="3" t="s">
        <v>99</v>
      </c>
      <c r="AY64" s="3" t="s">
        <v>100</v>
      </c>
      <c r="AZ64" s="3" t="s">
        <v>100</v>
      </c>
      <c r="BA64" s="3" t="s">
        <v>121</v>
      </c>
      <c r="BB64" s="3" t="s">
        <v>121</v>
      </c>
      <c r="BC64" s="3" t="s">
        <v>121</v>
      </c>
      <c r="BD64" s="3" t="s">
        <v>121</v>
      </c>
      <c r="BE64" s="3" t="s">
        <v>100</v>
      </c>
      <c r="BF64" s="3" t="s">
        <v>121</v>
      </c>
      <c r="BG64" s="3" t="s">
        <v>121</v>
      </c>
      <c r="BH64" s="3" t="s">
        <v>121</v>
      </c>
      <c r="BI64" s="3" t="s">
        <v>121</v>
      </c>
      <c r="BJ64" s="37">
        <v>23</v>
      </c>
      <c r="BK64" s="37">
        <v>27</v>
      </c>
      <c r="BL64" s="37">
        <f t="shared" si="12"/>
        <v>50</v>
      </c>
      <c r="BM64" s="41">
        <f t="shared" si="13"/>
        <v>4</v>
      </c>
      <c r="BN64" s="39" t="s">
        <v>102</v>
      </c>
      <c r="BO64" s="3" t="s">
        <v>102</v>
      </c>
      <c r="BP64" s="3" t="s">
        <v>102</v>
      </c>
      <c r="BQ64" s="3" t="s">
        <v>102</v>
      </c>
      <c r="BR64" s="3" t="s">
        <v>102</v>
      </c>
      <c r="BS64" s="3" t="s">
        <v>102</v>
      </c>
      <c r="BT64" s="3" t="s">
        <v>103</v>
      </c>
      <c r="BU64" s="3" t="s">
        <v>102</v>
      </c>
      <c r="BV64" s="3" t="s">
        <v>103</v>
      </c>
      <c r="BW64" s="3" t="s">
        <v>103</v>
      </c>
      <c r="BX64" s="3" t="s">
        <v>102</v>
      </c>
      <c r="BY64" s="3" t="s">
        <v>102</v>
      </c>
      <c r="BZ64" s="3" t="s">
        <v>102</v>
      </c>
      <c r="CA64" s="3" t="s">
        <v>102</v>
      </c>
      <c r="CB64" s="3" t="s">
        <v>102</v>
      </c>
      <c r="CC64" s="3" t="s">
        <v>103</v>
      </c>
      <c r="CD64" s="3" t="s">
        <v>103</v>
      </c>
      <c r="CE64" s="3" t="s">
        <v>102</v>
      </c>
      <c r="CF64" s="3" t="s">
        <v>103</v>
      </c>
      <c r="CG64" s="3" t="s">
        <v>102</v>
      </c>
      <c r="CH64" s="5">
        <v>8</v>
      </c>
      <c r="CI64" s="5">
        <v>8</v>
      </c>
      <c r="CJ64" s="18">
        <f t="shared" si="1"/>
        <v>0</v>
      </c>
      <c r="CK64" s="3" t="s">
        <v>103</v>
      </c>
      <c r="CL64" s="3" t="s">
        <v>102</v>
      </c>
      <c r="CM64" s="3" t="s">
        <v>102</v>
      </c>
      <c r="CN64" s="3" t="s">
        <v>102</v>
      </c>
      <c r="CO64" s="3" t="s">
        <v>102</v>
      </c>
      <c r="CP64" s="3" t="s">
        <v>102</v>
      </c>
      <c r="CQ64" s="3" t="s">
        <v>102</v>
      </c>
      <c r="CR64" s="3" t="s">
        <v>102</v>
      </c>
      <c r="CS64" s="3" t="s">
        <v>103</v>
      </c>
      <c r="CT64" s="3" t="s">
        <v>102</v>
      </c>
      <c r="CU64" s="3" t="s">
        <v>102</v>
      </c>
      <c r="CV64" s="3" t="s">
        <v>102</v>
      </c>
      <c r="CW64" s="3" t="s">
        <v>102</v>
      </c>
      <c r="CX64" s="3" t="s">
        <v>102</v>
      </c>
      <c r="CY64" s="3" t="s">
        <v>102</v>
      </c>
      <c r="CZ64" s="3" t="s">
        <v>103</v>
      </c>
      <c r="DA64" s="3" t="s">
        <v>102</v>
      </c>
      <c r="DB64" s="3" t="s">
        <v>103</v>
      </c>
      <c r="DC64" s="3" t="s">
        <v>103</v>
      </c>
      <c r="DD64" s="3" t="s">
        <v>102</v>
      </c>
      <c r="DE64" s="5">
        <v>5</v>
      </c>
      <c r="DF64" s="5">
        <v>8</v>
      </c>
      <c r="DG64" s="18">
        <f t="shared" si="2"/>
        <v>3</v>
      </c>
      <c r="DH64" s="3" t="s">
        <v>79</v>
      </c>
      <c r="DI64" s="3" t="s">
        <v>79</v>
      </c>
      <c r="DJ64" s="3" t="s">
        <v>79</v>
      </c>
      <c r="DK64" s="3" t="s">
        <v>79</v>
      </c>
      <c r="DL64" s="21" t="s">
        <v>1380</v>
      </c>
      <c r="DM64" s="21" t="s">
        <v>1380</v>
      </c>
      <c r="DN64" s="3" t="s">
        <v>1387</v>
      </c>
    </row>
    <row r="65" spans="1:118" ht="55.8">
      <c r="A65" s="3">
        <v>64</v>
      </c>
      <c r="B65" s="3" t="s">
        <v>333</v>
      </c>
      <c r="C65" s="4">
        <v>35</v>
      </c>
      <c r="D65" s="3" t="s">
        <v>126</v>
      </c>
      <c r="E65" s="3" t="s">
        <v>77</v>
      </c>
      <c r="F65" s="3" t="s">
        <v>78</v>
      </c>
      <c r="G65" s="3" t="s">
        <v>79</v>
      </c>
      <c r="H65" s="3" t="s">
        <v>80</v>
      </c>
      <c r="I65" s="3" t="s">
        <v>79</v>
      </c>
      <c r="J65" s="3" t="s">
        <v>81</v>
      </c>
      <c r="K65" s="3" t="s">
        <v>79</v>
      </c>
      <c r="L65" s="3" t="s">
        <v>655</v>
      </c>
      <c r="M65" s="3" t="s">
        <v>79</v>
      </c>
      <c r="N65" s="3" t="s">
        <v>180</v>
      </c>
      <c r="O65" s="3" t="s">
        <v>84</v>
      </c>
      <c r="P65" s="3" t="s">
        <v>85</v>
      </c>
      <c r="Q65" s="3" t="s">
        <v>361</v>
      </c>
      <c r="R65" s="3" t="s">
        <v>889</v>
      </c>
      <c r="S65" s="3" t="s">
        <v>890</v>
      </c>
      <c r="T65" s="3" t="s">
        <v>891</v>
      </c>
      <c r="U65" s="3" t="s">
        <v>892</v>
      </c>
      <c r="V65" s="3" t="s">
        <v>893</v>
      </c>
      <c r="W65" s="3" t="s">
        <v>84</v>
      </c>
      <c r="X65" s="3" t="s">
        <v>138</v>
      </c>
      <c r="Y65" s="3" t="s">
        <v>92</v>
      </c>
      <c r="Z65" s="3" t="s">
        <v>894</v>
      </c>
      <c r="AA65" s="3" t="s">
        <v>1453</v>
      </c>
      <c r="AB65" s="57">
        <f t="shared" si="3"/>
        <v>141</v>
      </c>
      <c r="AC65" s="3" t="s">
        <v>895</v>
      </c>
      <c r="AD65" s="57">
        <f t="shared" si="4"/>
        <v>158</v>
      </c>
      <c r="AE65" s="3" t="s">
        <v>896</v>
      </c>
      <c r="AF65" s="57">
        <f t="shared" si="5"/>
        <v>128</v>
      </c>
      <c r="AG65" s="3" t="s">
        <v>1474</v>
      </c>
      <c r="AH65" s="3" t="s">
        <v>897</v>
      </c>
      <c r="AI65" s="3" t="s">
        <v>1464</v>
      </c>
      <c r="AJ65" s="3" t="s">
        <v>1467</v>
      </c>
      <c r="AK65" s="53">
        <f t="shared" si="6"/>
        <v>101</v>
      </c>
      <c r="AL65" s="3" t="s">
        <v>898</v>
      </c>
      <c r="AM65" s="3" t="s">
        <v>1464</v>
      </c>
      <c r="AN65" s="3" t="s">
        <v>1463</v>
      </c>
      <c r="AO65" s="53">
        <f t="shared" si="7"/>
        <v>176</v>
      </c>
      <c r="AP65" s="3" t="s">
        <v>899</v>
      </c>
      <c r="AQ65" s="3" t="s">
        <v>1474</v>
      </c>
      <c r="AR65" s="57">
        <f t="shared" si="8"/>
        <v>151</v>
      </c>
      <c r="AS65" s="57">
        <f t="shared" si="9"/>
        <v>-0.28368794326241137</v>
      </c>
      <c r="AT65" s="57">
        <f t="shared" si="10"/>
        <v>0.11392405063291139</v>
      </c>
      <c r="AU65" s="57">
        <f t="shared" si="11"/>
        <v>0.1796875</v>
      </c>
      <c r="AV65" s="3" t="s">
        <v>99</v>
      </c>
      <c r="AW65" s="3" t="s">
        <v>99</v>
      </c>
      <c r="AX65" s="3" t="s">
        <v>99</v>
      </c>
      <c r="AY65" s="3" t="s">
        <v>99</v>
      </c>
      <c r="AZ65" s="3" t="s">
        <v>99</v>
      </c>
      <c r="BA65" s="3" t="s">
        <v>99</v>
      </c>
      <c r="BB65" s="3" t="s">
        <v>101</v>
      </c>
      <c r="BC65" s="3" t="s">
        <v>120</v>
      </c>
      <c r="BD65" s="3" t="s">
        <v>101</v>
      </c>
      <c r="BE65" s="3" t="s">
        <v>120</v>
      </c>
      <c r="BF65" s="3" t="s">
        <v>99</v>
      </c>
      <c r="BG65" s="3" t="s">
        <v>99</v>
      </c>
      <c r="BH65" s="3" t="s">
        <v>99</v>
      </c>
      <c r="BI65" s="3" t="s">
        <v>99</v>
      </c>
      <c r="BJ65" s="37">
        <v>13</v>
      </c>
      <c r="BK65" s="37">
        <v>19</v>
      </c>
      <c r="BL65" s="37">
        <f t="shared" si="12"/>
        <v>32</v>
      </c>
      <c r="BM65" s="41">
        <f t="shared" si="13"/>
        <v>6</v>
      </c>
      <c r="BN65" s="39" t="s">
        <v>102</v>
      </c>
      <c r="BO65" s="3" t="s">
        <v>102</v>
      </c>
      <c r="BP65" s="3" t="s">
        <v>102</v>
      </c>
      <c r="BQ65" s="3" t="s">
        <v>102</v>
      </c>
      <c r="BR65" s="3" t="s">
        <v>102</v>
      </c>
      <c r="BS65" s="3" t="s">
        <v>103</v>
      </c>
      <c r="BT65" s="3" t="s">
        <v>103</v>
      </c>
      <c r="BU65" s="3" t="s">
        <v>103</v>
      </c>
      <c r="BV65" s="3" t="s">
        <v>103</v>
      </c>
      <c r="BW65" s="3" t="s">
        <v>103</v>
      </c>
      <c r="BX65" s="3" t="s">
        <v>102</v>
      </c>
      <c r="BY65" s="3" t="s">
        <v>102</v>
      </c>
      <c r="BZ65" s="3" t="s">
        <v>102</v>
      </c>
      <c r="CA65" s="3" t="s">
        <v>102</v>
      </c>
      <c r="CB65" s="3" t="s">
        <v>102</v>
      </c>
      <c r="CC65" s="3" t="s">
        <v>103</v>
      </c>
      <c r="CD65" s="3" t="s">
        <v>103</v>
      </c>
      <c r="CE65" s="3" t="s">
        <v>103</v>
      </c>
      <c r="CF65" s="3" t="s">
        <v>103</v>
      </c>
      <c r="CG65" s="3" t="s">
        <v>103</v>
      </c>
      <c r="CH65" s="5">
        <v>10</v>
      </c>
      <c r="CI65" s="5">
        <v>10</v>
      </c>
      <c r="CJ65" s="18">
        <f t="shared" si="1"/>
        <v>0</v>
      </c>
      <c r="CK65" s="3" t="s">
        <v>102</v>
      </c>
      <c r="CL65" s="3" t="s">
        <v>102</v>
      </c>
      <c r="CM65" s="3" t="s">
        <v>102</v>
      </c>
      <c r="CN65" s="3" t="s">
        <v>102</v>
      </c>
      <c r="CO65" s="3" t="s">
        <v>102</v>
      </c>
      <c r="CP65" s="3" t="s">
        <v>103</v>
      </c>
      <c r="CQ65" s="3" t="s">
        <v>103</v>
      </c>
      <c r="CR65" s="3" t="s">
        <v>103</v>
      </c>
      <c r="CS65" s="3" t="s">
        <v>103</v>
      </c>
      <c r="CT65" s="3" t="s">
        <v>103</v>
      </c>
      <c r="CU65" s="3" t="s">
        <v>102</v>
      </c>
      <c r="CV65" s="3" t="s">
        <v>102</v>
      </c>
      <c r="CW65" s="3" t="s">
        <v>103</v>
      </c>
      <c r="CX65" s="3" t="s">
        <v>102</v>
      </c>
      <c r="CY65" s="3" t="s">
        <v>102</v>
      </c>
      <c r="CZ65" s="3" t="s">
        <v>103</v>
      </c>
      <c r="DA65" s="3" t="s">
        <v>103</v>
      </c>
      <c r="DB65" s="3" t="s">
        <v>103</v>
      </c>
      <c r="DC65" s="3" t="s">
        <v>103</v>
      </c>
      <c r="DD65" s="3" t="s">
        <v>102</v>
      </c>
      <c r="DE65" s="5">
        <v>10</v>
      </c>
      <c r="DF65" s="5">
        <v>8</v>
      </c>
      <c r="DG65" s="18">
        <f t="shared" si="2"/>
        <v>-2</v>
      </c>
      <c r="DH65" s="3" t="s">
        <v>900</v>
      </c>
      <c r="DI65" s="3" t="s">
        <v>901</v>
      </c>
      <c r="DJ65" s="3" t="s">
        <v>902</v>
      </c>
      <c r="DK65" s="3" t="s">
        <v>903</v>
      </c>
      <c r="DL65" s="21" t="s">
        <v>1380</v>
      </c>
      <c r="DM65" s="21" t="s">
        <v>1380</v>
      </c>
      <c r="DN65" s="3" t="s">
        <v>1395</v>
      </c>
    </row>
    <row r="66" spans="1:118" ht="24.75" customHeight="1">
      <c r="A66" s="3">
        <v>65</v>
      </c>
      <c r="B66" s="3" t="s">
        <v>333</v>
      </c>
      <c r="C66" s="4">
        <v>19</v>
      </c>
      <c r="D66" s="3" t="s">
        <v>76</v>
      </c>
      <c r="E66" s="3" t="s">
        <v>77</v>
      </c>
      <c r="F66" s="3" t="s">
        <v>78</v>
      </c>
      <c r="G66" s="3" t="s">
        <v>79</v>
      </c>
      <c r="H66" s="3" t="s">
        <v>110</v>
      </c>
      <c r="I66" s="3" t="s">
        <v>79</v>
      </c>
      <c r="J66" s="3" t="s">
        <v>191</v>
      </c>
      <c r="K66" s="3" t="s">
        <v>79</v>
      </c>
      <c r="L66" s="3" t="s">
        <v>166</v>
      </c>
      <c r="M66" s="3" t="s">
        <v>79</v>
      </c>
      <c r="N66" s="3" t="s">
        <v>83</v>
      </c>
      <c r="O66" s="3" t="s">
        <v>84</v>
      </c>
      <c r="P66" s="3" t="s">
        <v>134</v>
      </c>
      <c r="Q66" s="3" t="s">
        <v>79</v>
      </c>
      <c r="R66" s="3" t="s">
        <v>79</v>
      </c>
      <c r="S66" s="3" t="s">
        <v>79</v>
      </c>
      <c r="T66" s="3" t="s">
        <v>79</v>
      </c>
      <c r="U66" s="3" t="s">
        <v>79</v>
      </c>
      <c r="V66" s="3" t="s">
        <v>79</v>
      </c>
      <c r="W66" s="3" t="s">
        <v>90</v>
      </c>
      <c r="X66" s="3" t="s">
        <v>138</v>
      </c>
      <c r="Y66" s="3" t="s">
        <v>223</v>
      </c>
      <c r="Z66" s="3" t="s">
        <v>904</v>
      </c>
      <c r="AA66" s="3" t="s">
        <v>1444</v>
      </c>
      <c r="AB66" s="57">
        <f t="shared" si="3"/>
        <v>21</v>
      </c>
      <c r="AC66" s="3" t="s">
        <v>905</v>
      </c>
      <c r="AD66" s="57">
        <f t="shared" si="4"/>
        <v>12</v>
      </c>
      <c r="AE66" s="3" t="s">
        <v>906</v>
      </c>
      <c r="AF66" s="57">
        <f t="shared" si="5"/>
        <v>28</v>
      </c>
      <c r="AG66" s="3" t="s">
        <v>1475</v>
      </c>
      <c r="AH66" s="3" t="s">
        <v>907</v>
      </c>
      <c r="AI66" s="3" t="s">
        <v>1465</v>
      </c>
      <c r="AJ66" s="3" t="s">
        <v>1463</v>
      </c>
      <c r="AK66" s="53">
        <f t="shared" si="6"/>
        <v>8</v>
      </c>
      <c r="AL66" s="3" t="s">
        <v>908</v>
      </c>
      <c r="AM66" s="3" t="s">
        <v>1462</v>
      </c>
      <c r="AN66" s="3" t="s">
        <v>1463</v>
      </c>
      <c r="AO66" s="53">
        <f t="shared" si="7"/>
        <v>10</v>
      </c>
      <c r="AP66" s="3" t="s">
        <v>909</v>
      </c>
      <c r="AQ66" s="3" t="s">
        <v>1475</v>
      </c>
      <c r="AR66" s="57">
        <f t="shared" si="8"/>
        <v>24</v>
      </c>
      <c r="AS66" s="57">
        <f t="shared" si="9"/>
        <v>-0.61904761904761907</v>
      </c>
      <c r="AT66" s="57">
        <f t="shared" si="10"/>
        <v>-0.16666666666666666</v>
      </c>
      <c r="AU66" s="57">
        <f t="shared" si="11"/>
        <v>-0.14285714285714285</v>
      </c>
      <c r="AV66" s="3" t="s">
        <v>120</v>
      </c>
      <c r="AW66" s="3" t="s">
        <v>120</v>
      </c>
      <c r="AX66" s="3" t="s">
        <v>120</v>
      </c>
      <c r="AY66" s="3" t="s">
        <v>99</v>
      </c>
      <c r="AZ66" s="3" t="s">
        <v>121</v>
      </c>
      <c r="BA66" s="3" t="s">
        <v>100</v>
      </c>
      <c r="BB66" s="3" t="s">
        <v>120</v>
      </c>
      <c r="BC66" s="3" t="s">
        <v>121</v>
      </c>
      <c r="BD66" s="3" t="s">
        <v>121</v>
      </c>
      <c r="BE66" s="3" t="s">
        <v>100</v>
      </c>
      <c r="BF66" s="3" t="s">
        <v>120</v>
      </c>
      <c r="BG66" s="3" t="s">
        <v>120</v>
      </c>
      <c r="BH66" s="3" t="s">
        <v>100</v>
      </c>
      <c r="BI66" s="3" t="s">
        <v>120</v>
      </c>
      <c r="BJ66" s="37">
        <v>29</v>
      </c>
      <c r="BK66" s="37">
        <v>29</v>
      </c>
      <c r="BL66" s="37">
        <f t="shared" si="12"/>
        <v>58</v>
      </c>
      <c r="BM66" s="41">
        <f t="shared" ref="BM66:BM100" si="14">BK66-BJ66</f>
        <v>0</v>
      </c>
      <c r="BN66" s="39" t="s">
        <v>103</v>
      </c>
      <c r="BO66" s="3" t="s">
        <v>103</v>
      </c>
      <c r="BP66" s="3" t="s">
        <v>102</v>
      </c>
      <c r="BQ66" s="3" t="s">
        <v>103</v>
      </c>
      <c r="BR66" s="3" t="s">
        <v>102</v>
      </c>
      <c r="BS66" s="3" t="s">
        <v>103</v>
      </c>
      <c r="BT66" s="3" t="s">
        <v>103</v>
      </c>
      <c r="BU66" s="3" t="s">
        <v>103</v>
      </c>
      <c r="BV66" s="3" t="s">
        <v>103</v>
      </c>
      <c r="BW66" s="3" t="s">
        <v>103</v>
      </c>
      <c r="BX66" s="3" t="s">
        <v>102</v>
      </c>
      <c r="BY66" s="3" t="s">
        <v>103</v>
      </c>
      <c r="BZ66" s="3" t="s">
        <v>102</v>
      </c>
      <c r="CA66" s="3" t="s">
        <v>102</v>
      </c>
      <c r="CB66" s="3" t="s">
        <v>102</v>
      </c>
      <c r="CC66" s="3" t="s">
        <v>103</v>
      </c>
      <c r="CD66" s="3" t="s">
        <v>103</v>
      </c>
      <c r="CE66" s="3" t="s">
        <v>102</v>
      </c>
      <c r="CF66" s="3" t="s">
        <v>103</v>
      </c>
      <c r="CG66" s="3" t="s">
        <v>103</v>
      </c>
      <c r="CH66" s="5">
        <v>7</v>
      </c>
      <c r="CI66" s="5">
        <v>8</v>
      </c>
      <c r="CJ66" s="18">
        <f t="shared" si="1"/>
        <v>1</v>
      </c>
      <c r="CK66" s="3" t="s">
        <v>102</v>
      </c>
      <c r="CL66" s="3" t="s">
        <v>103</v>
      </c>
      <c r="CM66" s="3" t="s">
        <v>102</v>
      </c>
      <c r="CN66" s="3" t="s">
        <v>102</v>
      </c>
      <c r="CO66" s="3" t="s">
        <v>102</v>
      </c>
      <c r="CP66" s="3" t="s">
        <v>102</v>
      </c>
      <c r="CQ66" s="3" t="s">
        <v>103</v>
      </c>
      <c r="CR66" s="3" t="s">
        <v>103</v>
      </c>
      <c r="CS66" s="3" t="s">
        <v>102</v>
      </c>
      <c r="CT66" s="3" t="s">
        <v>102</v>
      </c>
      <c r="CU66" s="3" t="s">
        <v>102</v>
      </c>
      <c r="CV66" s="3" t="s">
        <v>102</v>
      </c>
      <c r="CW66" s="3" t="s">
        <v>102</v>
      </c>
      <c r="CX66" s="3" t="s">
        <v>103</v>
      </c>
      <c r="CY66" s="3" t="s">
        <v>102</v>
      </c>
      <c r="CZ66" s="3" t="s">
        <v>103</v>
      </c>
      <c r="DA66" s="3" t="s">
        <v>103</v>
      </c>
      <c r="DB66" s="3" t="s">
        <v>103</v>
      </c>
      <c r="DC66" s="3" t="s">
        <v>103</v>
      </c>
      <c r="DD66" s="3" t="s">
        <v>103</v>
      </c>
      <c r="DE66" s="5">
        <v>6</v>
      </c>
      <c r="DF66" s="5">
        <v>9</v>
      </c>
      <c r="DG66" s="18">
        <f t="shared" si="2"/>
        <v>3</v>
      </c>
      <c r="DH66" s="3" t="s">
        <v>910</v>
      </c>
      <c r="DI66" s="3" t="s">
        <v>911</v>
      </c>
      <c r="DJ66" s="3" t="s">
        <v>79</v>
      </c>
      <c r="DK66" s="3" t="s">
        <v>79</v>
      </c>
      <c r="DL66" s="21" t="s">
        <v>1380</v>
      </c>
      <c r="DM66" s="21" t="s">
        <v>1382</v>
      </c>
      <c r="DN66" s="3" t="s">
        <v>1387</v>
      </c>
    </row>
    <row r="67" spans="1:118" ht="43.2" customHeight="1">
      <c r="A67" s="3">
        <v>66</v>
      </c>
      <c r="B67" s="3" t="s">
        <v>75</v>
      </c>
      <c r="C67" s="4">
        <v>24</v>
      </c>
      <c r="D67" s="3" t="s">
        <v>76</v>
      </c>
      <c r="E67" s="3" t="s">
        <v>77</v>
      </c>
      <c r="F67" s="3" t="s">
        <v>233</v>
      </c>
      <c r="G67" s="3" t="s">
        <v>79</v>
      </c>
      <c r="H67" s="3" t="s">
        <v>399</v>
      </c>
      <c r="I67" s="3" t="s">
        <v>79</v>
      </c>
      <c r="J67" s="3" t="s">
        <v>165</v>
      </c>
      <c r="K67" s="3" t="s">
        <v>79</v>
      </c>
      <c r="L67" s="3" t="s">
        <v>532</v>
      </c>
      <c r="M67" s="3" t="s">
        <v>79</v>
      </c>
      <c r="N67" s="3" t="s">
        <v>180</v>
      </c>
      <c r="O67" s="3" t="s">
        <v>84</v>
      </c>
      <c r="P67" s="3" t="s">
        <v>134</v>
      </c>
      <c r="Q67" s="3" t="s">
        <v>912</v>
      </c>
      <c r="R67" s="3" t="s">
        <v>913</v>
      </c>
      <c r="S67" s="3" t="s">
        <v>914</v>
      </c>
      <c r="T67" s="3" t="s">
        <v>915</v>
      </c>
      <c r="U67" s="3" t="s">
        <v>916</v>
      </c>
      <c r="V67" s="3" t="s">
        <v>917</v>
      </c>
      <c r="W67" s="3" t="s">
        <v>90</v>
      </c>
      <c r="X67" s="3" t="s">
        <v>138</v>
      </c>
      <c r="Y67" s="3" t="s">
        <v>92</v>
      </c>
      <c r="Z67" s="3" t="s">
        <v>918</v>
      </c>
      <c r="AA67" s="3" t="s">
        <v>1454</v>
      </c>
      <c r="AB67" s="57">
        <f t="shared" ref="AB67:AB101" si="15">LEN(Z67)</f>
        <v>58</v>
      </c>
      <c r="AC67" s="3" t="s">
        <v>919</v>
      </c>
      <c r="AD67" s="57">
        <f t="shared" ref="AD67:AD101" si="16">LEN(AC67)</f>
        <v>93</v>
      </c>
      <c r="AE67" s="3" t="s">
        <v>920</v>
      </c>
      <c r="AF67" s="57">
        <f t="shared" ref="AF67:AF101" si="17">LEN(AE67)</f>
        <v>106</v>
      </c>
      <c r="AG67" s="3" t="s">
        <v>1474</v>
      </c>
      <c r="AH67" s="3" t="s">
        <v>921</v>
      </c>
      <c r="AI67" s="3" t="s">
        <v>1462</v>
      </c>
      <c r="AJ67" s="3" t="s">
        <v>1463</v>
      </c>
      <c r="AK67" s="53">
        <f t="shared" ref="AK67:AK101" si="18">LEN(AH67)</f>
        <v>62</v>
      </c>
      <c r="AL67" s="3" t="s">
        <v>922</v>
      </c>
      <c r="AM67" s="3" t="s">
        <v>1462</v>
      </c>
      <c r="AN67" s="3" t="s">
        <v>1467</v>
      </c>
      <c r="AO67" s="53">
        <f t="shared" ref="AO67:AO101" si="19">LEN(AL67)</f>
        <v>57</v>
      </c>
      <c r="AP67" s="3" t="s">
        <v>923</v>
      </c>
      <c r="AQ67" s="3" t="s">
        <v>1474</v>
      </c>
      <c r="AR67" s="57">
        <f t="shared" ref="AR67:AR101" si="20">LEN(AP67)</f>
        <v>95</v>
      </c>
      <c r="AS67" s="57">
        <f t="shared" ref="AS67:AS101" si="21">(AK67-AB67)/AB67</f>
        <v>6.8965517241379309E-2</v>
      </c>
      <c r="AT67" s="57">
        <f t="shared" ref="AT67:AT101" si="22">(AO67-AD67)/AD67</f>
        <v>-0.38709677419354838</v>
      </c>
      <c r="AU67" s="57">
        <f t="shared" ref="AU67:AU101" si="23">(AR67-AF67)/AF67</f>
        <v>-0.10377358490566038</v>
      </c>
      <c r="AV67" s="3" t="s">
        <v>99</v>
      </c>
      <c r="AW67" s="3" t="s">
        <v>101</v>
      </c>
      <c r="AX67" s="3" t="s">
        <v>99</v>
      </c>
      <c r="AY67" s="3" t="s">
        <v>101</v>
      </c>
      <c r="AZ67" s="3" t="s">
        <v>121</v>
      </c>
      <c r="BA67" s="3" t="s">
        <v>100</v>
      </c>
      <c r="BB67" s="3" t="s">
        <v>99</v>
      </c>
      <c r="BC67" s="3" t="s">
        <v>99</v>
      </c>
      <c r="BD67" s="3" t="s">
        <v>101</v>
      </c>
      <c r="BE67" s="3" t="s">
        <v>100</v>
      </c>
      <c r="BF67" s="3" t="s">
        <v>99</v>
      </c>
      <c r="BG67" s="3" t="s">
        <v>101</v>
      </c>
      <c r="BH67" s="3" t="s">
        <v>100</v>
      </c>
      <c r="BI67" s="3" t="s">
        <v>99</v>
      </c>
      <c r="BJ67" s="37">
        <v>15</v>
      </c>
      <c r="BK67" s="37">
        <v>14</v>
      </c>
      <c r="BL67" s="37">
        <f t="shared" ref="BL67:BL101" si="24">SUM(BJ67:BK67)</f>
        <v>29</v>
      </c>
      <c r="BM67" s="41">
        <f t="shared" si="14"/>
        <v>-1</v>
      </c>
      <c r="BN67" s="39" t="s">
        <v>102</v>
      </c>
      <c r="BO67" s="3" t="s">
        <v>102</v>
      </c>
      <c r="BP67" s="3" t="s">
        <v>103</v>
      </c>
      <c r="BQ67" s="3" t="s">
        <v>102</v>
      </c>
      <c r="BR67" s="3" t="s">
        <v>102</v>
      </c>
      <c r="BS67" s="3" t="s">
        <v>103</v>
      </c>
      <c r="BT67" s="3" t="s">
        <v>103</v>
      </c>
      <c r="BU67" s="3" t="s">
        <v>103</v>
      </c>
      <c r="BV67" s="3" t="s">
        <v>103</v>
      </c>
      <c r="BW67" s="3" t="s">
        <v>103</v>
      </c>
      <c r="BX67" s="3" t="s">
        <v>102</v>
      </c>
      <c r="BY67" s="3" t="s">
        <v>102</v>
      </c>
      <c r="BZ67" s="3" t="s">
        <v>102</v>
      </c>
      <c r="CA67" s="3" t="s">
        <v>102</v>
      </c>
      <c r="CB67" s="3" t="s">
        <v>102</v>
      </c>
      <c r="CC67" s="3" t="s">
        <v>103</v>
      </c>
      <c r="CD67" s="3" t="s">
        <v>103</v>
      </c>
      <c r="CE67" s="3" t="s">
        <v>103</v>
      </c>
      <c r="CF67" s="3" t="s">
        <v>103</v>
      </c>
      <c r="CG67" s="3" t="s">
        <v>103</v>
      </c>
      <c r="CH67" s="5">
        <v>9</v>
      </c>
      <c r="CI67" s="5">
        <v>10</v>
      </c>
      <c r="CJ67" s="18">
        <f t="shared" si="1"/>
        <v>1</v>
      </c>
      <c r="CK67" s="3" t="s">
        <v>103</v>
      </c>
      <c r="CL67" s="3" t="s">
        <v>102</v>
      </c>
      <c r="CM67" s="3" t="s">
        <v>102</v>
      </c>
      <c r="CN67" s="3" t="s">
        <v>102</v>
      </c>
      <c r="CO67" s="3" t="s">
        <v>103</v>
      </c>
      <c r="CP67" s="3" t="s">
        <v>102</v>
      </c>
      <c r="CQ67" s="3" t="s">
        <v>103</v>
      </c>
      <c r="CR67" s="3" t="s">
        <v>103</v>
      </c>
      <c r="CS67" s="3" t="s">
        <v>103</v>
      </c>
      <c r="CT67" s="3" t="s">
        <v>103</v>
      </c>
      <c r="CU67" s="3" t="s">
        <v>102</v>
      </c>
      <c r="CV67" s="3" t="s">
        <v>102</v>
      </c>
      <c r="CW67" s="3" t="s">
        <v>102</v>
      </c>
      <c r="CX67" s="3" t="s">
        <v>102</v>
      </c>
      <c r="CY67" s="3" t="s">
        <v>102</v>
      </c>
      <c r="CZ67" s="3" t="s">
        <v>103</v>
      </c>
      <c r="DA67" s="3" t="s">
        <v>103</v>
      </c>
      <c r="DB67" s="3" t="s">
        <v>102</v>
      </c>
      <c r="DC67" s="3" t="s">
        <v>103</v>
      </c>
      <c r="DD67" s="3" t="s">
        <v>102</v>
      </c>
      <c r="DE67" s="5">
        <v>7</v>
      </c>
      <c r="DF67" s="5">
        <v>8</v>
      </c>
      <c r="DG67" s="18">
        <f t="shared" si="2"/>
        <v>1</v>
      </c>
      <c r="DH67" s="3" t="s">
        <v>924</v>
      </c>
      <c r="DI67" s="3" t="s">
        <v>925</v>
      </c>
      <c r="DJ67" s="3" t="s">
        <v>926</v>
      </c>
      <c r="DK67" s="3" t="s">
        <v>253</v>
      </c>
      <c r="DL67" s="21" t="s">
        <v>1380</v>
      </c>
      <c r="DM67" s="21" t="s">
        <v>1381</v>
      </c>
      <c r="DN67" s="3" t="s">
        <v>1387</v>
      </c>
    </row>
    <row r="68" spans="1:118" ht="233.4" customHeight="1">
      <c r="A68" s="3">
        <v>67</v>
      </c>
      <c r="B68" s="3" t="s">
        <v>333</v>
      </c>
      <c r="C68" s="4">
        <v>29</v>
      </c>
      <c r="D68" s="3" t="s">
        <v>126</v>
      </c>
      <c r="E68" s="3" t="s">
        <v>77</v>
      </c>
      <c r="F68" s="3" t="s">
        <v>398</v>
      </c>
      <c r="G68" s="3" t="s">
        <v>79</v>
      </c>
      <c r="H68" s="3" t="s">
        <v>80</v>
      </c>
      <c r="I68" s="3" t="s">
        <v>79</v>
      </c>
      <c r="J68" s="3" t="s">
        <v>128</v>
      </c>
      <c r="K68" s="3" t="s">
        <v>927</v>
      </c>
      <c r="L68" s="3" t="s">
        <v>928</v>
      </c>
      <c r="M68" s="3" t="s">
        <v>929</v>
      </c>
      <c r="N68" s="3" t="s">
        <v>180</v>
      </c>
      <c r="O68" s="3" t="s">
        <v>84</v>
      </c>
      <c r="P68" s="3" t="s">
        <v>85</v>
      </c>
      <c r="Q68" s="3" t="s">
        <v>930</v>
      </c>
      <c r="R68" s="3" t="s">
        <v>931</v>
      </c>
      <c r="S68" s="3" t="s">
        <v>932</v>
      </c>
      <c r="T68" s="3" t="s">
        <v>933</v>
      </c>
      <c r="U68" s="3" t="s">
        <v>934</v>
      </c>
      <c r="V68" s="3" t="s">
        <v>935</v>
      </c>
      <c r="W68" s="3" t="s">
        <v>84</v>
      </c>
      <c r="X68" s="3" t="s">
        <v>91</v>
      </c>
      <c r="Y68" s="3" t="s">
        <v>92</v>
      </c>
      <c r="Z68" s="3" t="s">
        <v>936</v>
      </c>
      <c r="AA68" s="3"/>
      <c r="AB68" s="57">
        <f t="shared" si="15"/>
        <v>1011</v>
      </c>
      <c r="AC68" s="3" t="s">
        <v>937</v>
      </c>
      <c r="AD68" s="57">
        <f t="shared" si="16"/>
        <v>865</v>
      </c>
      <c r="AE68" s="3" t="s">
        <v>938</v>
      </c>
      <c r="AF68" s="57">
        <f t="shared" si="17"/>
        <v>149</v>
      </c>
      <c r="AG68" s="3" t="s">
        <v>1475</v>
      </c>
      <c r="AH68" s="3" t="s">
        <v>939</v>
      </c>
      <c r="AI68" s="3" t="s">
        <v>1464</v>
      </c>
      <c r="AJ68" s="3" t="s">
        <v>1467</v>
      </c>
      <c r="AK68" s="53">
        <f t="shared" si="18"/>
        <v>560</v>
      </c>
      <c r="AL68" s="3" t="s">
        <v>940</v>
      </c>
      <c r="AM68" s="3" t="s">
        <v>1465</v>
      </c>
      <c r="AN68" s="3" t="s">
        <v>1467</v>
      </c>
      <c r="AO68" s="53">
        <f t="shared" si="19"/>
        <v>261</v>
      </c>
      <c r="AP68" s="3" t="s">
        <v>941</v>
      </c>
      <c r="AQ68" s="3" t="s">
        <v>1475</v>
      </c>
      <c r="AR68" s="57">
        <f t="shared" si="20"/>
        <v>248</v>
      </c>
      <c r="AS68" s="57">
        <f t="shared" si="21"/>
        <v>-0.44609297725024727</v>
      </c>
      <c r="AT68" s="57">
        <f t="shared" si="22"/>
        <v>-0.69826589595375721</v>
      </c>
      <c r="AU68" s="57">
        <f t="shared" si="23"/>
        <v>0.66442953020134232</v>
      </c>
      <c r="AV68" s="3" t="s">
        <v>121</v>
      </c>
      <c r="AW68" s="3" t="s">
        <v>101</v>
      </c>
      <c r="AX68" s="3" t="s">
        <v>101</v>
      </c>
      <c r="AY68" s="3" t="s">
        <v>101</v>
      </c>
      <c r="AZ68" s="3" t="s">
        <v>101</v>
      </c>
      <c r="BA68" s="3" t="s">
        <v>99</v>
      </c>
      <c r="BB68" s="3" t="s">
        <v>99</v>
      </c>
      <c r="BC68" s="3" t="s">
        <v>101</v>
      </c>
      <c r="BD68" s="3" t="s">
        <v>101</v>
      </c>
      <c r="BE68" s="3" t="s">
        <v>101</v>
      </c>
      <c r="BF68" s="3" t="s">
        <v>121</v>
      </c>
      <c r="BG68" s="3" t="s">
        <v>101</v>
      </c>
      <c r="BH68" s="3" t="s">
        <v>101</v>
      </c>
      <c r="BI68" s="3" t="s">
        <v>100</v>
      </c>
      <c r="BJ68" s="37">
        <v>12</v>
      </c>
      <c r="BK68" s="37">
        <v>12</v>
      </c>
      <c r="BL68" s="37">
        <f t="shared" si="24"/>
        <v>24</v>
      </c>
      <c r="BM68" s="41">
        <f t="shared" si="14"/>
        <v>0</v>
      </c>
      <c r="BN68" s="39" t="s">
        <v>103</v>
      </c>
      <c r="BO68" s="3" t="s">
        <v>102</v>
      </c>
      <c r="BP68" s="3" t="s">
        <v>102</v>
      </c>
      <c r="BQ68" s="3" t="s">
        <v>102</v>
      </c>
      <c r="BR68" s="3" t="s">
        <v>102</v>
      </c>
      <c r="BS68" s="3" t="s">
        <v>103</v>
      </c>
      <c r="BT68" s="3" t="s">
        <v>103</v>
      </c>
      <c r="BU68" s="3" t="s">
        <v>103</v>
      </c>
      <c r="BV68" s="3" t="s">
        <v>103</v>
      </c>
      <c r="BW68" s="3" t="s">
        <v>103</v>
      </c>
      <c r="BX68" s="3" t="s">
        <v>102</v>
      </c>
      <c r="BY68" s="3" t="s">
        <v>102</v>
      </c>
      <c r="BZ68" s="3" t="s">
        <v>102</v>
      </c>
      <c r="CA68" s="3" t="s">
        <v>102</v>
      </c>
      <c r="CB68" s="3" t="s">
        <v>102</v>
      </c>
      <c r="CC68" s="3" t="s">
        <v>103</v>
      </c>
      <c r="CD68" s="3" t="s">
        <v>103</v>
      </c>
      <c r="CE68" s="3" t="s">
        <v>103</v>
      </c>
      <c r="CF68" s="3" t="s">
        <v>103</v>
      </c>
      <c r="CG68" s="3" t="s">
        <v>103</v>
      </c>
      <c r="CH68" s="5">
        <v>9</v>
      </c>
      <c r="CI68" s="5">
        <v>10</v>
      </c>
      <c r="CJ68" s="18">
        <f t="shared" si="1"/>
        <v>1</v>
      </c>
      <c r="CK68" s="3" t="s">
        <v>102</v>
      </c>
      <c r="CL68" s="3" t="s">
        <v>102</v>
      </c>
      <c r="CM68" s="3" t="s">
        <v>102</v>
      </c>
      <c r="CN68" s="3" t="s">
        <v>102</v>
      </c>
      <c r="CO68" s="3" t="s">
        <v>102</v>
      </c>
      <c r="CP68" s="3" t="s">
        <v>103</v>
      </c>
      <c r="CQ68" s="3" t="s">
        <v>103</v>
      </c>
      <c r="CR68" s="3" t="s">
        <v>103</v>
      </c>
      <c r="CS68" s="3" t="s">
        <v>103</v>
      </c>
      <c r="CT68" s="3" t="s">
        <v>103</v>
      </c>
      <c r="CU68" s="3" t="s">
        <v>102</v>
      </c>
      <c r="CV68" s="3" t="s">
        <v>102</v>
      </c>
      <c r="CW68" s="3" t="s">
        <v>102</v>
      </c>
      <c r="CX68" s="3" t="s">
        <v>102</v>
      </c>
      <c r="CY68" s="3" t="s">
        <v>102</v>
      </c>
      <c r="CZ68" s="3" t="s">
        <v>103</v>
      </c>
      <c r="DA68" s="3" t="s">
        <v>103</v>
      </c>
      <c r="DB68" s="3" t="s">
        <v>103</v>
      </c>
      <c r="DC68" s="3" t="s">
        <v>103</v>
      </c>
      <c r="DD68" s="3" t="s">
        <v>103</v>
      </c>
      <c r="DE68" s="5">
        <v>10</v>
      </c>
      <c r="DF68" s="5">
        <v>10</v>
      </c>
      <c r="DG68" s="18">
        <f t="shared" si="2"/>
        <v>0</v>
      </c>
      <c r="DH68" s="3" t="s">
        <v>942</v>
      </c>
      <c r="DI68" s="3" t="s">
        <v>943</v>
      </c>
      <c r="DJ68" s="3" t="s">
        <v>944</v>
      </c>
      <c r="DK68" s="3" t="s">
        <v>945</v>
      </c>
      <c r="DL68" s="21" t="s">
        <v>1380</v>
      </c>
      <c r="DM68" s="21" t="s">
        <v>1382</v>
      </c>
      <c r="DN68" s="3" t="s">
        <v>1407</v>
      </c>
    </row>
    <row r="69" spans="1:118" ht="124.8">
      <c r="A69" s="3">
        <v>68</v>
      </c>
      <c r="B69" s="3" t="s">
        <v>164</v>
      </c>
      <c r="C69" s="4">
        <v>20</v>
      </c>
      <c r="D69" s="3" t="s">
        <v>76</v>
      </c>
      <c r="E69" s="3" t="s">
        <v>77</v>
      </c>
      <c r="F69" s="3" t="s">
        <v>78</v>
      </c>
      <c r="G69" s="3" t="s">
        <v>79</v>
      </c>
      <c r="H69" s="3" t="s">
        <v>654</v>
      </c>
      <c r="I69" s="3" t="s">
        <v>79</v>
      </c>
      <c r="J69" s="3" t="s">
        <v>165</v>
      </c>
      <c r="K69" s="3" t="s">
        <v>79</v>
      </c>
      <c r="L69" s="3" t="s">
        <v>166</v>
      </c>
      <c r="M69" s="3" t="s">
        <v>79</v>
      </c>
      <c r="N69" s="3" t="s">
        <v>83</v>
      </c>
      <c r="O69" s="3" t="s">
        <v>133</v>
      </c>
      <c r="P69" s="3" t="s">
        <v>134</v>
      </c>
      <c r="Q69" s="3" t="s">
        <v>79</v>
      </c>
      <c r="R69" s="3" t="s">
        <v>79</v>
      </c>
      <c r="S69" s="3" t="s">
        <v>79</v>
      </c>
      <c r="T69" s="3" t="s">
        <v>946</v>
      </c>
      <c r="U69" s="3" t="s">
        <v>79</v>
      </c>
      <c r="V69" s="3" t="s">
        <v>79</v>
      </c>
      <c r="W69" s="3" t="s">
        <v>364</v>
      </c>
      <c r="X69" s="3" t="s">
        <v>79</v>
      </c>
      <c r="Y69" s="3" t="s">
        <v>405</v>
      </c>
      <c r="Z69" s="3" t="s">
        <v>947</v>
      </c>
      <c r="AA69" s="3" t="s">
        <v>1456</v>
      </c>
      <c r="AB69" s="57">
        <f t="shared" si="15"/>
        <v>410</v>
      </c>
      <c r="AC69" s="3" t="s">
        <v>948</v>
      </c>
      <c r="AD69" s="57">
        <f t="shared" si="16"/>
        <v>272</v>
      </c>
      <c r="AE69" s="3" t="s">
        <v>949</v>
      </c>
      <c r="AF69" s="57">
        <f t="shared" si="17"/>
        <v>385</v>
      </c>
      <c r="AG69" s="3" t="s">
        <v>1474</v>
      </c>
      <c r="AH69" s="3" t="s">
        <v>950</v>
      </c>
      <c r="AI69" s="3" t="s">
        <v>1464</v>
      </c>
      <c r="AJ69" s="3" t="s">
        <v>1467</v>
      </c>
      <c r="AK69" s="53">
        <f t="shared" si="18"/>
        <v>264</v>
      </c>
      <c r="AL69" s="3" t="s">
        <v>951</v>
      </c>
      <c r="AM69" s="3" t="s">
        <v>1464</v>
      </c>
      <c r="AN69" s="3" t="s">
        <v>1466</v>
      </c>
      <c r="AO69" s="53">
        <f t="shared" si="19"/>
        <v>335</v>
      </c>
      <c r="AP69" s="3" t="s">
        <v>952</v>
      </c>
      <c r="AQ69" s="3" t="s">
        <v>1474</v>
      </c>
      <c r="AR69" s="57">
        <f t="shared" si="20"/>
        <v>412</v>
      </c>
      <c r="AS69" s="57">
        <f t="shared" si="21"/>
        <v>-0.35609756097560974</v>
      </c>
      <c r="AT69" s="57">
        <f t="shared" si="22"/>
        <v>0.23161764705882354</v>
      </c>
      <c r="AU69" s="57">
        <f t="shared" si="23"/>
        <v>7.0129870129870125E-2</v>
      </c>
      <c r="AV69" s="3" t="s">
        <v>99</v>
      </c>
      <c r="AW69" s="3" t="s">
        <v>121</v>
      </c>
      <c r="AX69" s="3" t="s">
        <v>100</v>
      </c>
      <c r="AY69" s="3" t="s">
        <v>99</v>
      </c>
      <c r="AZ69" s="3" t="s">
        <v>101</v>
      </c>
      <c r="BA69" s="3" t="s">
        <v>99</v>
      </c>
      <c r="BB69" s="3" t="s">
        <v>121</v>
      </c>
      <c r="BC69" s="3" t="s">
        <v>121</v>
      </c>
      <c r="BD69" s="3" t="s">
        <v>100</v>
      </c>
      <c r="BE69" s="3" t="s">
        <v>120</v>
      </c>
      <c r="BF69" s="3" t="s">
        <v>100</v>
      </c>
      <c r="BG69" s="3" t="s">
        <v>99</v>
      </c>
      <c r="BH69" s="3" t="s">
        <v>121</v>
      </c>
      <c r="BI69" s="3" t="s">
        <v>100</v>
      </c>
      <c r="BJ69" s="37">
        <v>18</v>
      </c>
      <c r="BK69" s="37">
        <v>24</v>
      </c>
      <c r="BL69" s="37">
        <f t="shared" si="24"/>
        <v>42</v>
      </c>
      <c r="BM69" s="41">
        <f t="shared" si="14"/>
        <v>6</v>
      </c>
      <c r="BN69" s="39" t="s">
        <v>102</v>
      </c>
      <c r="BO69" s="3" t="s">
        <v>102</v>
      </c>
      <c r="BP69" s="3" t="s">
        <v>102</v>
      </c>
      <c r="BQ69" s="3" t="s">
        <v>102</v>
      </c>
      <c r="BR69" s="3" t="s">
        <v>102</v>
      </c>
      <c r="BS69" s="3" t="s">
        <v>103</v>
      </c>
      <c r="BT69" s="3" t="s">
        <v>103</v>
      </c>
      <c r="BU69" s="3" t="s">
        <v>103</v>
      </c>
      <c r="BV69" s="3" t="s">
        <v>103</v>
      </c>
      <c r="BW69" s="3" t="s">
        <v>103</v>
      </c>
      <c r="BX69" s="3" t="s">
        <v>102</v>
      </c>
      <c r="BY69" s="3" t="s">
        <v>102</v>
      </c>
      <c r="BZ69" s="3" t="s">
        <v>102</v>
      </c>
      <c r="CA69" s="3" t="s">
        <v>102</v>
      </c>
      <c r="CB69" s="3" t="s">
        <v>102</v>
      </c>
      <c r="CC69" s="3" t="s">
        <v>103</v>
      </c>
      <c r="CD69" s="3" t="s">
        <v>103</v>
      </c>
      <c r="CE69" s="3" t="s">
        <v>103</v>
      </c>
      <c r="CF69" s="3" t="s">
        <v>103</v>
      </c>
      <c r="CG69" s="3" t="s">
        <v>103</v>
      </c>
      <c r="CH69" s="5">
        <v>10</v>
      </c>
      <c r="CI69" s="5">
        <v>10</v>
      </c>
      <c r="CJ69" s="18">
        <f t="shared" si="1"/>
        <v>0</v>
      </c>
      <c r="CK69" s="3" t="s">
        <v>103</v>
      </c>
      <c r="CL69" s="3" t="s">
        <v>103</v>
      </c>
      <c r="CM69" s="3" t="s">
        <v>102</v>
      </c>
      <c r="CN69" s="3" t="s">
        <v>102</v>
      </c>
      <c r="CO69" s="3" t="s">
        <v>102</v>
      </c>
      <c r="CP69" s="3" t="s">
        <v>103</v>
      </c>
      <c r="CQ69" s="3" t="s">
        <v>103</v>
      </c>
      <c r="CR69" s="3" t="s">
        <v>103</v>
      </c>
      <c r="CS69" s="3" t="s">
        <v>103</v>
      </c>
      <c r="CT69" s="3" t="s">
        <v>103</v>
      </c>
      <c r="CU69" s="3" t="s">
        <v>102</v>
      </c>
      <c r="CV69" s="3" t="s">
        <v>102</v>
      </c>
      <c r="CW69" s="3" t="s">
        <v>103</v>
      </c>
      <c r="CX69" s="3" t="s">
        <v>102</v>
      </c>
      <c r="CY69" s="3" t="s">
        <v>103</v>
      </c>
      <c r="CZ69" s="3" t="s">
        <v>103</v>
      </c>
      <c r="DA69" s="3" t="s">
        <v>103</v>
      </c>
      <c r="DB69" s="3" t="s">
        <v>103</v>
      </c>
      <c r="DC69" s="3" t="s">
        <v>103</v>
      </c>
      <c r="DD69" s="3" t="s">
        <v>103</v>
      </c>
      <c r="DE69" s="5">
        <v>8</v>
      </c>
      <c r="DF69" s="5">
        <v>8</v>
      </c>
      <c r="DG69" s="18">
        <f t="shared" si="2"/>
        <v>0</v>
      </c>
      <c r="DH69" s="3" t="s">
        <v>953</v>
      </c>
      <c r="DI69" s="3" t="s">
        <v>954</v>
      </c>
      <c r="DJ69" s="3" t="s">
        <v>955</v>
      </c>
      <c r="DK69" s="3" t="s">
        <v>79</v>
      </c>
      <c r="DL69" s="21" t="s">
        <v>1379</v>
      </c>
      <c r="DM69" s="21" t="s">
        <v>1381</v>
      </c>
      <c r="DN69" s="3" t="s">
        <v>1387</v>
      </c>
    </row>
    <row r="70" spans="1:118" ht="152.25" customHeight="1">
      <c r="A70" s="3">
        <v>69</v>
      </c>
      <c r="B70" s="3" t="s">
        <v>333</v>
      </c>
      <c r="C70" s="4">
        <v>21</v>
      </c>
      <c r="D70" s="3" t="s">
        <v>126</v>
      </c>
      <c r="E70" s="3" t="s">
        <v>77</v>
      </c>
      <c r="F70" s="3" t="s">
        <v>833</v>
      </c>
      <c r="G70" s="3" t="s">
        <v>79</v>
      </c>
      <c r="H70" s="3" t="s">
        <v>131</v>
      </c>
      <c r="I70" s="3" t="s">
        <v>79</v>
      </c>
      <c r="J70" s="3" t="s">
        <v>131</v>
      </c>
      <c r="K70" s="3" t="s">
        <v>79</v>
      </c>
      <c r="L70" s="3" t="s">
        <v>427</v>
      </c>
      <c r="M70" s="3" t="s">
        <v>79</v>
      </c>
      <c r="N70" s="3" t="s">
        <v>203</v>
      </c>
      <c r="O70" s="3" t="s">
        <v>84</v>
      </c>
      <c r="P70" s="3" t="s">
        <v>134</v>
      </c>
      <c r="Q70" s="3" t="s">
        <v>956</v>
      </c>
      <c r="R70" s="3" t="s">
        <v>622</v>
      </c>
      <c r="S70" s="3" t="s">
        <v>135</v>
      </c>
      <c r="T70" s="3" t="s">
        <v>135</v>
      </c>
      <c r="U70" s="3" t="s">
        <v>242</v>
      </c>
      <c r="V70" s="3" t="s">
        <v>242</v>
      </c>
      <c r="W70" s="3" t="s">
        <v>84</v>
      </c>
      <c r="X70" s="3" t="s">
        <v>138</v>
      </c>
      <c r="Y70" s="3" t="s">
        <v>92</v>
      </c>
      <c r="Z70" s="3" t="s">
        <v>957</v>
      </c>
      <c r="AA70" s="3"/>
      <c r="AB70" s="57">
        <f t="shared" si="15"/>
        <v>219</v>
      </c>
      <c r="AC70" s="3" t="s">
        <v>958</v>
      </c>
      <c r="AD70" s="57">
        <f t="shared" si="16"/>
        <v>249</v>
      </c>
      <c r="AE70" s="3" t="s">
        <v>959</v>
      </c>
      <c r="AF70" s="57">
        <f t="shared" si="17"/>
        <v>322</v>
      </c>
      <c r="AG70" s="3" t="s">
        <v>1474</v>
      </c>
      <c r="AH70" s="3" t="s">
        <v>960</v>
      </c>
      <c r="AI70" s="3" t="s">
        <v>1462</v>
      </c>
      <c r="AJ70" s="3" t="s">
        <v>1466</v>
      </c>
      <c r="AK70" s="53">
        <f t="shared" si="18"/>
        <v>237</v>
      </c>
      <c r="AL70" s="3" t="s">
        <v>961</v>
      </c>
      <c r="AM70" s="3" t="s">
        <v>1464</v>
      </c>
      <c r="AN70" s="3" t="s">
        <v>1467</v>
      </c>
      <c r="AO70" s="53">
        <f t="shared" si="19"/>
        <v>207</v>
      </c>
      <c r="AP70" s="3" t="s">
        <v>962</v>
      </c>
      <c r="AQ70" s="3" t="s">
        <v>1474</v>
      </c>
      <c r="AR70" s="57">
        <f t="shared" si="20"/>
        <v>119</v>
      </c>
      <c r="AS70" s="57">
        <f t="shared" si="21"/>
        <v>8.2191780821917804E-2</v>
      </c>
      <c r="AT70" s="57">
        <f t="shared" si="22"/>
        <v>-0.16867469879518071</v>
      </c>
      <c r="AU70" s="57">
        <f t="shared" si="23"/>
        <v>-0.63043478260869568</v>
      </c>
      <c r="AV70" s="3" t="s">
        <v>100</v>
      </c>
      <c r="AW70" s="3" t="s">
        <v>100</v>
      </c>
      <c r="AX70" s="3" t="s">
        <v>99</v>
      </c>
      <c r="AY70" s="3" t="s">
        <v>100</v>
      </c>
      <c r="AZ70" s="3" t="s">
        <v>121</v>
      </c>
      <c r="BA70" s="3" t="s">
        <v>100</v>
      </c>
      <c r="BB70" s="3" t="s">
        <v>100</v>
      </c>
      <c r="BC70" s="3" t="s">
        <v>99</v>
      </c>
      <c r="BD70" s="3" t="s">
        <v>99</v>
      </c>
      <c r="BE70" s="3" t="s">
        <v>121</v>
      </c>
      <c r="BF70" s="3" t="s">
        <v>99</v>
      </c>
      <c r="BG70" s="3" t="s">
        <v>99</v>
      </c>
      <c r="BH70" s="3" t="s">
        <v>101</v>
      </c>
      <c r="BI70" s="3" t="s">
        <v>121</v>
      </c>
      <c r="BJ70" s="37">
        <v>21</v>
      </c>
      <c r="BK70" s="37">
        <v>17</v>
      </c>
      <c r="BL70" s="37">
        <f t="shared" si="24"/>
        <v>38</v>
      </c>
      <c r="BM70" s="41">
        <f t="shared" si="14"/>
        <v>-4</v>
      </c>
      <c r="BN70" s="39" t="s">
        <v>103</v>
      </c>
      <c r="BO70" s="3" t="s">
        <v>102</v>
      </c>
      <c r="BP70" s="3" t="s">
        <v>102</v>
      </c>
      <c r="BQ70" s="3" t="s">
        <v>102</v>
      </c>
      <c r="BR70" s="3" t="s">
        <v>102</v>
      </c>
      <c r="BS70" s="3" t="s">
        <v>102</v>
      </c>
      <c r="BT70" s="3" t="s">
        <v>103</v>
      </c>
      <c r="BU70" s="3" t="s">
        <v>103</v>
      </c>
      <c r="BV70" s="3" t="s">
        <v>102</v>
      </c>
      <c r="BW70" s="3" t="s">
        <v>103</v>
      </c>
      <c r="BX70" s="3" t="s">
        <v>102</v>
      </c>
      <c r="BY70" s="3" t="s">
        <v>102</v>
      </c>
      <c r="BZ70" s="3" t="s">
        <v>102</v>
      </c>
      <c r="CA70" s="3" t="s">
        <v>102</v>
      </c>
      <c r="CB70" s="3" t="s">
        <v>102</v>
      </c>
      <c r="CC70" s="3" t="s">
        <v>102</v>
      </c>
      <c r="CD70" s="3" t="s">
        <v>103</v>
      </c>
      <c r="CE70" s="3" t="s">
        <v>103</v>
      </c>
      <c r="CF70" s="3" t="s">
        <v>103</v>
      </c>
      <c r="CG70" s="3" t="s">
        <v>102</v>
      </c>
      <c r="CH70" s="5">
        <v>7</v>
      </c>
      <c r="CI70" s="5">
        <v>8</v>
      </c>
      <c r="CJ70" s="18">
        <f t="shared" si="1"/>
        <v>1</v>
      </c>
      <c r="CK70" s="3" t="s">
        <v>102</v>
      </c>
      <c r="CL70" s="3" t="s">
        <v>102</v>
      </c>
      <c r="CM70" s="3" t="s">
        <v>102</v>
      </c>
      <c r="CN70" s="3" t="s">
        <v>102</v>
      </c>
      <c r="CO70" s="3" t="s">
        <v>102</v>
      </c>
      <c r="CP70" s="3" t="s">
        <v>102</v>
      </c>
      <c r="CQ70" s="3" t="s">
        <v>103</v>
      </c>
      <c r="CR70" s="3" t="s">
        <v>102</v>
      </c>
      <c r="CS70" s="3" t="s">
        <v>102</v>
      </c>
      <c r="CT70" s="3" t="s">
        <v>103</v>
      </c>
      <c r="CU70" s="3" t="s">
        <v>102</v>
      </c>
      <c r="CV70" s="3" t="s">
        <v>102</v>
      </c>
      <c r="CW70" s="3" t="s">
        <v>102</v>
      </c>
      <c r="CX70" s="3" t="s">
        <v>102</v>
      </c>
      <c r="CY70" s="3" t="s">
        <v>102</v>
      </c>
      <c r="CZ70" s="3" t="s">
        <v>102</v>
      </c>
      <c r="DA70" s="3" t="s">
        <v>102</v>
      </c>
      <c r="DB70" s="3" t="s">
        <v>102</v>
      </c>
      <c r="DC70" s="3" t="s">
        <v>102</v>
      </c>
      <c r="DD70" s="3" t="s">
        <v>102</v>
      </c>
      <c r="DE70" s="5">
        <v>7</v>
      </c>
      <c r="DF70" s="5">
        <v>5</v>
      </c>
      <c r="DG70" s="18">
        <f t="shared" si="2"/>
        <v>-2</v>
      </c>
      <c r="DH70" s="3" t="s">
        <v>963</v>
      </c>
      <c r="DI70" s="3" t="s">
        <v>964</v>
      </c>
      <c r="DJ70" s="3" t="s">
        <v>965</v>
      </c>
      <c r="DK70" s="3" t="s">
        <v>966</v>
      </c>
      <c r="DL70" s="21" t="s">
        <v>1380</v>
      </c>
      <c r="DM70" s="21" t="s">
        <v>1380</v>
      </c>
      <c r="DN70" s="3" t="s">
        <v>1408</v>
      </c>
    </row>
    <row r="71" spans="1:118" ht="138" customHeight="1">
      <c r="A71" s="3">
        <v>70</v>
      </c>
      <c r="B71" s="3" t="s">
        <v>75</v>
      </c>
      <c r="C71" s="4">
        <v>19</v>
      </c>
      <c r="D71" s="3" t="s">
        <v>76</v>
      </c>
      <c r="E71" s="3" t="s">
        <v>77</v>
      </c>
      <c r="F71" s="3" t="s">
        <v>78</v>
      </c>
      <c r="G71" s="3" t="s">
        <v>79</v>
      </c>
      <c r="H71" s="3" t="s">
        <v>110</v>
      </c>
      <c r="I71" s="3" t="s">
        <v>79</v>
      </c>
      <c r="J71" s="3" t="s">
        <v>81</v>
      </c>
      <c r="K71" s="3" t="s">
        <v>79</v>
      </c>
      <c r="L71" s="3" t="s">
        <v>234</v>
      </c>
      <c r="M71" s="3" t="s">
        <v>79</v>
      </c>
      <c r="N71" s="3" t="s">
        <v>83</v>
      </c>
      <c r="O71" s="3" t="s">
        <v>84</v>
      </c>
      <c r="P71" s="3" t="s">
        <v>134</v>
      </c>
      <c r="Q71" s="3" t="s">
        <v>967</v>
      </c>
      <c r="R71" s="3" t="s">
        <v>968</v>
      </c>
      <c r="S71" s="3" t="s">
        <v>969</v>
      </c>
      <c r="T71" s="3" t="s">
        <v>137</v>
      </c>
      <c r="U71" s="3" t="s">
        <v>137</v>
      </c>
      <c r="V71" s="3" t="s">
        <v>137</v>
      </c>
      <c r="W71" s="3" t="s">
        <v>364</v>
      </c>
      <c r="X71" s="3" t="s">
        <v>138</v>
      </c>
      <c r="Y71" s="3" t="s">
        <v>92</v>
      </c>
      <c r="Z71" s="3" t="s">
        <v>970</v>
      </c>
      <c r="AA71" s="3"/>
      <c r="AB71" s="57">
        <f t="shared" si="15"/>
        <v>112</v>
      </c>
      <c r="AC71" s="3" t="s">
        <v>971</v>
      </c>
      <c r="AD71" s="57">
        <f t="shared" si="16"/>
        <v>202</v>
      </c>
      <c r="AE71" s="3" t="s">
        <v>972</v>
      </c>
      <c r="AF71" s="57">
        <f t="shared" si="17"/>
        <v>207</v>
      </c>
      <c r="AG71" s="3" t="s">
        <v>1474</v>
      </c>
      <c r="AH71" s="3" t="s">
        <v>973</v>
      </c>
      <c r="AI71" s="3" t="s">
        <v>1464</v>
      </c>
      <c r="AJ71" s="3" t="s">
        <v>1463</v>
      </c>
      <c r="AK71" s="53">
        <f t="shared" si="18"/>
        <v>156</v>
      </c>
      <c r="AL71" s="3" t="s">
        <v>974</v>
      </c>
      <c r="AM71" s="3" t="s">
        <v>1464</v>
      </c>
      <c r="AN71" s="3" t="s">
        <v>1463</v>
      </c>
      <c r="AO71" s="53">
        <f t="shared" si="19"/>
        <v>171</v>
      </c>
      <c r="AP71" s="3" t="s">
        <v>975</v>
      </c>
      <c r="AQ71" s="3" t="s">
        <v>1474</v>
      </c>
      <c r="AR71" s="57">
        <f t="shared" si="20"/>
        <v>118</v>
      </c>
      <c r="AS71" s="57">
        <f t="shared" si="21"/>
        <v>0.39285714285714285</v>
      </c>
      <c r="AT71" s="57">
        <f t="shared" si="22"/>
        <v>-0.15346534653465346</v>
      </c>
      <c r="AU71" s="57">
        <f t="shared" si="23"/>
        <v>-0.42995169082125606</v>
      </c>
      <c r="AV71" s="3" t="s">
        <v>100</v>
      </c>
      <c r="AW71" s="3" t="s">
        <v>99</v>
      </c>
      <c r="AX71" s="3" t="s">
        <v>99</v>
      </c>
      <c r="AY71" s="3" t="s">
        <v>99</v>
      </c>
      <c r="AZ71" s="3" t="s">
        <v>100</v>
      </c>
      <c r="BA71" s="3" t="s">
        <v>121</v>
      </c>
      <c r="BB71" s="3" t="s">
        <v>99</v>
      </c>
      <c r="BC71" s="3" t="s">
        <v>99</v>
      </c>
      <c r="BD71" s="3" t="s">
        <v>99</v>
      </c>
      <c r="BE71" s="3" t="s">
        <v>100</v>
      </c>
      <c r="BF71" s="3" t="s">
        <v>99</v>
      </c>
      <c r="BG71" s="3" t="s">
        <v>101</v>
      </c>
      <c r="BH71" s="3" t="s">
        <v>99</v>
      </c>
      <c r="BI71" s="3" t="s">
        <v>99</v>
      </c>
      <c r="BJ71" s="37">
        <v>18</v>
      </c>
      <c r="BK71" s="37">
        <v>14</v>
      </c>
      <c r="BL71" s="37">
        <f t="shared" si="24"/>
        <v>32</v>
      </c>
      <c r="BM71" s="41">
        <f t="shared" si="14"/>
        <v>-4</v>
      </c>
      <c r="BN71" s="39" t="s">
        <v>103</v>
      </c>
      <c r="BO71" s="3" t="s">
        <v>103</v>
      </c>
      <c r="BP71" s="3" t="s">
        <v>102</v>
      </c>
      <c r="BQ71" s="3" t="s">
        <v>102</v>
      </c>
      <c r="BR71" s="3" t="s">
        <v>102</v>
      </c>
      <c r="BS71" s="3" t="s">
        <v>103</v>
      </c>
      <c r="BT71" s="3" t="s">
        <v>103</v>
      </c>
      <c r="BU71" s="3" t="s">
        <v>102</v>
      </c>
      <c r="BV71" s="3" t="s">
        <v>103</v>
      </c>
      <c r="BW71" s="3" t="s">
        <v>103</v>
      </c>
      <c r="BX71" s="3" t="s">
        <v>102</v>
      </c>
      <c r="BY71" s="3" t="s">
        <v>102</v>
      </c>
      <c r="BZ71" s="3" t="s">
        <v>102</v>
      </c>
      <c r="CA71" s="3" t="s">
        <v>102</v>
      </c>
      <c r="CB71" s="3" t="s">
        <v>102</v>
      </c>
      <c r="CC71" s="3" t="s">
        <v>102</v>
      </c>
      <c r="CD71" s="3" t="s">
        <v>103</v>
      </c>
      <c r="CE71" s="3" t="s">
        <v>103</v>
      </c>
      <c r="CF71" s="3" t="s">
        <v>103</v>
      </c>
      <c r="CG71" s="3" t="s">
        <v>103</v>
      </c>
      <c r="CH71" s="5">
        <v>7</v>
      </c>
      <c r="CI71" s="5">
        <v>9</v>
      </c>
      <c r="CJ71" s="18">
        <f t="shared" si="1"/>
        <v>2</v>
      </c>
      <c r="CK71" s="3" t="s">
        <v>103</v>
      </c>
      <c r="CL71" s="3" t="s">
        <v>102</v>
      </c>
      <c r="CM71" s="3" t="s">
        <v>102</v>
      </c>
      <c r="CN71" s="3" t="s">
        <v>102</v>
      </c>
      <c r="CO71" s="3" t="s">
        <v>102</v>
      </c>
      <c r="CP71" s="3" t="s">
        <v>103</v>
      </c>
      <c r="CQ71" s="3" t="s">
        <v>103</v>
      </c>
      <c r="CR71" s="3" t="s">
        <v>102</v>
      </c>
      <c r="CS71" s="3" t="s">
        <v>102</v>
      </c>
      <c r="CT71" s="3" t="s">
        <v>103</v>
      </c>
      <c r="CU71" s="3" t="s">
        <v>102</v>
      </c>
      <c r="CV71" s="3" t="s">
        <v>102</v>
      </c>
      <c r="CW71" s="3" t="s">
        <v>102</v>
      </c>
      <c r="CX71" s="3" t="s">
        <v>103</v>
      </c>
      <c r="CY71" s="3" t="s">
        <v>102</v>
      </c>
      <c r="CZ71" s="3" t="s">
        <v>102</v>
      </c>
      <c r="DA71" s="3" t="s">
        <v>103</v>
      </c>
      <c r="DB71" s="3" t="s">
        <v>103</v>
      </c>
      <c r="DC71" s="3" t="s">
        <v>102</v>
      </c>
      <c r="DD71" s="3" t="s">
        <v>103</v>
      </c>
      <c r="DE71" s="5">
        <v>7</v>
      </c>
      <c r="DF71" s="5">
        <v>7</v>
      </c>
      <c r="DG71" s="18">
        <f t="shared" si="2"/>
        <v>0</v>
      </c>
      <c r="DH71" s="3" t="s">
        <v>976</v>
      </c>
      <c r="DI71" s="3" t="s">
        <v>977</v>
      </c>
      <c r="DJ71" s="3" t="s">
        <v>978</v>
      </c>
      <c r="DK71" s="3" t="s">
        <v>979</v>
      </c>
      <c r="DL71" s="21" t="s">
        <v>1380</v>
      </c>
      <c r="DM71" s="21" t="s">
        <v>1381</v>
      </c>
      <c r="DN71" s="3" t="s">
        <v>1402</v>
      </c>
    </row>
    <row r="72" spans="1:118" ht="112.5" customHeight="1">
      <c r="A72" s="3">
        <v>71</v>
      </c>
      <c r="B72" s="3" t="s">
        <v>108</v>
      </c>
      <c r="C72" s="4">
        <v>20</v>
      </c>
      <c r="D72" s="3" t="s">
        <v>76</v>
      </c>
      <c r="E72" s="3" t="s">
        <v>77</v>
      </c>
      <c r="F72" s="3" t="s">
        <v>609</v>
      </c>
      <c r="G72" s="3" t="s">
        <v>79</v>
      </c>
      <c r="H72" s="3" t="s">
        <v>80</v>
      </c>
      <c r="I72" s="3" t="s">
        <v>79</v>
      </c>
      <c r="J72" s="3" t="s">
        <v>165</v>
      </c>
      <c r="K72" s="3" t="s">
        <v>79</v>
      </c>
      <c r="L72" s="3" t="s">
        <v>166</v>
      </c>
      <c r="M72" s="3" t="s">
        <v>79</v>
      </c>
      <c r="N72" s="3" t="s">
        <v>83</v>
      </c>
      <c r="O72" s="3" t="s">
        <v>133</v>
      </c>
      <c r="P72" s="3" t="s">
        <v>113</v>
      </c>
      <c r="Q72" s="3" t="s">
        <v>79</v>
      </c>
      <c r="R72" s="3" t="s">
        <v>79</v>
      </c>
      <c r="S72" s="3" t="s">
        <v>79</v>
      </c>
      <c r="T72" s="3" t="s">
        <v>79</v>
      </c>
      <c r="U72" s="3" t="s">
        <v>79</v>
      </c>
      <c r="V72" s="3" t="s">
        <v>79</v>
      </c>
      <c r="W72" s="3" t="s">
        <v>79</v>
      </c>
      <c r="X72" s="3" t="s">
        <v>79</v>
      </c>
      <c r="Y72" s="3" t="s">
        <v>79</v>
      </c>
      <c r="Z72" s="3" t="s">
        <v>980</v>
      </c>
      <c r="AA72" s="3"/>
      <c r="AB72" s="57">
        <f t="shared" si="15"/>
        <v>38</v>
      </c>
      <c r="AC72" s="3" t="s">
        <v>981</v>
      </c>
      <c r="AD72" s="57">
        <f t="shared" si="16"/>
        <v>118</v>
      </c>
      <c r="AE72" s="3" t="s">
        <v>982</v>
      </c>
      <c r="AF72" s="57">
        <f t="shared" si="17"/>
        <v>134</v>
      </c>
      <c r="AG72" s="3" t="s">
        <v>1474</v>
      </c>
      <c r="AH72" s="3" t="s">
        <v>983</v>
      </c>
      <c r="AI72" s="3" t="s">
        <v>1464</v>
      </c>
      <c r="AJ72" s="3" t="s">
        <v>1466</v>
      </c>
      <c r="AK72" s="53">
        <f t="shared" si="18"/>
        <v>135</v>
      </c>
      <c r="AL72" s="3" t="s">
        <v>984</v>
      </c>
      <c r="AM72" s="3" t="s">
        <v>1462</v>
      </c>
      <c r="AN72" s="3" t="s">
        <v>1463</v>
      </c>
      <c r="AO72" s="53">
        <f t="shared" si="19"/>
        <v>89</v>
      </c>
      <c r="AP72" s="3" t="s">
        <v>985</v>
      </c>
      <c r="AQ72" s="3" t="s">
        <v>1474</v>
      </c>
      <c r="AR72" s="57">
        <f t="shared" si="20"/>
        <v>125</v>
      </c>
      <c r="AS72" s="57">
        <f t="shared" si="21"/>
        <v>2.5526315789473686</v>
      </c>
      <c r="AT72" s="57">
        <f t="shared" si="22"/>
        <v>-0.24576271186440679</v>
      </c>
      <c r="AU72" s="57">
        <f t="shared" si="23"/>
        <v>-6.7164179104477612E-2</v>
      </c>
      <c r="AV72" s="3" t="s">
        <v>121</v>
      </c>
      <c r="AW72" s="3" t="s">
        <v>121</v>
      </c>
      <c r="AX72" s="3" t="s">
        <v>120</v>
      </c>
      <c r="AY72" s="3" t="s">
        <v>121</v>
      </c>
      <c r="AZ72" s="3" t="s">
        <v>120</v>
      </c>
      <c r="BA72" s="3" t="s">
        <v>121</v>
      </c>
      <c r="BB72" s="3" t="s">
        <v>121</v>
      </c>
      <c r="BC72" s="3" t="s">
        <v>100</v>
      </c>
      <c r="BD72" s="3" t="s">
        <v>99</v>
      </c>
      <c r="BE72" s="3" t="s">
        <v>121</v>
      </c>
      <c r="BF72" s="3" t="s">
        <v>120</v>
      </c>
      <c r="BG72" s="3" t="s">
        <v>121</v>
      </c>
      <c r="BH72" s="3" t="s">
        <v>100</v>
      </c>
      <c r="BI72" s="3" t="s">
        <v>100</v>
      </c>
      <c r="BJ72" s="37">
        <v>30</v>
      </c>
      <c r="BK72" s="37">
        <v>24</v>
      </c>
      <c r="BL72" s="37">
        <f t="shared" si="24"/>
        <v>54</v>
      </c>
      <c r="BM72" s="41">
        <f t="shared" si="14"/>
        <v>-6</v>
      </c>
      <c r="BN72" s="39" t="s">
        <v>103</v>
      </c>
      <c r="BO72" s="3" t="s">
        <v>103</v>
      </c>
      <c r="BP72" s="3" t="s">
        <v>102</v>
      </c>
      <c r="BQ72" s="3" t="s">
        <v>102</v>
      </c>
      <c r="BR72" s="3" t="s">
        <v>102</v>
      </c>
      <c r="BS72" s="3" t="s">
        <v>103</v>
      </c>
      <c r="BT72" s="3" t="s">
        <v>102</v>
      </c>
      <c r="BU72" s="3" t="s">
        <v>103</v>
      </c>
      <c r="BV72" s="3" t="s">
        <v>102</v>
      </c>
      <c r="BW72" s="3" t="s">
        <v>102</v>
      </c>
      <c r="BX72" s="3" t="s">
        <v>102</v>
      </c>
      <c r="BY72" s="3" t="s">
        <v>102</v>
      </c>
      <c r="BZ72" s="3" t="s">
        <v>102</v>
      </c>
      <c r="CA72" s="3" t="s">
        <v>102</v>
      </c>
      <c r="CB72" s="3" t="s">
        <v>102</v>
      </c>
      <c r="CC72" s="3" t="s">
        <v>102</v>
      </c>
      <c r="CD72" s="3" t="s">
        <v>103</v>
      </c>
      <c r="CE72" s="3" t="s">
        <v>103</v>
      </c>
      <c r="CF72" s="3" t="s">
        <v>103</v>
      </c>
      <c r="CG72" s="3" t="s">
        <v>103</v>
      </c>
      <c r="CH72" s="5">
        <v>5</v>
      </c>
      <c r="CI72" s="5">
        <v>9</v>
      </c>
      <c r="CJ72" s="18">
        <f t="shared" si="1"/>
        <v>4</v>
      </c>
      <c r="CK72" s="3" t="s">
        <v>103</v>
      </c>
      <c r="CL72" s="3" t="s">
        <v>102</v>
      </c>
      <c r="CM72" s="3" t="s">
        <v>102</v>
      </c>
      <c r="CN72" s="3" t="s">
        <v>102</v>
      </c>
      <c r="CO72" s="3" t="s">
        <v>103</v>
      </c>
      <c r="CP72" s="3" t="s">
        <v>103</v>
      </c>
      <c r="CQ72" s="3" t="s">
        <v>102</v>
      </c>
      <c r="CR72" s="3" t="s">
        <v>103</v>
      </c>
      <c r="CS72" s="3" t="s">
        <v>102</v>
      </c>
      <c r="CT72" s="3" t="s">
        <v>102</v>
      </c>
      <c r="CU72" s="3" t="s">
        <v>102</v>
      </c>
      <c r="CV72" s="3" t="s">
        <v>102</v>
      </c>
      <c r="CW72" s="3" t="s">
        <v>102</v>
      </c>
      <c r="CX72" s="3" t="s">
        <v>102</v>
      </c>
      <c r="CY72" s="3" t="s">
        <v>103</v>
      </c>
      <c r="CZ72" s="3" t="s">
        <v>103</v>
      </c>
      <c r="DA72" s="3" t="s">
        <v>103</v>
      </c>
      <c r="DB72" s="3" t="s">
        <v>103</v>
      </c>
      <c r="DC72" s="3" t="s">
        <v>103</v>
      </c>
      <c r="DD72" s="3" t="s">
        <v>102</v>
      </c>
      <c r="DE72" s="5">
        <v>5</v>
      </c>
      <c r="DF72" s="5">
        <v>8</v>
      </c>
      <c r="DG72" s="18">
        <f t="shared" si="2"/>
        <v>3</v>
      </c>
      <c r="DH72" s="3" t="s">
        <v>986</v>
      </c>
      <c r="DI72" s="3" t="s">
        <v>987</v>
      </c>
      <c r="DJ72" s="3" t="s">
        <v>242</v>
      </c>
      <c r="DK72" s="3" t="s">
        <v>242</v>
      </c>
      <c r="DL72" s="21" t="s">
        <v>1380</v>
      </c>
      <c r="DM72" s="21" t="s">
        <v>1381</v>
      </c>
      <c r="DN72" s="3" t="s">
        <v>1387</v>
      </c>
    </row>
    <row r="73" spans="1:118" ht="157.19999999999999" customHeight="1">
      <c r="A73" s="3">
        <v>72</v>
      </c>
      <c r="B73" s="3" t="s">
        <v>164</v>
      </c>
      <c r="C73" s="4">
        <v>20</v>
      </c>
      <c r="D73" s="3" t="s">
        <v>76</v>
      </c>
      <c r="E73" s="3" t="s">
        <v>77</v>
      </c>
      <c r="F73" s="3" t="s">
        <v>78</v>
      </c>
      <c r="G73" s="3" t="s">
        <v>79</v>
      </c>
      <c r="H73" s="3" t="s">
        <v>128</v>
      </c>
      <c r="I73" s="3" t="s">
        <v>988</v>
      </c>
      <c r="J73" s="3" t="s">
        <v>165</v>
      </c>
      <c r="K73" s="3" t="s">
        <v>79</v>
      </c>
      <c r="L73" s="3" t="s">
        <v>219</v>
      </c>
      <c r="M73" s="3" t="s">
        <v>79</v>
      </c>
      <c r="N73" s="3" t="s">
        <v>112</v>
      </c>
      <c r="O73" s="3" t="s">
        <v>84</v>
      </c>
      <c r="P73" s="3" t="s">
        <v>85</v>
      </c>
      <c r="Q73" s="3" t="s">
        <v>989</v>
      </c>
      <c r="R73" s="3" t="s">
        <v>990</v>
      </c>
      <c r="S73" s="3" t="s">
        <v>79</v>
      </c>
      <c r="T73" s="3" t="s">
        <v>79</v>
      </c>
      <c r="U73" s="3" t="s">
        <v>79</v>
      </c>
      <c r="V73" s="3" t="s">
        <v>79</v>
      </c>
      <c r="W73" s="3" t="s">
        <v>90</v>
      </c>
      <c r="X73" s="3" t="s">
        <v>138</v>
      </c>
      <c r="Y73" s="3" t="s">
        <v>92</v>
      </c>
      <c r="Z73" s="3" t="s">
        <v>991</v>
      </c>
      <c r="AA73" s="3"/>
      <c r="AB73" s="57">
        <f t="shared" si="15"/>
        <v>251</v>
      </c>
      <c r="AC73" s="3" t="s">
        <v>992</v>
      </c>
      <c r="AD73" s="57">
        <f t="shared" si="16"/>
        <v>248</v>
      </c>
      <c r="AE73" s="3" t="s">
        <v>993</v>
      </c>
      <c r="AF73" s="57">
        <f t="shared" si="17"/>
        <v>267</v>
      </c>
      <c r="AG73" s="3" t="s">
        <v>1474</v>
      </c>
      <c r="AH73" s="3" t="s">
        <v>994</v>
      </c>
      <c r="AI73" s="3" t="s">
        <v>1464</v>
      </c>
      <c r="AJ73" s="3" t="s">
        <v>1466</v>
      </c>
      <c r="AK73" s="53">
        <f t="shared" si="18"/>
        <v>313</v>
      </c>
      <c r="AL73" s="3" t="s">
        <v>995</v>
      </c>
      <c r="AM73" s="3" t="s">
        <v>1464</v>
      </c>
      <c r="AN73" s="3" t="s">
        <v>1463</v>
      </c>
      <c r="AO73" s="53">
        <f t="shared" si="19"/>
        <v>135</v>
      </c>
      <c r="AP73" s="3" t="s">
        <v>996</v>
      </c>
      <c r="AQ73" s="3" t="s">
        <v>1474</v>
      </c>
      <c r="AR73" s="57">
        <f t="shared" si="20"/>
        <v>249</v>
      </c>
      <c r="AS73" s="57">
        <f t="shared" si="21"/>
        <v>0.24701195219123506</v>
      </c>
      <c r="AT73" s="57">
        <f t="shared" si="22"/>
        <v>-0.45564516129032256</v>
      </c>
      <c r="AU73" s="57">
        <f t="shared" si="23"/>
        <v>-6.741573033707865E-2</v>
      </c>
      <c r="AV73" s="3" t="s">
        <v>121</v>
      </c>
      <c r="AW73" s="3" t="s">
        <v>99</v>
      </c>
      <c r="AX73" s="3" t="s">
        <v>100</v>
      </c>
      <c r="AY73" s="3" t="s">
        <v>99</v>
      </c>
      <c r="AZ73" s="3" t="s">
        <v>100</v>
      </c>
      <c r="BA73" s="3" t="s">
        <v>99</v>
      </c>
      <c r="BB73" s="3" t="s">
        <v>99</v>
      </c>
      <c r="BC73" s="3" t="s">
        <v>100</v>
      </c>
      <c r="BD73" s="3" t="s">
        <v>99</v>
      </c>
      <c r="BE73" s="3" t="s">
        <v>121</v>
      </c>
      <c r="BF73" s="3" t="s">
        <v>99</v>
      </c>
      <c r="BG73" s="3" t="s">
        <v>99</v>
      </c>
      <c r="BH73" s="3" t="s">
        <v>99</v>
      </c>
      <c r="BI73" s="3" t="s">
        <v>99</v>
      </c>
      <c r="BJ73" s="37">
        <v>18</v>
      </c>
      <c r="BK73" s="37">
        <v>17</v>
      </c>
      <c r="BL73" s="37">
        <f t="shared" si="24"/>
        <v>35</v>
      </c>
      <c r="BM73" s="41">
        <f t="shared" si="14"/>
        <v>-1</v>
      </c>
      <c r="BN73" s="39" t="s">
        <v>102</v>
      </c>
      <c r="BO73" s="3" t="s">
        <v>102</v>
      </c>
      <c r="BP73" s="3" t="s">
        <v>102</v>
      </c>
      <c r="BQ73" s="3" t="s">
        <v>102</v>
      </c>
      <c r="BR73" s="3" t="s">
        <v>102</v>
      </c>
      <c r="BS73" s="3" t="s">
        <v>103</v>
      </c>
      <c r="BT73" s="3" t="s">
        <v>102</v>
      </c>
      <c r="BU73" s="3" t="s">
        <v>103</v>
      </c>
      <c r="BV73" s="3" t="s">
        <v>103</v>
      </c>
      <c r="BW73" s="3" t="s">
        <v>103</v>
      </c>
      <c r="BX73" s="3" t="s">
        <v>102</v>
      </c>
      <c r="BY73" s="3" t="s">
        <v>102</v>
      </c>
      <c r="BZ73" s="3" t="s">
        <v>102</v>
      </c>
      <c r="CA73" s="3" t="s">
        <v>102</v>
      </c>
      <c r="CB73" s="3" t="s">
        <v>102</v>
      </c>
      <c r="CC73" s="3" t="s">
        <v>103</v>
      </c>
      <c r="CD73" s="3" t="s">
        <v>103</v>
      </c>
      <c r="CE73" s="3" t="s">
        <v>103</v>
      </c>
      <c r="CF73" s="3" t="s">
        <v>103</v>
      </c>
      <c r="CG73" s="3" t="s">
        <v>103</v>
      </c>
      <c r="CH73" s="5">
        <v>9</v>
      </c>
      <c r="CI73" s="5">
        <v>10</v>
      </c>
      <c r="CJ73" s="18">
        <f t="shared" si="1"/>
        <v>1</v>
      </c>
      <c r="CK73" s="3" t="s">
        <v>103</v>
      </c>
      <c r="CL73" s="3" t="s">
        <v>103</v>
      </c>
      <c r="CM73" s="3" t="s">
        <v>102</v>
      </c>
      <c r="CN73" s="3" t="s">
        <v>102</v>
      </c>
      <c r="CO73" s="3" t="s">
        <v>102</v>
      </c>
      <c r="CP73" s="3" t="s">
        <v>103</v>
      </c>
      <c r="CQ73" s="3" t="s">
        <v>103</v>
      </c>
      <c r="CR73" s="3" t="s">
        <v>103</v>
      </c>
      <c r="CS73" s="3" t="s">
        <v>103</v>
      </c>
      <c r="CT73" s="3" t="s">
        <v>103</v>
      </c>
      <c r="CU73" s="3" t="s">
        <v>102</v>
      </c>
      <c r="CV73" s="3" t="s">
        <v>102</v>
      </c>
      <c r="CW73" s="3" t="s">
        <v>102</v>
      </c>
      <c r="CX73" s="3" t="s">
        <v>102</v>
      </c>
      <c r="CY73" s="3" t="s">
        <v>102</v>
      </c>
      <c r="CZ73" s="3" t="s">
        <v>103</v>
      </c>
      <c r="DA73" s="3" t="s">
        <v>103</v>
      </c>
      <c r="DB73" s="3" t="s">
        <v>103</v>
      </c>
      <c r="DC73" s="3" t="s">
        <v>103</v>
      </c>
      <c r="DD73" s="3" t="s">
        <v>103</v>
      </c>
      <c r="DE73" s="5">
        <v>8</v>
      </c>
      <c r="DF73" s="5">
        <v>10</v>
      </c>
      <c r="DG73" s="18">
        <f t="shared" si="2"/>
        <v>2</v>
      </c>
      <c r="DH73" s="3" t="s">
        <v>997</v>
      </c>
      <c r="DI73" s="3" t="s">
        <v>998</v>
      </c>
      <c r="DJ73" s="3" t="s">
        <v>999</v>
      </c>
      <c r="DK73" s="3" t="s">
        <v>79</v>
      </c>
      <c r="DL73" s="21" t="s">
        <v>1380</v>
      </c>
      <c r="DM73" s="21" t="s">
        <v>1380</v>
      </c>
      <c r="DN73" s="3" t="s">
        <v>1387</v>
      </c>
    </row>
    <row r="74" spans="1:118" ht="42">
      <c r="A74" s="3">
        <v>73</v>
      </c>
      <c r="B74" s="3" t="s">
        <v>75</v>
      </c>
      <c r="C74" s="4">
        <v>21</v>
      </c>
      <c r="D74" s="3" t="s">
        <v>126</v>
      </c>
      <c r="E74" s="3" t="s">
        <v>77</v>
      </c>
      <c r="F74" s="3" t="s">
        <v>78</v>
      </c>
      <c r="G74" s="3" t="s">
        <v>79</v>
      </c>
      <c r="H74" s="3" t="s">
        <v>255</v>
      </c>
      <c r="I74" s="3" t="s">
        <v>79</v>
      </c>
      <c r="J74" s="3" t="s">
        <v>191</v>
      </c>
      <c r="K74" s="3" t="s">
        <v>79</v>
      </c>
      <c r="L74" s="3" t="s">
        <v>427</v>
      </c>
      <c r="M74" s="3" t="s">
        <v>79</v>
      </c>
      <c r="N74" s="3" t="s">
        <v>112</v>
      </c>
      <c r="O74" s="3" t="s">
        <v>84</v>
      </c>
      <c r="P74" s="3" t="s">
        <v>134</v>
      </c>
      <c r="Q74" s="3" t="s">
        <v>1000</v>
      </c>
      <c r="R74" s="3" t="s">
        <v>1001</v>
      </c>
      <c r="S74" s="3" t="s">
        <v>1002</v>
      </c>
      <c r="T74" s="3" t="s">
        <v>1003</v>
      </c>
      <c r="U74" s="3" t="s">
        <v>1004</v>
      </c>
      <c r="V74" s="3" t="s">
        <v>1005</v>
      </c>
      <c r="W74" s="3" t="s">
        <v>84</v>
      </c>
      <c r="X74" s="3" t="s">
        <v>138</v>
      </c>
      <c r="Y74" s="3" t="s">
        <v>223</v>
      </c>
      <c r="Z74" s="3" t="s">
        <v>1006</v>
      </c>
      <c r="AA74" s="3"/>
      <c r="AB74" s="57">
        <f t="shared" si="15"/>
        <v>53</v>
      </c>
      <c r="AC74" s="3" t="s">
        <v>1007</v>
      </c>
      <c r="AD74" s="57">
        <f t="shared" si="16"/>
        <v>15</v>
      </c>
      <c r="AE74" s="3" t="s">
        <v>1008</v>
      </c>
      <c r="AF74" s="57">
        <f t="shared" si="17"/>
        <v>96</v>
      </c>
      <c r="AG74" s="3" t="s">
        <v>1478</v>
      </c>
      <c r="AH74" s="3" t="s">
        <v>1009</v>
      </c>
      <c r="AI74" s="3" t="s">
        <v>1462</v>
      </c>
      <c r="AJ74" s="3" t="s">
        <v>1466</v>
      </c>
      <c r="AK74" s="53">
        <f t="shared" si="18"/>
        <v>136</v>
      </c>
      <c r="AL74" s="3" t="s">
        <v>1010</v>
      </c>
      <c r="AM74" s="3" t="s">
        <v>1462</v>
      </c>
      <c r="AN74" s="3" t="s">
        <v>1466</v>
      </c>
      <c r="AO74" s="53">
        <f t="shared" si="19"/>
        <v>71</v>
      </c>
      <c r="AP74" s="3" t="s">
        <v>1011</v>
      </c>
      <c r="AQ74" s="3" t="s">
        <v>1478</v>
      </c>
      <c r="AR74" s="57">
        <f t="shared" si="20"/>
        <v>83</v>
      </c>
      <c r="AS74" s="57">
        <f t="shared" si="21"/>
        <v>1.5660377358490567</v>
      </c>
      <c r="AT74" s="57">
        <f t="shared" si="22"/>
        <v>3.7333333333333334</v>
      </c>
      <c r="AU74" s="57">
        <f t="shared" si="23"/>
        <v>-0.13541666666666666</v>
      </c>
      <c r="AV74" s="3" t="s">
        <v>99</v>
      </c>
      <c r="AW74" s="3" t="s">
        <v>121</v>
      </c>
      <c r="AX74" s="3" t="s">
        <v>100</v>
      </c>
      <c r="AY74" s="3" t="s">
        <v>99</v>
      </c>
      <c r="AZ74" s="3" t="s">
        <v>100</v>
      </c>
      <c r="BA74" s="3" t="s">
        <v>100</v>
      </c>
      <c r="BB74" s="3" t="s">
        <v>121</v>
      </c>
      <c r="BC74" s="3" t="s">
        <v>121</v>
      </c>
      <c r="BD74" s="3" t="s">
        <v>99</v>
      </c>
      <c r="BE74" s="3" t="s">
        <v>100</v>
      </c>
      <c r="BF74" s="3" t="s">
        <v>121</v>
      </c>
      <c r="BG74" s="3" t="s">
        <v>99</v>
      </c>
      <c r="BH74" s="3" t="s">
        <v>99</v>
      </c>
      <c r="BI74" s="3" t="s">
        <v>99</v>
      </c>
      <c r="BJ74" s="37">
        <v>21</v>
      </c>
      <c r="BK74" s="37">
        <v>19</v>
      </c>
      <c r="BL74" s="37">
        <f t="shared" si="24"/>
        <v>40</v>
      </c>
      <c r="BM74" s="41">
        <f t="shared" si="14"/>
        <v>-2</v>
      </c>
      <c r="BN74" s="39" t="s">
        <v>103</v>
      </c>
      <c r="BO74" s="3" t="s">
        <v>102</v>
      </c>
      <c r="BP74" s="3" t="s">
        <v>103</v>
      </c>
      <c r="BQ74" s="3" t="s">
        <v>102</v>
      </c>
      <c r="BR74" s="3" t="s">
        <v>102</v>
      </c>
      <c r="BS74" s="3" t="s">
        <v>103</v>
      </c>
      <c r="BT74" s="3" t="s">
        <v>103</v>
      </c>
      <c r="BU74" s="3" t="s">
        <v>103</v>
      </c>
      <c r="BV74" s="3" t="s">
        <v>103</v>
      </c>
      <c r="BW74" s="3" t="s">
        <v>102</v>
      </c>
      <c r="BX74" s="3" t="s">
        <v>103</v>
      </c>
      <c r="BY74" s="3" t="s">
        <v>102</v>
      </c>
      <c r="BZ74" s="3" t="s">
        <v>102</v>
      </c>
      <c r="CA74" s="3" t="s">
        <v>102</v>
      </c>
      <c r="CB74" s="3" t="s">
        <v>102</v>
      </c>
      <c r="CC74" s="3" t="s">
        <v>103</v>
      </c>
      <c r="CD74" s="3" t="s">
        <v>103</v>
      </c>
      <c r="CE74" s="3" t="s">
        <v>102</v>
      </c>
      <c r="CF74" s="3" t="s">
        <v>103</v>
      </c>
      <c r="CG74" s="3" t="s">
        <v>102</v>
      </c>
      <c r="CH74" s="5">
        <v>7</v>
      </c>
      <c r="CI74" s="5">
        <v>7</v>
      </c>
      <c r="CJ74" s="18">
        <f t="shared" si="1"/>
        <v>0</v>
      </c>
      <c r="CK74" s="3" t="s">
        <v>102</v>
      </c>
      <c r="CL74" s="3" t="s">
        <v>102</v>
      </c>
      <c r="CM74" s="3" t="s">
        <v>102</v>
      </c>
      <c r="CN74" s="3" t="s">
        <v>102</v>
      </c>
      <c r="CO74" s="3" t="s">
        <v>103</v>
      </c>
      <c r="CP74" s="3" t="s">
        <v>102</v>
      </c>
      <c r="CQ74" s="3" t="s">
        <v>103</v>
      </c>
      <c r="CR74" s="3" t="s">
        <v>103</v>
      </c>
      <c r="CS74" s="3" t="s">
        <v>102</v>
      </c>
      <c r="CT74" s="3" t="s">
        <v>103</v>
      </c>
      <c r="CU74" s="3" t="s">
        <v>102</v>
      </c>
      <c r="CV74" s="3" t="s">
        <v>102</v>
      </c>
      <c r="CW74" s="3" t="s">
        <v>102</v>
      </c>
      <c r="CX74" s="3" t="s">
        <v>103</v>
      </c>
      <c r="CY74" s="3" t="s">
        <v>102</v>
      </c>
      <c r="CZ74" s="3" t="s">
        <v>103</v>
      </c>
      <c r="DA74" s="3" t="s">
        <v>103</v>
      </c>
      <c r="DB74" s="3" t="s">
        <v>103</v>
      </c>
      <c r="DC74" s="3" t="s">
        <v>103</v>
      </c>
      <c r="DD74" s="3" t="s">
        <v>102</v>
      </c>
      <c r="DE74" s="5">
        <v>7</v>
      </c>
      <c r="DF74" s="5">
        <v>8</v>
      </c>
      <c r="DG74" s="18">
        <f t="shared" si="2"/>
        <v>1</v>
      </c>
      <c r="DH74" s="3" t="s">
        <v>1012</v>
      </c>
      <c r="DI74" s="3" t="s">
        <v>1013</v>
      </c>
      <c r="DJ74" s="3" t="s">
        <v>1014</v>
      </c>
      <c r="DK74" s="3" t="s">
        <v>1015</v>
      </c>
      <c r="DL74" s="21" t="s">
        <v>1380</v>
      </c>
      <c r="DM74" s="21" t="s">
        <v>1381</v>
      </c>
      <c r="DN74" s="3" t="s">
        <v>1409</v>
      </c>
    </row>
    <row r="75" spans="1:118" ht="142.5" customHeight="1">
      <c r="A75" s="3">
        <v>74</v>
      </c>
      <c r="B75" s="3" t="s">
        <v>108</v>
      </c>
      <c r="C75" s="4">
        <v>21</v>
      </c>
      <c r="D75" s="3" t="s">
        <v>76</v>
      </c>
      <c r="E75" s="3" t="s">
        <v>77</v>
      </c>
      <c r="F75" s="3" t="s">
        <v>78</v>
      </c>
      <c r="G75" s="3" t="s">
        <v>79</v>
      </c>
      <c r="H75" s="3" t="s">
        <v>80</v>
      </c>
      <c r="I75" s="3" t="s">
        <v>79</v>
      </c>
      <c r="J75" s="3" t="s">
        <v>131</v>
      </c>
      <c r="K75" s="3" t="s">
        <v>79</v>
      </c>
      <c r="L75" s="3" t="s">
        <v>166</v>
      </c>
      <c r="M75" s="3" t="s">
        <v>79</v>
      </c>
      <c r="N75" s="3" t="s">
        <v>83</v>
      </c>
      <c r="O75" s="3" t="s">
        <v>133</v>
      </c>
      <c r="P75" s="3" t="s">
        <v>85</v>
      </c>
      <c r="Q75" s="3" t="s">
        <v>256</v>
      </c>
      <c r="R75" s="3" t="s">
        <v>1016</v>
      </c>
      <c r="S75" s="3" t="s">
        <v>1017</v>
      </c>
      <c r="T75" s="3" t="s">
        <v>89</v>
      </c>
      <c r="U75" s="3" t="s">
        <v>89</v>
      </c>
      <c r="V75" s="3" t="s">
        <v>89</v>
      </c>
      <c r="W75" s="3" t="s">
        <v>84</v>
      </c>
      <c r="X75" s="3" t="s">
        <v>91</v>
      </c>
      <c r="Y75" s="3" t="s">
        <v>223</v>
      </c>
      <c r="Z75" s="3" t="s">
        <v>1018</v>
      </c>
      <c r="AA75" s="3"/>
      <c r="AB75" s="57">
        <f t="shared" si="15"/>
        <v>15</v>
      </c>
      <c r="AC75" s="3" t="s">
        <v>1019</v>
      </c>
      <c r="AD75" s="57">
        <f t="shared" si="16"/>
        <v>124</v>
      </c>
      <c r="AE75" s="3" t="s">
        <v>1020</v>
      </c>
      <c r="AF75" s="57">
        <f t="shared" si="17"/>
        <v>161</v>
      </c>
      <c r="AG75" s="3" t="s">
        <v>1474</v>
      </c>
      <c r="AH75" s="3" t="s">
        <v>1021</v>
      </c>
      <c r="AI75" s="3" t="s">
        <v>1464</v>
      </c>
      <c r="AJ75" s="3" t="s">
        <v>1466</v>
      </c>
      <c r="AK75" s="53">
        <f t="shared" si="18"/>
        <v>46</v>
      </c>
      <c r="AL75" s="3" t="s">
        <v>1022</v>
      </c>
      <c r="AM75" s="3" t="s">
        <v>1464</v>
      </c>
      <c r="AN75" s="3" t="s">
        <v>1463</v>
      </c>
      <c r="AO75" s="53">
        <f t="shared" si="19"/>
        <v>107</v>
      </c>
      <c r="AP75" s="3" t="s">
        <v>1023</v>
      </c>
      <c r="AQ75" s="3" t="s">
        <v>1474</v>
      </c>
      <c r="AR75" s="57">
        <f t="shared" si="20"/>
        <v>54</v>
      </c>
      <c r="AS75" s="57">
        <f t="shared" si="21"/>
        <v>2.0666666666666669</v>
      </c>
      <c r="AT75" s="57">
        <f t="shared" si="22"/>
        <v>-0.13709677419354838</v>
      </c>
      <c r="AU75" s="57">
        <f t="shared" si="23"/>
        <v>-0.6645962732919255</v>
      </c>
      <c r="AV75" s="3" t="s">
        <v>120</v>
      </c>
      <c r="AW75" s="3" t="s">
        <v>121</v>
      </c>
      <c r="AX75" s="3" t="s">
        <v>120</v>
      </c>
      <c r="AY75" s="3" t="s">
        <v>121</v>
      </c>
      <c r="AZ75" s="3" t="s">
        <v>121</v>
      </c>
      <c r="BA75" s="3" t="s">
        <v>121</v>
      </c>
      <c r="BB75" s="3" t="s">
        <v>120</v>
      </c>
      <c r="BC75" s="3" t="s">
        <v>120</v>
      </c>
      <c r="BD75" s="3" t="s">
        <v>121</v>
      </c>
      <c r="BE75" s="3" t="s">
        <v>120</v>
      </c>
      <c r="BF75" s="3" t="s">
        <v>121</v>
      </c>
      <c r="BG75" s="3" t="s">
        <v>120</v>
      </c>
      <c r="BH75" s="3" t="s">
        <v>121</v>
      </c>
      <c r="BI75" s="3" t="s">
        <v>121</v>
      </c>
      <c r="BJ75" s="37">
        <v>31</v>
      </c>
      <c r="BK75" s="37">
        <v>31</v>
      </c>
      <c r="BL75" s="37">
        <f t="shared" si="24"/>
        <v>62</v>
      </c>
      <c r="BM75" s="41">
        <f t="shared" si="14"/>
        <v>0</v>
      </c>
      <c r="BN75" s="39" t="s">
        <v>103</v>
      </c>
      <c r="BO75" s="3" t="s">
        <v>102</v>
      </c>
      <c r="BP75" s="3" t="s">
        <v>102</v>
      </c>
      <c r="BQ75" s="3" t="s">
        <v>103</v>
      </c>
      <c r="BR75" s="3" t="s">
        <v>102</v>
      </c>
      <c r="BS75" s="3" t="s">
        <v>103</v>
      </c>
      <c r="BT75" s="3" t="s">
        <v>103</v>
      </c>
      <c r="BU75" s="3" t="s">
        <v>102</v>
      </c>
      <c r="BV75" s="3" t="s">
        <v>103</v>
      </c>
      <c r="BW75" s="3" t="s">
        <v>102</v>
      </c>
      <c r="BX75" s="3" t="s">
        <v>103</v>
      </c>
      <c r="BY75" s="3" t="s">
        <v>102</v>
      </c>
      <c r="BZ75" s="3" t="s">
        <v>103</v>
      </c>
      <c r="CA75" s="3" t="s">
        <v>102</v>
      </c>
      <c r="CB75" s="3" t="s">
        <v>102</v>
      </c>
      <c r="CC75" s="3" t="s">
        <v>103</v>
      </c>
      <c r="CD75" s="3" t="s">
        <v>103</v>
      </c>
      <c r="CE75" s="3" t="s">
        <v>103</v>
      </c>
      <c r="CF75" s="3" t="s">
        <v>103</v>
      </c>
      <c r="CG75" s="3" t="s">
        <v>103</v>
      </c>
      <c r="CH75" s="5">
        <v>6</v>
      </c>
      <c r="CI75" s="5">
        <v>8</v>
      </c>
      <c r="CJ75" s="18">
        <f t="shared" si="1"/>
        <v>2</v>
      </c>
      <c r="CK75" s="3" t="s">
        <v>103</v>
      </c>
      <c r="CL75" s="3" t="s">
        <v>102</v>
      </c>
      <c r="CM75" s="3" t="s">
        <v>102</v>
      </c>
      <c r="CN75" s="3" t="s">
        <v>103</v>
      </c>
      <c r="CO75" s="3" t="s">
        <v>103</v>
      </c>
      <c r="CP75" s="3" t="s">
        <v>103</v>
      </c>
      <c r="CQ75" s="3" t="s">
        <v>102</v>
      </c>
      <c r="CR75" s="3" t="s">
        <v>103</v>
      </c>
      <c r="CS75" s="3" t="s">
        <v>102</v>
      </c>
      <c r="CT75" s="3" t="s">
        <v>103</v>
      </c>
      <c r="CU75" s="3" t="s">
        <v>103</v>
      </c>
      <c r="CV75" s="3" t="s">
        <v>102</v>
      </c>
      <c r="CW75" s="3" t="s">
        <v>102</v>
      </c>
      <c r="CX75" s="3" t="s">
        <v>103</v>
      </c>
      <c r="CY75" s="3" t="s">
        <v>102</v>
      </c>
      <c r="CZ75" s="3" t="s">
        <v>103</v>
      </c>
      <c r="DA75" s="3" t="s">
        <v>103</v>
      </c>
      <c r="DB75" s="3" t="s">
        <v>103</v>
      </c>
      <c r="DC75" s="3" t="s">
        <v>103</v>
      </c>
      <c r="DD75" s="3" t="s">
        <v>102</v>
      </c>
      <c r="DE75" s="5">
        <v>5</v>
      </c>
      <c r="DF75" s="5">
        <v>7</v>
      </c>
      <c r="DG75" s="18">
        <f t="shared" si="2"/>
        <v>2</v>
      </c>
      <c r="DH75" s="3" t="s">
        <v>1024</v>
      </c>
      <c r="DI75" s="3" t="s">
        <v>1025</v>
      </c>
      <c r="DJ75" s="3" t="s">
        <v>1026</v>
      </c>
      <c r="DK75" s="3" t="s">
        <v>89</v>
      </c>
      <c r="DL75" s="21" t="s">
        <v>1379</v>
      </c>
      <c r="DM75" s="21" t="s">
        <v>1381</v>
      </c>
      <c r="DN75" s="3" t="s">
        <v>1387</v>
      </c>
    </row>
    <row r="76" spans="1:118" ht="43.95" customHeight="1">
      <c r="A76" s="3">
        <v>75</v>
      </c>
      <c r="B76" s="3" t="s">
        <v>75</v>
      </c>
      <c r="C76" s="4">
        <v>20</v>
      </c>
      <c r="D76" s="3" t="s">
        <v>76</v>
      </c>
      <c r="E76" s="3" t="s">
        <v>77</v>
      </c>
      <c r="F76" s="3" t="s">
        <v>78</v>
      </c>
      <c r="G76" s="3" t="s">
        <v>79</v>
      </c>
      <c r="H76" s="3" t="s">
        <v>299</v>
      </c>
      <c r="I76" s="3" t="s">
        <v>79</v>
      </c>
      <c r="J76" s="3" t="s">
        <v>165</v>
      </c>
      <c r="K76" s="3" t="s">
        <v>79</v>
      </c>
      <c r="L76" s="3" t="s">
        <v>166</v>
      </c>
      <c r="M76" s="3" t="s">
        <v>79</v>
      </c>
      <c r="N76" s="3" t="s">
        <v>83</v>
      </c>
      <c r="O76" s="3" t="s">
        <v>133</v>
      </c>
      <c r="P76" s="3" t="s">
        <v>134</v>
      </c>
      <c r="Q76" s="3" t="s">
        <v>256</v>
      </c>
      <c r="R76" s="3" t="s">
        <v>1027</v>
      </c>
      <c r="S76" s="3" t="s">
        <v>1028</v>
      </c>
      <c r="T76" s="3" t="s">
        <v>1029</v>
      </c>
      <c r="U76" s="3" t="s">
        <v>79</v>
      </c>
      <c r="V76" s="3" t="s">
        <v>79</v>
      </c>
      <c r="W76" s="3" t="s">
        <v>90</v>
      </c>
      <c r="X76" s="3" t="s">
        <v>1030</v>
      </c>
      <c r="Y76" s="3" t="s">
        <v>405</v>
      </c>
      <c r="Z76" s="3" t="s">
        <v>1031</v>
      </c>
      <c r="AA76" s="3"/>
      <c r="AB76" s="57">
        <f t="shared" si="15"/>
        <v>72</v>
      </c>
      <c r="AC76" s="3" t="s">
        <v>1032</v>
      </c>
      <c r="AD76" s="57">
        <f t="shared" si="16"/>
        <v>90</v>
      </c>
      <c r="AE76" s="3" t="s">
        <v>1033</v>
      </c>
      <c r="AF76" s="57">
        <f t="shared" si="17"/>
        <v>79</v>
      </c>
      <c r="AG76" s="3" t="s">
        <v>1474</v>
      </c>
      <c r="AH76" s="3" t="s">
        <v>1034</v>
      </c>
      <c r="AI76" s="3" t="s">
        <v>1464</v>
      </c>
      <c r="AJ76" s="3" t="s">
        <v>1463</v>
      </c>
      <c r="AK76" s="53">
        <f t="shared" si="18"/>
        <v>35</v>
      </c>
      <c r="AL76" s="3" t="s">
        <v>1035</v>
      </c>
      <c r="AM76" s="3" t="s">
        <v>1462</v>
      </c>
      <c r="AN76" s="3" t="s">
        <v>1463</v>
      </c>
      <c r="AO76" s="53">
        <f t="shared" si="19"/>
        <v>57</v>
      </c>
      <c r="AP76" s="3" t="s">
        <v>1036</v>
      </c>
      <c r="AQ76" s="3" t="s">
        <v>1474</v>
      </c>
      <c r="AR76" s="57">
        <f t="shared" si="20"/>
        <v>50</v>
      </c>
      <c r="AS76" s="57">
        <f t="shared" si="21"/>
        <v>-0.51388888888888884</v>
      </c>
      <c r="AT76" s="57">
        <f t="shared" si="22"/>
        <v>-0.36666666666666664</v>
      </c>
      <c r="AU76" s="57">
        <f t="shared" si="23"/>
        <v>-0.36708860759493672</v>
      </c>
      <c r="AV76" s="3" t="s">
        <v>121</v>
      </c>
      <c r="AW76" s="3" t="s">
        <v>121</v>
      </c>
      <c r="AX76" s="3" t="s">
        <v>100</v>
      </c>
      <c r="AY76" s="3" t="s">
        <v>99</v>
      </c>
      <c r="AZ76" s="3" t="s">
        <v>100</v>
      </c>
      <c r="BA76" s="3" t="s">
        <v>99</v>
      </c>
      <c r="BB76" s="3" t="s">
        <v>121</v>
      </c>
      <c r="BC76" s="3" t="s">
        <v>99</v>
      </c>
      <c r="BD76" s="3" t="s">
        <v>99</v>
      </c>
      <c r="BE76" s="3" t="s">
        <v>121</v>
      </c>
      <c r="BF76" s="3" t="s">
        <v>100</v>
      </c>
      <c r="BG76" s="3" t="s">
        <v>121</v>
      </c>
      <c r="BH76" s="3" t="s">
        <v>100</v>
      </c>
      <c r="BI76" s="3" t="s">
        <v>121</v>
      </c>
      <c r="BJ76" s="37">
        <v>22</v>
      </c>
      <c r="BK76" s="37">
        <v>22</v>
      </c>
      <c r="BL76" s="37">
        <f t="shared" si="24"/>
        <v>44</v>
      </c>
      <c r="BM76" s="41">
        <f t="shared" si="14"/>
        <v>0</v>
      </c>
      <c r="BN76" s="39" t="s">
        <v>102</v>
      </c>
      <c r="BO76" s="3" t="s">
        <v>102</v>
      </c>
      <c r="BP76" s="3" t="s">
        <v>102</v>
      </c>
      <c r="BQ76" s="3" t="s">
        <v>102</v>
      </c>
      <c r="BR76" s="3" t="s">
        <v>102</v>
      </c>
      <c r="BS76" s="3" t="s">
        <v>103</v>
      </c>
      <c r="BT76" s="3" t="s">
        <v>102</v>
      </c>
      <c r="BU76" s="3" t="s">
        <v>103</v>
      </c>
      <c r="BV76" s="3" t="s">
        <v>103</v>
      </c>
      <c r="BW76" s="3" t="s">
        <v>103</v>
      </c>
      <c r="BX76" s="3" t="s">
        <v>102</v>
      </c>
      <c r="BY76" s="3" t="s">
        <v>102</v>
      </c>
      <c r="BZ76" s="3" t="s">
        <v>102</v>
      </c>
      <c r="CA76" s="3" t="s">
        <v>102</v>
      </c>
      <c r="CB76" s="3" t="s">
        <v>102</v>
      </c>
      <c r="CC76" s="3" t="s">
        <v>103</v>
      </c>
      <c r="CD76" s="3" t="s">
        <v>103</v>
      </c>
      <c r="CE76" s="3" t="s">
        <v>103</v>
      </c>
      <c r="CF76" s="3" t="s">
        <v>103</v>
      </c>
      <c r="CG76" s="3" t="s">
        <v>103</v>
      </c>
      <c r="CH76" s="5">
        <v>9</v>
      </c>
      <c r="CI76" s="5">
        <v>10</v>
      </c>
      <c r="CJ76" s="18">
        <f t="shared" si="1"/>
        <v>1</v>
      </c>
      <c r="CK76" s="3" t="s">
        <v>103</v>
      </c>
      <c r="CL76" s="3" t="s">
        <v>102</v>
      </c>
      <c r="CM76" s="3" t="s">
        <v>102</v>
      </c>
      <c r="CN76" s="3" t="s">
        <v>102</v>
      </c>
      <c r="CO76" s="3" t="s">
        <v>103</v>
      </c>
      <c r="CP76" s="3" t="s">
        <v>103</v>
      </c>
      <c r="CQ76" s="3" t="s">
        <v>103</v>
      </c>
      <c r="CR76" s="3" t="s">
        <v>103</v>
      </c>
      <c r="CS76" s="3" t="s">
        <v>102</v>
      </c>
      <c r="CT76" s="3" t="s">
        <v>103</v>
      </c>
      <c r="CU76" s="3" t="s">
        <v>102</v>
      </c>
      <c r="CV76" s="3" t="s">
        <v>102</v>
      </c>
      <c r="CW76" s="3" t="s">
        <v>102</v>
      </c>
      <c r="CX76" s="3" t="s">
        <v>102</v>
      </c>
      <c r="CY76" s="3" t="s">
        <v>102</v>
      </c>
      <c r="CZ76" s="3" t="s">
        <v>103</v>
      </c>
      <c r="DA76" s="3" t="s">
        <v>103</v>
      </c>
      <c r="DB76" s="3" t="s">
        <v>103</v>
      </c>
      <c r="DC76" s="3" t="s">
        <v>103</v>
      </c>
      <c r="DD76" s="3" t="s">
        <v>103</v>
      </c>
      <c r="DE76" s="5">
        <v>7</v>
      </c>
      <c r="DF76" s="5">
        <v>10</v>
      </c>
      <c r="DG76" s="18">
        <f t="shared" si="2"/>
        <v>3</v>
      </c>
      <c r="DH76" s="3" t="s">
        <v>1037</v>
      </c>
      <c r="DI76" s="3" t="s">
        <v>1038</v>
      </c>
      <c r="DJ76" s="3" t="s">
        <v>1039</v>
      </c>
      <c r="DK76" s="3" t="s">
        <v>1040</v>
      </c>
      <c r="DL76" s="21" t="s">
        <v>1379</v>
      </c>
      <c r="DM76" s="21" t="s">
        <v>1381</v>
      </c>
      <c r="DN76" s="3" t="s">
        <v>1410</v>
      </c>
    </row>
    <row r="77" spans="1:118" ht="87.6" customHeight="1">
      <c r="A77" s="3">
        <v>76</v>
      </c>
      <c r="B77" s="3" t="s">
        <v>164</v>
      </c>
      <c r="C77" s="4">
        <v>19</v>
      </c>
      <c r="D77" s="3" t="s">
        <v>76</v>
      </c>
      <c r="E77" s="3" t="s">
        <v>77</v>
      </c>
      <c r="F77" s="3" t="s">
        <v>78</v>
      </c>
      <c r="G77" s="3" t="s">
        <v>79</v>
      </c>
      <c r="H77" s="3" t="s">
        <v>80</v>
      </c>
      <c r="I77" s="3" t="s">
        <v>79</v>
      </c>
      <c r="J77" s="3" t="s">
        <v>165</v>
      </c>
      <c r="K77" s="3" t="s">
        <v>79</v>
      </c>
      <c r="L77" s="3" t="s">
        <v>166</v>
      </c>
      <c r="M77" s="3" t="s">
        <v>79</v>
      </c>
      <c r="N77" s="3" t="s">
        <v>83</v>
      </c>
      <c r="O77" s="3" t="s">
        <v>84</v>
      </c>
      <c r="P77" s="3" t="s">
        <v>134</v>
      </c>
      <c r="Q77" s="3" t="s">
        <v>221</v>
      </c>
      <c r="R77" s="3" t="s">
        <v>322</v>
      </c>
      <c r="S77" s="3" t="s">
        <v>1041</v>
      </c>
      <c r="T77" s="3" t="s">
        <v>1042</v>
      </c>
      <c r="U77" s="3" t="s">
        <v>242</v>
      </c>
      <c r="V77" s="3" t="s">
        <v>242</v>
      </c>
      <c r="W77" s="3" t="s">
        <v>90</v>
      </c>
      <c r="X77" s="3" t="s">
        <v>138</v>
      </c>
      <c r="Y77" s="3" t="s">
        <v>92</v>
      </c>
      <c r="Z77" s="3" t="s">
        <v>1043</v>
      </c>
      <c r="AA77" s="3"/>
      <c r="AB77" s="57">
        <f t="shared" si="15"/>
        <v>204</v>
      </c>
      <c r="AC77" s="3" t="s">
        <v>1044</v>
      </c>
      <c r="AD77" s="57">
        <f t="shared" si="16"/>
        <v>306</v>
      </c>
      <c r="AE77" s="3" t="s">
        <v>1045</v>
      </c>
      <c r="AF77" s="57">
        <f t="shared" si="17"/>
        <v>175</v>
      </c>
      <c r="AG77" s="3" t="s">
        <v>1474</v>
      </c>
      <c r="AH77" s="3" t="s">
        <v>1046</v>
      </c>
      <c r="AI77" s="3" t="s">
        <v>1462</v>
      </c>
      <c r="AJ77" s="3" t="s">
        <v>1467</v>
      </c>
      <c r="AK77" s="53">
        <f t="shared" si="18"/>
        <v>79</v>
      </c>
      <c r="AL77" s="3" t="s">
        <v>1047</v>
      </c>
      <c r="AM77" s="3" t="s">
        <v>1464</v>
      </c>
      <c r="AN77" s="3" t="s">
        <v>1467</v>
      </c>
      <c r="AO77" s="53">
        <f t="shared" si="19"/>
        <v>176</v>
      </c>
      <c r="AP77" s="3" t="s">
        <v>1048</v>
      </c>
      <c r="AQ77" s="3" t="s">
        <v>1474</v>
      </c>
      <c r="AR77" s="57">
        <f t="shared" si="20"/>
        <v>103</v>
      </c>
      <c r="AS77" s="57">
        <f t="shared" si="21"/>
        <v>-0.61274509803921573</v>
      </c>
      <c r="AT77" s="57">
        <f t="shared" si="22"/>
        <v>-0.42483660130718953</v>
      </c>
      <c r="AU77" s="57">
        <f t="shared" si="23"/>
        <v>-0.41142857142857142</v>
      </c>
      <c r="AV77" s="3" t="s">
        <v>121</v>
      </c>
      <c r="AW77" s="3" t="s">
        <v>121</v>
      </c>
      <c r="AX77" s="3" t="s">
        <v>121</v>
      </c>
      <c r="AY77" s="3" t="s">
        <v>99</v>
      </c>
      <c r="AZ77" s="3" t="s">
        <v>99</v>
      </c>
      <c r="BA77" s="3" t="s">
        <v>101</v>
      </c>
      <c r="BB77" s="3" t="s">
        <v>99</v>
      </c>
      <c r="BC77" s="3" t="s">
        <v>121</v>
      </c>
      <c r="BD77" s="3" t="s">
        <v>100</v>
      </c>
      <c r="BE77" s="3" t="s">
        <v>121</v>
      </c>
      <c r="BF77" s="3" t="s">
        <v>121</v>
      </c>
      <c r="BG77" s="3" t="s">
        <v>99</v>
      </c>
      <c r="BH77" s="3" t="s">
        <v>99</v>
      </c>
      <c r="BI77" s="3" t="s">
        <v>99</v>
      </c>
      <c r="BJ77" s="37">
        <v>19</v>
      </c>
      <c r="BK77" s="37">
        <v>21</v>
      </c>
      <c r="BL77" s="37">
        <f t="shared" si="24"/>
        <v>40</v>
      </c>
      <c r="BM77" s="41">
        <f t="shared" si="14"/>
        <v>2</v>
      </c>
      <c r="BN77" s="39" t="s">
        <v>102</v>
      </c>
      <c r="BO77" s="3" t="s">
        <v>102</v>
      </c>
      <c r="BP77" s="3" t="s">
        <v>102</v>
      </c>
      <c r="BQ77" s="3" t="s">
        <v>102</v>
      </c>
      <c r="BR77" s="3" t="s">
        <v>102</v>
      </c>
      <c r="BS77" s="3" t="s">
        <v>103</v>
      </c>
      <c r="BT77" s="3" t="s">
        <v>103</v>
      </c>
      <c r="BU77" s="3" t="s">
        <v>103</v>
      </c>
      <c r="BV77" s="3" t="s">
        <v>103</v>
      </c>
      <c r="BW77" s="3" t="s">
        <v>102</v>
      </c>
      <c r="BX77" s="3" t="s">
        <v>102</v>
      </c>
      <c r="BY77" s="3" t="s">
        <v>102</v>
      </c>
      <c r="BZ77" s="3" t="s">
        <v>102</v>
      </c>
      <c r="CA77" s="3" t="s">
        <v>102</v>
      </c>
      <c r="CB77" s="3" t="s">
        <v>102</v>
      </c>
      <c r="CC77" s="3" t="s">
        <v>102</v>
      </c>
      <c r="CD77" s="3" t="s">
        <v>103</v>
      </c>
      <c r="CE77" s="3" t="s">
        <v>103</v>
      </c>
      <c r="CF77" s="3" t="s">
        <v>103</v>
      </c>
      <c r="CG77" s="3" t="s">
        <v>103</v>
      </c>
      <c r="CH77" s="5">
        <v>9</v>
      </c>
      <c r="CI77" s="5">
        <v>9</v>
      </c>
      <c r="CJ77" s="18">
        <f t="shared" si="1"/>
        <v>0</v>
      </c>
      <c r="CK77" s="3" t="s">
        <v>102</v>
      </c>
      <c r="CL77" s="3" t="s">
        <v>102</v>
      </c>
      <c r="CM77" s="3" t="s">
        <v>102</v>
      </c>
      <c r="CN77" s="3" t="s">
        <v>102</v>
      </c>
      <c r="CO77" s="3" t="s">
        <v>102</v>
      </c>
      <c r="CP77" s="3" t="s">
        <v>103</v>
      </c>
      <c r="CQ77" s="3" t="s">
        <v>103</v>
      </c>
      <c r="CR77" s="3" t="s">
        <v>103</v>
      </c>
      <c r="CS77" s="3" t="s">
        <v>102</v>
      </c>
      <c r="CT77" s="3" t="s">
        <v>103</v>
      </c>
      <c r="CU77" s="3" t="s">
        <v>102</v>
      </c>
      <c r="CV77" s="3" t="s">
        <v>102</v>
      </c>
      <c r="CW77" s="3" t="s">
        <v>102</v>
      </c>
      <c r="CX77" s="3" t="s">
        <v>102</v>
      </c>
      <c r="CY77" s="3" t="s">
        <v>102</v>
      </c>
      <c r="CZ77" s="3" t="s">
        <v>102</v>
      </c>
      <c r="DA77" s="3" t="s">
        <v>103</v>
      </c>
      <c r="DB77" s="3" t="s">
        <v>103</v>
      </c>
      <c r="DC77" s="3" t="s">
        <v>103</v>
      </c>
      <c r="DD77" s="3" t="s">
        <v>103</v>
      </c>
      <c r="DE77" s="5">
        <v>9</v>
      </c>
      <c r="DF77" s="5">
        <v>9</v>
      </c>
      <c r="DG77" s="18">
        <f t="shared" si="2"/>
        <v>0</v>
      </c>
      <c r="DH77" s="3" t="s">
        <v>1049</v>
      </c>
      <c r="DI77" s="3" t="s">
        <v>122</v>
      </c>
      <c r="DJ77" s="3" t="s">
        <v>1050</v>
      </c>
      <c r="DK77" s="3" t="s">
        <v>90</v>
      </c>
      <c r="DL77" s="21" t="s">
        <v>1379</v>
      </c>
      <c r="DM77" s="21" t="s">
        <v>1381</v>
      </c>
      <c r="DN77" s="3" t="s">
        <v>1387</v>
      </c>
    </row>
    <row r="78" spans="1:118" ht="33" customHeight="1">
      <c r="A78" s="3">
        <v>77</v>
      </c>
      <c r="B78" s="3" t="s">
        <v>164</v>
      </c>
      <c r="C78" s="4">
        <v>21</v>
      </c>
      <c r="D78" s="3" t="s">
        <v>126</v>
      </c>
      <c r="E78" s="3" t="s">
        <v>77</v>
      </c>
      <c r="F78" s="3" t="s">
        <v>78</v>
      </c>
      <c r="G78" s="3" t="s">
        <v>79</v>
      </c>
      <c r="H78" s="3" t="s">
        <v>299</v>
      </c>
      <c r="I78" s="3" t="s">
        <v>79</v>
      </c>
      <c r="J78" s="3" t="s">
        <v>191</v>
      </c>
      <c r="K78" s="3" t="s">
        <v>79</v>
      </c>
      <c r="L78" s="3" t="s">
        <v>202</v>
      </c>
      <c r="M78" s="3" t="s">
        <v>79</v>
      </c>
      <c r="N78" s="3" t="s">
        <v>83</v>
      </c>
      <c r="O78" s="3" t="s">
        <v>84</v>
      </c>
      <c r="P78" s="3" t="s">
        <v>134</v>
      </c>
      <c r="Q78" s="3" t="s">
        <v>1051</v>
      </c>
      <c r="R78" s="3" t="s">
        <v>1027</v>
      </c>
      <c r="S78" s="3" t="s">
        <v>1052</v>
      </c>
      <c r="T78" s="3" t="s">
        <v>1053</v>
      </c>
      <c r="U78" s="3" t="s">
        <v>1054</v>
      </c>
      <c r="V78" s="3" t="s">
        <v>1055</v>
      </c>
      <c r="W78" s="3" t="s">
        <v>90</v>
      </c>
      <c r="X78" s="3" t="s">
        <v>138</v>
      </c>
      <c r="Y78" s="3" t="s">
        <v>223</v>
      </c>
      <c r="Z78" s="3" t="s">
        <v>1056</v>
      </c>
      <c r="AA78" s="3"/>
      <c r="AB78" s="57">
        <f t="shared" si="15"/>
        <v>50</v>
      </c>
      <c r="AC78" s="3" t="s">
        <v>1057</v>
      </c>
      <c r="AD78" s="57">
        <f t="shared" si="16"/>
        <v>54</v>
      </c>
      <c r="AE78" s="3" t="s">
        <v>1058</v>
      </c>
      <c r="AF78" s="57">
        <f t="shared" si="17"/>
        <v>32</v>
      </c>
      <c r="AG78" s="3" t="s">
        <v>1475</v>
      </c>
      <c r="AH78" s="3" t="s">
        <v>1059</v>
      </c>
      <c r="AI78" s="3" t="s">
        <v>1462</v>
      </c>
      <c r="AJ78" s="3" t="s">
        <v>1467</v>
      </c>
      <c r="AK78" s="53">
        <f t="shared" si="18"/>
        <v>26</v>
      </c>
      <c r="AL78" s="3" t="s">
        <v>1060</v>
      </c>
      <c r="AM78" s="3" t="s">
        <v>1462</v>
      </c>
      <c r="AN78" s="3" t="s">
        <v>1463</v>
      </c>
      <c r="AO78" s="53">
        <f t="shared" si="19"/>
        <v>53</v>
      </c>
      <c r="AP78" s="3" t="s">
        <v>1061</v>
      </c>
      <c r="AQ78" s="3" t="s">
        <v>1475</v>
      </c>
      <c r="AR78" s="57">
        <f t="shared" si="20"/>
        <v>11</v>
      </c>
      <c r="AS78" s="57">
        <f t="shared" si="21"/>
        <v>-0.48</v>
      </c>
      <c r="AT78" s="57">
        <f t="shared" si="22"/>
        <v>-1.8518518518518517E-2</v>
      </c>
      <c r="AU78" s="57">
        <f t="shared" si="23"/>
        <v>-0.65625</v>
      </c>
      <c r="AV78" s="3" t="s">
        <v>99</v>
      </c>
      <c r="AW78" s="3" t="s">
        <v>121</v>
      </c>
      <c r="AX78" s="3" t="s">
        <v>121</v>
      </c>
      <c r="AY78" s="3" t="s">
        <v>101</v>
      </c>
      <c r="AZ78" s="3" t="s">
        <v>120</v>
      </c>
      <c r="BA78" s="3" t="s">
        <v>121</v>
      </c>
      <c r="BB78" s="3" t="s">
        <v>99</v>
      </c>
      <c r="BC78" s="3" t="s">
        <v>121</v>
      </c>
      <c r="BD78" s="3" t="s">
        <v>101</v>
      </c>
      <c r="BE78" s="3" t="s">
        <v>99</v>
      </c>
      <c r="BF78" s="3" t="s">
        <v>99</v>
      </c>
      <c r="BG78" s="3" t="s">
        <v>100</v>
      </c>
      <c r="BH78" s="3" t="s">
        <v>99</v>
      </c>
      <c r="BI78" s="3" t="s">
        <v>101</v>
      </c>
      <c r="BJ78" s="37">
        <v>22</v>
      </c>
      <c r="BK78" s="37">
        <v>15</v>
      </c>
      <c r="BL78" s="37">
        <f t="shared" si="24"/>
        <v>37</v>
      </c>
      <c r="BM78" s="41">
        <f t="shared" si="14"/>
        <v>-7</v>
      </c>
      <c r="BN78" s="39" t="s">
        <v>102</v>
      </c>
      <c r="BO78" s="3" t="s">
        <v>102</v>
      </c>
      <c r="BP78" s="3" t="s">
        <v>102</v>
      </c>
      <c r="BQ78" s="3" t="s">
        <v>102</v>
      </c>
      <c r="BR78" s="3" t="s">
        <v>102</v>
      </c>
      <c r="BS78" s="3" t="s">
        <v>102</v>
      </c>
      <c r="BT78" s="3" t="s">
        <v>103</v>
      </c>
      <c r="BU78" s="3" t="s">
        <v>102</v>
      </c>
      <c r="BV78" s="3" t="s">
        <v>102</v>
      </c>
      <c r="BW78" s="3" t="s">
        <v>102</v>
      </c>
      <c r="BX78" s="3" t="s">
        <v>102</v>
      </c>
      <c r="BY78" s="3" t="s">
        <v>102</v>
      </c>
      <c r="BZ78" s="3" t="s">
        <v>102</v>
      </c>
      <c r="CA78" s="3" t="s">
        <v>102</v>
      </c>
      <c r="CB78" s="3" t="s">
        <v>102</v>
      </c>
      <c r="CC78" s="3" t="s">
        <v>102</v>
      </c>
      <c r="CD78" s="3" t="s">
        <v>102</v>
      </c>
      <c r="CE78" s="3" t="s">
        <v>103</v>
      </c>
      <c r="CF78" s="3" t="s">
        <v>103</v>
      </c>
      <c r="CG78" s="3" t="s">
        <v>103</v>
      </c>
      <c r="CH78" s="5">
        <v>6</v>
      </c>
      <c r="CI78" s="5">
        <v>8</v>
      </c>
      <c r="CJ78" s="18">
        <f t="shared" si="1"/>
        <v>2</v>
      </c>
      <c r="CK78" s="3" t="s">
        <v>102</v>
      </c>
      <c r="CL78" s="3" t="s">
        <v>102</v>
      </c>
      <c r="CM78" s="3" t="s">
        <v>102</v>
      </c>
      <c r="CN78" s="3" t="s">
        <v>102</v>
      </c>
      <c r="CO78" s="3" t="s">
        <v>103</v>
      </c>
      <c r="CP78" s="3" t="s">
        <v>102</v>
      </c>
      <c r="CQ78" s="3" t="s">
        <v>103</v>
      </c>
      <c r="CR78" s="3" t="s">
        <v>103</v>
      </c>
      <c r="CS78" s="3" t="s">
        <v>102</v>
      </c>
      <c r="CT78" s="3" t="s">
        <v>102</v>
      </c>
      <c r="CU78" s="3" t="s">
        <v>103</v>
      </c>
      <c r="CV78" s="3" t="s">
        <v>102</v>
      </c>
      <c r="CW78" s="3" t="s">
        <v>102</v>
      </c>
      <c r="CX78" s="3" t="s">
        <v>103</v>
      </c>
      <c r="CY78" s="3" t="s">
        <v>102</v>
      </c>
      <c r="CZ78" s="3" t="s">
        <v>103</v>
      </c>
      <c r="DA78" s="3" t="s">
        <v>103</v>
      </c>
      <c r="DB78" s="3" t="s">
        <v>102</v>
      </c>
      <c r="DC78" s="3" t="s">
        <v>103</v>
      </c>
      <c r="DD78" s="3" t="s">
        <v>103</v>
      </c>
      <c r="DE78" s="5">
        <v>6</v>
      </c>
      <c r="DF78" s="5">
        <v>7</v>
      </c>
      <c r="DG78" s="18">
        <f t="shared" si="2"/>
        <v>1</v>
      </c>
      <c r="DH78" s="3" t="s">
        <v>1062</v>
      </c>
      <c r="DI78" s="3" t="s">
        <v>1063</v>
      </c>
      <c r="DJ78" s="3" t="s">
        <v>1064</v>
      </c>
      <c r="DK78" s="3" t="s">
        <v>1065</v>
      </c>
      <c r="DL78" s="21" t="s">
        <v>1380</v>
      </c>
      <c r="DM78" s="21" t="s">
        <v>1381</v>
      </c>
      <c r="DN78" s="3" t="s">
        <v>1411</v>
      </c>
    </row>
    <row r="79" spans="1:118" ht="54.6" customHeight="1">
      <c r="A79" s="3">
        <v>78</v>
      </c>
      <c r="B79" s="3" t="s">
        <v>164</v>
      </c>
      <c r="C79" s="4">
        <v>27</v>
      </c>
      <c r="D79" s="3" t="s">
        <v>76</v>
      </c>
      <c r="E79" s="3" t="s">
        <v>77</v>
      </c>
      <c r="F79" s="3" t="s">
        <v>609</v>
      </c>
      <c r="G79" s="3" t="s">
        <v>79</v>
      </c>
      <c r="H79" s="3" t="s">
        <v>110</v>
      </c>
      <c r="I79" s="3" t="s">
        <v>79</v>
      </c>
      <c r="J79" s="3" t="s">
        <v>81</v>
      </c>
      <c r="K79" s="3" t="s">
        <v>79</v>
      </c>
      <c r="L79" s="3" t="s">
        <v>132</v>
      </c>
      <c r="M79" s="3" t="s">
        <v>79</v>
      </c>
      <c r="N79" s="3" t="s">
        <v>83</v>
      </c>
      <c r="O79" s="3" t="s">
        <v>84</v>
      </c>
      <c r="P79" s="3" t="s">
        <v>134</v>
      </c>
      <c r="Q79" s="3" t="s">
        <v>1066</v>
      </c>
      <c r="R79" s="3" t="s">
        <v>1067</v>
      </c>
      <c r="S79" s="3" t="s">
        <v>242</v>
      </c>
      <c r="T79" s="3" t="s">
        <v>242</v>
      </c>
      <c r="U79" s="3" t="s">
        <v>242</v>
      </c>
      <c r="V79" s="3" t="s">
        <v>242</v>
      </c>
      <c r="W79" s="3" t="s">
        <v>90</v>
      </c>
      <c r="X79" s="3" t="s">
        <v>138</v>
      </c>
      <c r="Y79" s="3" t="s">
        <v>92</v>
      </c>
      <c r="Z79" s="3" t="s">
        <v>1068</v>
      </c>
      <c r="AA79" s="3"/>
      <c r="AB79" s="57">
        <f t="shared" si="15"/>
        <v>66</v>
      </c>
      <c r="AC79" s="3" t="s">
        <v>1069</v>
      </c>
      <c r="AD79" s="57">
        <f t="shared" si="16"/>
        <v>101</v>
      </c>
      <c r="AE79" s="3" t="s">
        <v>1070</v>
      </c>
      <c r="AF79" s="57">
        <f t="shared" si="17"/>
        <v>82</v>
      </c>
      <c r="AG79" s="3" t="s">
        <v>1474</v>
      </c>
      <c r="AH79" s="3" t="s">
        <v>1071</v>
      </c>
      <c r="AI79" s="3" t="s">
        <v>1464</v>
      </c>
      <c r="AJ79" s="3" t="s">
        <v>1463</v>
      </c>
      <c r="AK79" s="53">
        <f t="shared" si="18"/>
        <v>72</v>
      </c>
      <c r="AL79" s="3" t="s">
        <v>1072</v>
      </c>
      <c r="AM79" s="3" t="s">
        <v>1464</v>
      </c>
      <c r="AN79" s="3" t="s">
        <v>1467</v>
      </c>
      <c r="AO79" s="53">
        <f t="shared" si="19"/>
        <v>32</v>
      </c>
      <c r="AP79" s="3" t="s">
        <v>1073</v>
      </c>
      <c r="AQ79" s="3" t="s">
        <v>1474</v>
      </c>
      <c r="AR79" s="57">
        <f t="shared" si="20"/>
        <v>9</v>
      </c>
      <c r="AS79" s="57">
        <f t="shared" si="21"/>
        <v>9.0909090909090912E-2</v>
      </c>
      <c r="AT79" s="57">
        <f t="shared" si="22"/>
        <v>-0.68316831683168322</v>
      </c>
      <c r="AU79" s="57">
        <f t="shared" si="23"/>
        <v>-0.8902439024390244</v>
      </c>
      <c r="AV79" s="3" t="s">
        <v>120</v>
      </c>
      <c r="AW79" s="3" t="s">
        <v>100</v>
      </c>
      <c r="AX79" s="3" t="s">
        <v>121</v>
      </c>
      <c r="AY79" s="3" t="s">
        <v>100</v>
      </c>
      <c r="AZ79" s="3" t="s">
        <v>101</v>
      </c>
      <c r="BA79" s="3" t="s">
        <v>120</v>
      </c>
      <c r="BB79" s="3" t="s">
        <v>121</v>
      </c>
      <c r="BC79" s="3" t="s">
        <v>120</v>
      </c>
      <c r="BD79" s="3" t="s">
        <v>101</v>
      </c>
      <c r="BE79" s="3" t="s">
        <v>121</v>
      </c>
      <c r="BF79" s="3" t="s">
        <v>121</v>
      </c>
      <c r="BG79" s="3" t="s">
        <v>100</v>
      </c>
      <c r="BH79" s="3" t="s">
        <v>120</v>
      </c>
      <c r="BI79" s="3" t="s">
        <v>100</v>
      </c>
      <c r="BJ79" s="37">
        <v>25</v>
      </c>
      <c r="BK79" s="37">
        <v>25</v>
      </c>
      <c r="BL79" s="37">
        <f t="shared" si="24"/>
        <v>50</v>
      </c>
      <c r="BM79" s="41">
        <f t="shared" si="14"/>
        <v>0</v>
      </c>
      <c r="BN79" s="39" t="s">
        <v>103</v>
      </c>
      <c r="BO79" s="3" t="s">
        <v>102</v>
      </c>
      <c r="BP79" s="3" t="s">
        <v>102</v>
      </c>
      <c r="BQ79" s="3" t="s">
        <v>102</v>
      </c>
      <c r="BR79" s="3" t="s">
        <v>102</v>
      </c>
      <c r="BS79" s="3" t="s">
        <v>103</v>
      </c>
      <c r="BT79" s="3" t="s">
        <v>103</v>
      </c>
      <c r="BU79" s="3" t="s">
        <v>103</v>
      </c>
      <c r="BV79" s="3" t="s">
        <v>103</v>
      </c>
      <c r="BW79" s="3" t="s">
        <v>103</v>
      </c>
      <c r="BX79" s="3" t="s">
        <v>102</v>
      </c>
      <c r="BY79" s="3" t="s">
        <v>102</v>
      </c>
      <c r="BZ79" s="3" t="s">
        <v>103</v>
      </c>
      <c r="CA79" s="3" t="s">
        <v>102</v>
      </c>
      <c r="CB79" s="3" t="s">
        <v>102</v>
      </c>
      <c r="CC79" s="3" t="s">
        <v>103</v>
      </c>
      <c r="CD79" s="3" t="s">
        <v>103</v>
      </c>
      <c r="CE79" s="3" t="s">
        <v>103</v>
      </c>
      <c r="CF79" s="3" t="s">
        <v>103</v>
      </c>
      <c r="CG79" s="3" t="s">
        <v>103</v>
      </c>
      <c r="CH79" s="5">
        <v>9</v>
      </c>
      <c r="CI79" s="5">
        <v>9</v>
      </c>
      <c r="CJ79" s="18">
        <f t="shared" si="1"/>
        <v>0</v>
      </c>
      <c r="CK79" s="3" t="s">
        <v>103</v>
      </c>
      <c r="CL79" s="3" t="s">
        <v>102</v>
      </c>
      <c r="CM79" s="3" t="s">
        <v>102</v>
      </c>
      <c r="CN79" s="3" t="s">
        <v>102</v>
      </c>
      <c r="CO79" s="3" t="s">
        <v>102</v>
      </c>
      <c r="CP79" s="3" t="s">
        <v>103</v>
      </c>
      <c r="CQ79" s="3" t="s">
        <v>103</v>
      </c>
      <c r="CR79" s="3" t="s">
        <v>103</v>
      </c>
      <c r="CS79" s="3" t="s">
        <v>103</v>
      </c>
      <c r="CT79" s="3" t="s">
        <v>103</v>
      </c>
      <c r="CU79" s="3" t="s">
        <v>102</v>
      </c>
      <c r="CV79" s="3" t="s">
        <v>103</v>
      </c>
      <c r="CW79" s="3" t="s">
        <v>103</v>
      </c>
      <c r="CX79" s="3" t="s">
        <v>103</v>
      </c>
      <c r="CY79" s="3" t="s">
        <v>103</v>
      </c>
      <c r="CZ79" s="3" t="s">
        <v>103</v>
      </c>
      <c r="DA79" s="3" t="s">
        <v>103</v>
      </c>
      <c r="DB79" s="3" t="s">
        <v>103</v>
      </c>
      <c r="DC79" s="3" t="s">
        <v>103</v>
      </c>
      <c r="DD79" s="3" t="s">
        <v>103</v>
      </c>
      <c r="DE79" s="5">
        <v>9</v>
      </c>
      <c r="DF79" s="5">
        <v>6</v>
      </c>
      <c r="DG79" s="18">
        <f t="shared" si="2"/>
        <v>-3</v>
      </c>
      <c r="DH79" s="3" t="s">
        <v>1074</v>
      </c>
      <c r="DI79" s="3" t="s">
        <v>1075</v>
      </c>
      <c r="DJ79" s="3" t="s">
        <v>1076</v>
      </c>
      <c r="DK79" s="3" t="s">
        <v>1077</v>
      </c>
      <c r="DL79" s="21" t="s">
        <v>1380</v>
      </c>
      <c r="DM79" s="21" t="s">
        <v>1381</v>
      </c>
      <c r="DN79" s="3" t="s">
        <v>1412</v>
      </c>
    </row>
    <row r="80" spans="1:118" ht="83.4">
      <c r="A80" s="3">
        <v>79</v>
      </c>
      <c r="B80" s="3" t="s">
        <v>333</v>
      </c>
      <c r="C80" s="4">
        <v>21</v>
      </c>
      <c r="D80" s="3" t="s">
        <v>76</v>
      </c>
      <c r="E80" s="3" t="s">
        <v>77</v>
      </c>
      <c r="F80" s="3" t="s">
        <v>78</v>
      </c>
      <c r="G80" s="3" t="s">
        <v>79</v>
      </c>
      <c r="H80" s="3" t="s">
        <v>360</v>
      </c>
      <c r="I80" s="3" t="s">
        <v>79</v>
      </c>
      <c r="J80" s="3" t="s">
        <v>191</v>
      </c>
      <c r="K80" s="3" t="s">
        <v>79</v>
      </c>
      <c r="L80" s="3" t="s">
        <v>166</v>
      </c>
      <c r="M80" s="3" t="s">
        <v>79</v>
      </c>
      <c r="N80" s="3" t="s">
        <v>112</v>
      </c>
      <c r="O80" s="3" t="s">
        <v>84</v>
      </c>
      <c r="P80" s="3" t="s">
        <v>134</v>
      </c>
      <c r="Q80" s="3" t="s">
        <v>697</v>
      </c>
      <c r="R80" s="3" t="s">
        <v>150</v>
      </c>
      <c r="S80" s="3" t="s">
        <v>79</v>
      </c>
      <c r="T80" s="3" t="s">
        <v>1078</v>
      </c>
      <c r="U80" s="3" t="s">
        <v>79</v>
      </c>
      <c r="V80" s="3" t="s">
        <v>79</v>
      </c>
      <c r="W80" s="3" t="s">
        <v>90</v>
      </c>
      <c r="X80" s="3" t="s">
        <v>91</v>
      </c>
      <c r="Y80" s="3" t="s">
        <v>92</v>
      </c>
      <c r="Z80" s="3" t="s">
        <v>1079</v>
      </c>
      <c r="AA80" s="3"/>
      <c r="AB80" s="57">
        <f t="shared" si="15"/>
        <v>196</v>
      </c>
      <c r="AC80" s="3" t="s">
        <v>1080</v>
      </c>
      <c r="AD80" s="57">
        <f t="shared" si="16"/>
        <v>202</v>
      </c>
      <c r="AE80" s="3" t="s">
        <v>1081</v>
      </c>
      <c r="AF80" s="57">
        <f t="shared" si="17"/>
        <v>140</v>
      </c>
      <c r="AG80" s="3" t="s">
        <v>1474</v>
      </c>
      <c r="AH80" s="3" t="s">
        <v>1082</v>
      </c>
      <c r="AI80" s="3" t="s">
        <v>1464</v>
      </c>
      <c r="AJ80" s="3" t="s">
        <v>1463</v>
      </c>
      <c r="AK80" s="53">
        <f t="shared" si="18"/>
        <v>221</v>
      </c>
      <c r="AL80" s="3" t="s">
        <v>1083</v>
      </c>
      <c r="AM80" s="3" t="s">
        <v>1464</v>
      </c>
      <c r="AN80" s="3" t="s">
        <v>1463</v>
      </c>
      <c r="AO80" s="53">
        <f t="shared" si="19"/>
        <v>166</v>
      </c>
      <c r="AP80" s="3" t="s">
        <v>1084</v>
      </c>
      <c r="AQ80" s="3" t="s">
        <v>1474</v>
      </c>
      <c r="AR80" s="57">
        <f t="shared" si="20"/>
        <v>117</v>
      </c>
      <c r="AS80" s="57">
        <f t="shared" si="21"/>
        <v>0.12755102040816327</v>
      </c>
      <c r="AT80" s="57">
        <f t="shared" si="22"/>
        <v>-0.17821782178217821</v>
      </c>
      <c r="AU80" s="57">
        <f t="shared" si="23"/>
        <v>-0.16428571428571428</v>
      </c>
      <c r="AV80" s="3" t="s">
        <v>120</v>
      </c>
      <c r="AW80" s="3" t="s">
        <v>121</v>
      </c>
      <c r="AX80" s="3" t="s">
        <v>100</v>
      </c>
      <c r="AY80" s="3" t="s">
        <v>100</v>
      </c>
      <c r="AZ80" s="3" t="s">
        <v>100</v>
      </c>
      <c r="BA80" s="3" t="s">
        <v>100</v>
      </c>
      <c r="BB80" s="3" t="s">
        <v>121</v>
      </c>
      <c r="BC80" s="3" t="s">
        <v>121</v>
      </c>
      <c r="BD80" s="3" t="s">
        <v>100</v>
      </c>
      <c r="BE80" s="3" t="s">
        <v>100</v>
      </c>
      <c r="BF80" s="3" t="s">
        <v>121</v>
      </c>
      <c r="BG80" s="3" t="s">
        <v>100</v>
      </c>
      <c r="BH80" s="3" t="s">
        <v>121</v>
      </c>
      <c r="BI80" s="3" t="s">
        <v>100</v>
      </c>
      <c r="BJ80" s="37">
        <v>25</v>
      </c>
      <c r="BK80" s="37">
        <v>24</v>
      </c>
      <c r="BL80" s="37">
        <f t="shared" si="24"/>
        <v>49</v>
      </c>
      <c r="BM80" s="41">
        <f t="shared" si="14"/>
        <v>-1</v>
      </c>
      <c r="BN80" s="39" t="s">
        <v>103</v>
      </c>
      <c r="BO80" s="3" t="s">
        <v>102</v>
      </c>
      <c r="BP80" s="3" t="s">
        <v>102</v>
      </c>
      <c r="BQ80" s="3" t="s">
        <v>103</v>
      </c>
      <c r="BR80" s="3" t="s">
        <v>103</v>
      </c>
      <c r="BS80" s="3" t="s">
        <v>102</v>
      </c>
      <c r="BT80" s="3" t="s">
        <v>103</v>
      </c>
      <c r="BU80" s="3" t="s">
        <v>102</v>
      </c>
      <c r="BV80" s="3" t="s">
        <v>103</v>
      </c>
      <c r="BW80" s="3" t="s">
        <v>103</v>
      </c>
      <c r="BX80" s="3" t="s">
        <v>102</v>
      </c>
      <c r="BY80" s="3" t="s">
        <v>102</v>
      </c>
      <c r="BZ80" s="3" t="s">
        <v>103</v>
      </c>
      <c r="CA80" s="3" t="s">
        <v>102</v>
      </c>
      <c r="CB80" s="3" t="s">
        <v>102</v>
      </c>
      <c r="CC80" s="3" t="s">
        <v>102</v>
      </c>
      <c r="CD80" s="3" t="s">
        <v>103</v>
      </c>
      <c r="CE80" s="3" t="s">
        <v>103</v>
      </c>
      <c r="CF80" s="3" t="s">
        <v>103</v>
      </c>
      <c r="CG80" s="3" t="s">
        <v>102</v>
      </c>
      <c r="CH80" s="5">
        <v>5</v>
      </c>
      <c r="CI80" s="5">
        <v>7</v>
      </c>
      <c r="CJ80" s="18">
        <f t="shared" si="1"/>
        <v>2</v>
      </c>
      <c r="CK80" s="3" t="s">
        <v>103</v>
      </c>
      <c r="CL80" s="3" t="s">
        <v>102</v>
      </c>
      <c r="CM80" s="3" t="s">
        <v>102</v>
      </c>
      <c r="CN80" s="3" t="s">
        <v>102</v>
      </c>
      <c r="CO80" s="3" t="s">
        <v>102</v>
      </c>
      <c r="CP80" s="3" t="s">
        <v>102</v>
      </c>
      <c r="CQ80" s="3" t="s">
        <v>103</v>
      </c>
      <c r="CR80" s="3" t="s">
        <v>103</v>
      </c>
      <c r="CS80" s="3" t="s">
        <v>102</v>
      </c>
      <c r="CT80" s="3" t="s">
        <v>103</v>
      </c>
      <c r="CU80" s="3" t="s">
        <v>102</v>
      </c>
      <c r="CV80" s="3" t="s">
        <v>102</v>
      </c>
      <c r="CW80" s="3" t="s">
        <v>102</v>
      </c>
      <c r="CX80" s="3" t="s">
        <v>102</v>
      </c>
      <c r="CY80" s="3" t="s">
        <v>103</v>
      </c>
      <c r="CZ80" s="3" t="s">
        <v>102</v>
      </c>
      <c r="DA80" s="3" t="s">
        <v>103</v>
      </c>
      <c r="DB80" s="3" t="s">
        <v>103</v>
      </c>
      <c r="DC80" s="3" t="s">
        <v>103</v>
      </c>
      <c r="DD80" s="3" t="s">
        <v>103</v>
      </c>
      <c r="DE80" s="5">
        <v>7</v>
      </c>
      <c r="DF80" s="5">
        <v>8</v>
      </c>
      <c r="DG80" s="18">
        <f t="shared" si="2"/>
        <v>1</v>
      </c>
      <c r="DH80" s="3" t="s">
        <v>1085</v>
      </c>
      <c r="DI80" s="3" t="s">
        <v>1086</v>
      </c>
      <c r="DJ80" s="3" t="s">
        <v>1087</v>
      </c>
      <c r="DK80" s="3" t="s">
        <v>1088</v>
      </c>
      <c r="DL80" s="21" t="s">
        <v>1380</v>
      </c>
      <c r="DM80" s="21" t="s">
        <v>1381</v>
      </c>
      <c r="DN80" s="3" t="s">
        <v>1402</v>
      </c>
    </row>
    <row r="81" spans="1:118" ht="64.2" customHeight="1">
      <c r="A81" s="3">
        <v>80</v>
      </c>
      <c r="B81" s="3" t="s">
        <v>108</v>
      </c>
      <c r="C81" s="4">
        <v>19</v>
      </c>
      <c r="D81" s="3" t="s">
        <v>126</v>
      </c>
      <c r="E81" s="3" t="s">
        <v>77</v>
      </c>
      <c r="F81" s="3" t="s">
        <v>398</v>
      </c>
      <c r="G81" s="3" t="s">
        <v>79</v>
      </c>
      <c r="H81" s="3" t="s">
        <v>110</v>
      </c>
      <c r="I81" s="3" t="s">
        <v>79</v>
      </c>
      <c r="J81" s="3" t="s">
        <v>191</v>
      </c>
      <c r="K81" s="3" t="s">
        <v>79</v>
      </c>
      <c r="L81" s="3" t="s">
        <v>234</v>
      </c>
      <c r="M81" s="3" t="s">
        <v>79</v>
      </c>
      <c r="N81" s="3" t="s">
        <v>112</v>
      </c>
      <c r="O81" s="3" t="s">
        <v>84</v>
      </c>
      <c r="P81" s="3" t="s">
        <v>134</v>
      </c>
      <c r="Q81" s="3" t="s">
        <v>1089</v>
      </c>
      <c r="R81" s="3" t="s">
        <v>1090</v>
      </c>
      <c r="S81" s="3" t="s">
        <v>1091</v>
      </c>
      <c r="T81" s="3" t="s">
        <v>1092</v>
      </c>
      <c r="U81" s="3" t="s">
        <v>1093</v>
      </c>
      <c r="V81" s="3" t="s">
        <v>1094</v>
      </c>
      <c r="W81" s="3" t="s">
        <v>90</v>
      </c>
      <c r="X81" s="3" t="s">
        <v>138</v>
      </c>
      <c r="Y81" s="3" t="s">
        <v>92</v>
      </c>
      <c r="Z81" s="3" t="s">
        <v>1095</v>
      </c>
      <c r="AA81" s="3"/>
      <c r="AB81" s="57">
        <f t="shared" si="15"/>
        <v>142</v>
      </c>
      <c r="AC81" s="3" t="s">
        <v>1096</v>
      </c>
      <c r="AD81" s="57">
        <f t="shared" si="16"/>
        <v>236</v>
      </c>
      <c r="AE81" s="3" t="s">
        <v>1097</v>
      </c>
      <c r="AF81" s="57">
        <f t="shared" si="17"/>
        <v>184</v>
      </c>
      <c r="AG81" s="3" t="s">
        <v>1474</v>
      </c>
      <c r="AH81" s="3" t="s">
        <v>1098</v>
      </c>
      <c r="AI81" s="3" t="s">
        <v>1464</v>
      </c>
      <c r="AJ81" s="3" t="s">
        <v>1463</v>
      </c>
      <c r="AK81" s="53">
        <f t="shared" si="18"/>
        <v>145</v>
      </c>
      <c r="AL81" s="3" t="s">
        <v>1099</v>
      </c>
      <c r="AM81" s="3" t="s">
        <v>1464</v>
      </c>
      <c r="AN81" s="3" t="s">
        <v>1467</v>
      </c>
      <c r="AO81" s="53">
        <f t="shared" si="19"/>
        <v>84</v>
      </c>
      <c r="AP81" s="3" t="s">
        <v>1100</v>
      </c>
      <c r="AQ81" s="3" t="s">
        <v>1474</v>
      </c>
      <c r="AR81" s="57">
        <f t="shared" si="20"/>
        <v>161</v>
      </c>
      <c r="AS81" s="57">
        <f t="shared" si="21"/>
        <v>2.1126760563380281E-2</v>
      </c>
      <c r="AT81" s="57">
        <f t="shared" si="22"/>
        <v>-0.64406779661016944</v>
      </c>
      <c r="AU81" s="57">
        <f t="shared" si="23"/>
        <v>-0.125</v>
      </c>
      <c r="AV81" s="3" t="s">
        <v>120</v>
      </c>
      <c r="AW81" s="3" t="s">
        <v>121</v>
      </c>
      <c r="AX81" s="3" t="s">
        <v>99</v>
      </c>
      <c r="AY81" s="3" t="s">
        <v>121</v>
      </c>
      <c r="AZ81" s="3" t="s">
        <v>120</v>
      </c>
      <c r="BA81" s="3" t="s">
        <v>99</v>
      </c>
      <c r="BB81" s="3" t="s">
        <v>120</v>
      </c>
      <c r="BC81" s="3" t="s">
        <v>100</v>
      </c>
      <c r="BD81" s="3" t="s">
        <v>121</v>
      </c>
      <c r="BE81" s="3" t="s">
        <v>120</v>
      </c>
      <c r="BF81" s="3" t="s">
        <v>99</v>
      </c>
      <c r="BG81" s="3" t="s">
        <v>100</v>
      </c>
      <c r="BH81" s="3" t="s">
        <v>100</v>
      </c>
      <c r="BI81" s="3" t="s">
        <v>100</v>
      </c>
      <c r="BJ81" s="37">
        <v>27</v>
      </c>
      <c r="BK81" s="37">
        <v>23</v>
      </c>
      <c r="BL81" s="37">
        <f t="shared" si="24"/>
        <v>50</v>
      </c>
      <c r="BM81" s="41">
        <f t="shared" si="14"/>
        <v>-4</v>
      </c>
      <c r="BN81" s="39" t="s">
        <v>103</v>
      </c>
      <c r="BO81" s="3" t="s">
        <v>103</v>
      </c>
      <c r="BP81" s="3" t="s">
        <v>103</v>
      </c>
      <c r="BQ81" s="3" t="s">
        <v>103</v>
      </c>
      <c r="BR81" s="3" t="s">
        <v>103</v>
      </c>
      <c r="BS81" s="3" t="s">
        <v>102</v>
      </c>
      <c r="BT81" s="3" t="s">
        <v>103</v>
      </c>
      <c r="BU81" s="3" t="s">
        <v>103</v>
      </c>
      <c r="BV81" s="3" t="s">
        <v>103</v>
      </c>
      <c r="BW81" s="3" t="s">
        <v>103</v>
      </c>
      <c r="BX81" s="3" t="s">
        <v>102</v>
      </c>
      <c r="BY81" s="3" t="s">
        <v>103</v>
      </c>
      <c r="BZ81" s="3" t="s">
        <v>102</v>
      </c>
      <c r="CA81" s="3" t="s">
        <v>102</v>
      </c>
      <c r="CB81" s="3" t="s">
        <v>102</v>
      </c>
      <c r="CC81" s="3" t="s">
        <v>102</v>
      </c>
      <c r="CD81" s="3" t="s">
        <v>103</v>
      </c>
      <c r="CE81" s="3" t="s">
        <v>102</v>
      </c>
      <c r="CF81" s="3" t="s">
        <v>102</v>
      </c>
      <c r="CG81" s="3" t="s">
        <v>102</v>
      </c>
      <c r="CH81" s="5">
        <v>4</v>
      </c>
      <c r="CI81" s="5">
        <v>5</v>
      </c>
      <c r="CJ81" s="18">
        <f t="shared" si="1"/>
        <v>1</v>
      </c>
      <c r="CK81" s="3" t="s">
        <v>103</v>
      </c>
      <c r="CL81" s="3" t="s">
        <v>103</v>
      </c>
      <c r="CM81" s="3" t="s">
        <v>102</v>
      </c>
      <c r="CN81" s="3" t="s">
        <v>102</v>
      </c>
      <c r="CO81" s="3" t="s">
        <v>102</v>
      </c>
      <c r="CP81" s="3" t="s">
        <v>102</v>
      </c>
      <c r="CQ81" s="3" t="s">
        <v>103</v>
      </c>
      <c r="CR81" s="3" t="s">
        <v>103</v>
      </c>
      <c r="CS81" s="3" t="s">
        <v>102</v>
      </c>
      <c r="CT81" s="3" t="s">
        <v>102</v>
      </c>
      <c r="CU81" s="3" t="s">
        <v>103</v>
      </c>
      <c r="CV81" s="3" t="s">
        <v>102</v>
      </c>
      <c r="CW81" s="3" t="s">
        <v>102</v>
      </c>
      <c r="CX81" s="3" t="s">
        <v>103</v>
      </c>
      <c r="CY81" s="3" t="s">
        <v>102</v>
      </c>
      <c r="CZ81" s="3" t="s">
        <v>103</v>
      </c>
      <c r="DA81" s="3" t="s">
        <v>102</v>
      </c>
      <c r="DB81" s="3" t="s">
        <v>103</v>
      </c>
      <c r="DC81" s="3" t="s">
        <v>103</v>
      </c>
      <c r="DD81" s="3" t="s">
        <v>102</v>
      </c>
      <c r="DE81" s="5">
        <v>5</v>
      </c>
      <c r="DF81" s="5">
        <v>6</v>
      </c>
      <c r="DG81" s="18">
        <f t="shared" si="2"/>
        <v>1</v>
      </c>
      <c r="DH81" s="3" t="s">
        <v>1101</v>
      </c>
      <c r="DI81" s="3" t="s">
        <v>1102</v>
      </c>
      <c r="DJ81" s="3" t="s">
        <v>1103</v>
      </c>
      <c r="DK81" s="3" t="s">
        <v>1104</v>
      </c>
      <c r="DL81" s="21" t="s">
        <v>1379</v>
      </c>
      <c r="DM81" s="21" t="s">
        <v>1381</v>
      </c>
      <c r="DN81" s="3" t="s">
        <v>1413</v>
      </c>
    </row>
    <row r="82" spans="1:118" ht="75" customHeight="1">
      <c r="A82" s="3">
        <v>81</v>
      </c>
      <c r="B82" s="3" t="s">
        <v>108</v>
      </c>
      <c r="C82" s="4">
        <v>20</v>
      </c>
      <c r="D82" s="3" t="s">
        <v>76</v>
      </c>
      <c r="E82" s="3" t="s">
        <v>77</v>
      </c>
      <c r="F82" s="3" t="s">
        <v>1105</v>
      </c>
      <c r="G82" s="3" t="s">
        <v>79</v>
      </c>
      <c r="H82" s="3" t="s">
        <v>654</v>
      </c>
      <c r="I82" s="3" t="s">
        <v>79</v>
      </c>
      <c r="J82" s="3" t="s">
        <v>165</v>
      </c>
      <c r="K82" s="3" t="s">
        <v>79</v>
      </c>
      <c r="L82" s="3" t="s">
        <v>427</v>
      </c>
      <c r="M82" s="3" t="s">
        <v>79</v>
      </c>
      <c r="N82" s="3" t="s">
        <v>180</v>
      </c>
      <c r="O82" s="3" t="s">
        <v>84</v>
      </c>
      <c r="P82" s="3" t="s">
        <v>134</v>
      </c>
      <c r="Q82" s="3" t="s">
        <v>1106</v>
      </c>
      <c r="R82" s="3" t="s">
        <v>931</v>
      </c>
      <c r="S82" s="3" t="s">
        <v>1107</v>
      </c>
      <c r="T82" s="3" t="s">
        <v>1108</v>
      </c>
      <c r="U82" s="3" t="s">
        <v>1109</v>
      </c>
      <c r="V82" s="3" t="s">
        <v>1110</v>
      </c>
      <c r="W82" s="3" t="s">
        <v>84</v>
      </c>
      <c r="X82" s="3" t="s">
        <v>138</v>
      </c>
      <c r="Y82" s="3" t="s">
        <v>92</v>
      </c>
      <c r="Z82" s="3" t="s">
        <v>1111</v>
      </c>
      <c r="AA82" s="3"/>
      <c r="AB82" s="57">
        <f t="shared" si="15"/>
        <v>236</v>
      </c>
      <c r="AC82" s="3" t="s">
        <v>1112</v>
      </c>
      <c r="AD82" s="57">
        <f t="shared" si="16"/>
        <v>170</v>
      </c>
      <c r="AE82" s="3" t="s">
        <v>1113</v>
      </c>
      <c r="AF82" s="57">
        <f t="shared" si="17"/>
        <v>141</v>
      </c>
      <c r="AG82" s="3" t="s">
        <v>1474</v>
      </c>
      <c r="AH82" s="3" t="s">
        <v>1114</v>
      </c>
      <c r="AI82" s="3" t="s">
        <v>1464</v>
      </c>
      <c r="AJ82" s="3" t="s">
        <v>1467</v>
      </c>
      <c r="AK82" s="53">
        <f t="shared" si="18"/>
        <v>106</v>
      </c>
      <c r="AL82" s="3" t="s">
        <v>1115</v>
      </c>
      <c r="AM82" s="3" t="s">
        <v>1464</v>
      </c>
      <c r="AN82" s="3" t="s">
        <v>1463</v>
      </c>
      <c r="AO82" s="53">
        <f t="shared" si="19"/>
        <v>148</v>
      </c>
      <c r="AP82" s="3" t="s">
        <v>1116</v>
      </c>
      <c r="AQ82" s="3" t="s">
        <v>1474</v>
      </c>
      <c r="AR82" s="57">
        <f t="shared" si="20"/>
        <v>155</v>
      </c>
      <c r="AS82" s="57">
        <f t="shared" si="21"/>
        <v>-0.55084745762711862</v>
      </c>
      <c r="AT82" s="57">
        <f t="shared" si="22"/>
        <v>-0.12941176470588237</v>
      </c>
      <c r="AU82" s="57">
        <f t="shared" si="23"/>
        <v>9.9290780141843976E-2</v>
      </c>
      <c r="AV82" s="3" t="s">
        <v>99</v>
      </c>
      <c r="AW82" s="3" t="s">
        <v>100</v>
      </c>
      <c r="AX82" s="3" t="s">
        <v>101</v>
      </c>
      <c r="AY82" s="3" t="s">
        <v>99</v>
      </c>
      <c r="AZ82" s="3" t="s">
        <v>100</v>
      </c>
      <c r="BA82" s="3" t="s">
        <v>99</v>
      </c>
      <c r="BB82" s="3" t="s">
        <v>101</v>
      </c>
      <c r="BC82" s="3" t="s">
        <v>100</v>
      </c>
      <c r="BD82" s="3" t="s">
        <v>99</v>
      </c>
      <c r="BE82" s="3" t="s">
        <v>100</v>
      </c>
      <c r="BF82" s="3" t="s">
        <v>99</v>
      </c>
      <c r="BG82" s="3" t="s">
        <v>99</v>
      </c>
      <c r="BH82" s="3" t="s">
        <v>99</v>
      </c>
      <c r="BI82" s="3" t="s">
        <v>100</v>
      </c>
      <c r="BJ82" s="37">
        <v>14</v>
      </c>
      <c r="BK82" s="37">
        <v>17</v>
      </c>
      <c r="BL82" s="37">
        <f t="shared" si="24"/>
        <v>31</v>
      </c>
      <c r="BM82" s="41">
        <f t="shared" si="14"/>
        <v>3</v>
      </c>
      <c r="BN82" s="39" t="s">
        <v>102</v>
      </c>
      <c r="BO82" s="3" t="s">
        <v>102</v>
      </c>
      <c r="BP82" s="3" t="s">
        <v>102</v>
      </c>
      <c r="BQ82" s="3" t="s">
        <v>102</v>
      </c>
      <c r="BR82" s="3" t="s">
        <v>102</v>
      </c>
      <c r="BS82" s="3" t="s">
        <v>103</v>
      </c>
      <c r="BT82" s="3" t="s">
        <v>102</v>
      </c>
      <c r="BU82" s="3" t="s">
        <v>103</v>
      </c>
      <c r="BV82" s="3" t="s">
        <v>103</v>
      </c>
      <c r="BW82" s="3" t="s">
        <v>102</v>
      </c>
      <c r="BX82" s="3" t="s">
        <v>102</v>
      </c>
      <c r="BY82" s="3" t="s">
        <v>102</v>
      </c>
      <c r="BZ82" s="3" t="s">
        <v>103</v>
      </c>
      <c r="CA82" s="3" t="s">
        <v>102</v>
      </c>
      <c r="CB82" s="3" t="s">
        <v>102</v>
      </c>
      <c r="CC82" s="3" t="s">
        <v>103</v>
      </c>
      <c r="CD82" s="3" t="s">
        <v>103</v>
      </c>
      <c r="CE82" s="3" t="s">
        <v>103</v>
      </c>
      <c r="CF82" s="3" t="s">
        <v>103</v>
      </c>
      <c r="CG82" s="3" t="s">
        <v>103</v>
      </c>
      <c r="CH82" s="5">
        <v>8</v>
      </c>
      <c r="CI82" s="5">
        <v>9</v>
      </c>
      <c r="CJ82" s="18">
        <f t="shared" si="1"/>
        <v>1</v>
      </c>
      <c r="CK82" s="3" t="s">
        <v>102</v>
      </c>
      <c r="CL82" s="3" t="s">
        <v>102</v>
      </c>
      <c r="CM82" s="3" t="s">
        <v>102</v>
      </c>
      <c r="CN82" s="3" t="s">
        <v>102</v>
      </c>
      <c r="CO82" s="3" t="s">
        <v>103</v>
      </c>
      <c r="CP82" s="3" t="s">
        <v>103</v>
      </c>
      <c r="CQ82" s="3" t="s">
        <v>103</v>
      </c>
      <c r="CR82" s="3" t="s">
        <v>103</v>
      </c>
      <c r="CS82" s="3" t="s">
        <v>102</v>
      </c>
      <c r="CT82" s="3" t="s">
        <v>103</v>
      </c>
      <c r="CU82" s="3" t="s">
        <v>102</v>
      </c>
      <c r="CV82" s="3" t="s">
        <v>102</v>
      </c>
      <c r="CW82" s="3" t="s">
        <v>102</v>
      </c>
      <c r="CX82" s="3" t="s">
        <v>102</v>
      </c>
      <c r="CY82" s="3" t="s">
        <v>102</v>
      </c>
      <c r="CZ82" s="3" t="s">
        <v>103</v>
      </c>
      <c r="DA82" s="3" t="s">
        <v>103</v>
      </c>
      <c r="DB82" s="3" t="s">
        <v>103</v>
      </c>
      <c r="DC82" s="3" t="s">
        <v>103</v>
      </c>
      <c r="DD82" s="3" t="s">
        <v>103</v>
      </c>
      <c r="DE82" s="5">
        <v>8</v>
      </c>
      <c r="DF82" s="5">
        <v>10</v>
      </c>
      <c r="DG82" s="18">
        <f t="shared" si="2"/>
        <v>2</v>
      </c>
      <c r="DH82" s="3" t="s">
        <v>1117</v>
      </c>
      <c r="DI82" s="3" t="s">
        <v>1118</v>
      </c>
      <c r="DJ82" s="3" t="s">
        <v>1119</v>
      </c>
      <c r="DK82" s="3" t="s">
        <v>1120</v>
      </c>
      <c r="DL82" s="21" t="s">
        <v>1380</v>
      </c>
      <c r="DM82" s="21" t="s">
        <v>1381</v>
      </c>
      <c r="DN82" s="3" t="s">
        <v>1387</v>
      </c>
    </row>
    <row r="83" spans="1:118" ht="66" customHeight="1">
      <c r="A83" s="3">
        <v>82</v>
      </c>
      <c r="B83" s="3" t="s">
        <v>333</v>
      </c>
      <c r="C83" s="4">
        <v>20</v>
      </c>
      <c r="D83" s="3" t="s">
        <v>126</v>
      </c>
      <c r="E83" s="3" t="s">
        <v>127</v>
      </c>
      <c r="F83" s="3" t="s">
        <v>609</v>
      </c>
      <c r="G83" s="3" t="s">
        <v>79</v>
      </c>
      <c r="H83" s="3" t="s">
        <v>130</v>
      </c>
      <c r="I83" s="3" t="s">
        <v>79</v>
      </c>
      <c r="J83" s="3" t="s">
        <v>191</v>
      </c>
      <c r="K83" s="3" t="s">
        <v>79</v>
      </c>
      <c r="L83" s="3" t="s">
        <v>1121</v>
      </c>
      <c r="M83" s="3" t="s">
        <v>1122</v>
      </c>
      <c r="N83" s="3" t="s">
        <v>83</v>
      </c>
      <c r="O83" s="3" t="s">
        <v>133</v>
      </c>
      <c r="P83" s="3" t="s">
        <v>134</v>
      </c>
      <c r="Q83" s="3" t="s">
        <v>1123</v>
      </c>
      <c r="R83" s="3" t="s">
        <v>1124</v>
      </c>
      <c r="S83" s="3" t="s">
        <v>1125</v>
      </c>
      <c r="T83" s="3" t="s">
        <v>1123</v>
      </c>
      <c r="U83" s="3" t="s">
        <v>1124</v>
      </c>
      <c r="V83" s="3" t="s">
        <v>1125</v>
      </c>
      <c r="W83" s="3" t="s">
        <v>364</v>
      </c>
      <c r="X83" s="3" t="s">
        <v>138</v>
      </c>
      <c r="Y83" s="3" t="s">
        <v>92</v>
      </c>
      <c r="Z83" s="3" t="s">
        <v>1126</v>
      </c>
      <c r="AA83" s="3"/>
      <c r="AB83" s="57">
        <f t="shared" si="15"/>
        <v>33</v>
      </c>
      <c r="AC83" s="3" t="s">
        <v>1127</v>
      </c>
      <c r="AD83" s="57">
        <f t="shared" si="16"/>
        <v>108</v>
      </c>
      <c r="AE83" s="3" t="s">
        <v>1128</v>
      </c>
      <c r="AF83" s="57">
        <f t="shared" si="17"/>
        <v>60</v>
      </c>
      <c r="AG83" s="3" t="s">
        <v>1478</v>
      </c>
      <c r="AH83" s="3" t="s">
        <v>1129</v>
      </c>
      <c r="AI83" s="3" t="s">
        <v>1464</v>
      </c>
      <c r="AJ83" s="3" t="s">
        <v>1463</v>
      </c>
      <c r="AK83" s="53">
        <f t="shared" si="18"/>
        <v>39</v>
      </c>
      <c r="AL83" s="3" t="s">
        <v>1130</v>
      </c>
      <c r="AM83" s="3" t="s">
        <v>1464</v>
      </c>
      <c r="AN83" s="3" t="s">
        <v>1467</v>
      </c>
      <c r="AO83" s="53">
        <f t="shared" si="19"/>
        <v>38</v>
      </c>
      <c r="AP83" s="3" t="s">
        <v>1131</v>
      </c>
      <c r="AQ83" s="3" t="s">
        <v>1474</v>
      </c>
      <c r="AR83" s="57">
        <f t="shared" si="20"/>
        <v>49</v>
      </c>
      <c r="AS83" s="57">
        <f t="shared" si="21"/>
        <v>0.18181818181818182</v>
      </c>
      <c r="AT83" s="57">
        <f t="shared" si="22"/>
        <v>-0.64814814814814814</v>
      </c>
      <c r="AU83" s="57">
        <f t="shared" si="23"/>
        <v>-0.18333333333333332</v>
      </c>
      <c r="AV83" s="3" t="s">
        <v>121</v>
      </c>
      <c r="AW83" s="3" t="s">
        <v>121</v>
      </c>
      <c r="AX83" s="3" t="s">
        <v>121</v>
      </c>
      <c r="AY83" s="3" t="s">
        <v>121</v>
      </c>
      <c r="AZ83" s="3" t="s">
        <v>121</v>
      </c>
      <c r="BA83" s="3" t="s">
        <v>121</v>
      </c>
      <c r="BB83" s="3" t="s">
        <v>121</v>
      </c>
      <c r="BC83" s="3" t="s">
        <v>121</v>
      </c>
      <c r="BD83" s="3" t="s">
        <v>121</v>
      </c>
      <c r="BE83" s="3" t="s">
        <v>121</v>
      </c>
      <c r="BF83" s="3" t="s">
        <v>100</v>
      </c>
      <c r="BG83" s="3" t="s">
        <v>121</v>
      </c>
      <c r="BH83" s="3" t="s">
        <v>121</v>
      </c>
      <c r="BI83" s="3" t="s">
        <v>121</v>
      </c>
      <c r="BJ83" s="37">
        <v>28</v>
      </c>
      <c r="BK83" s="37">
        <v>27</v>
      </c>
      <c r="BL83" s="37">
        <f t="shared" si="24"/>
        <v>55</v>
      </c>
      <c r="BM83" s="41">
        <f t="shared" si="14"/>
        <v>-1</v>
      </c>
      <c r="BN83" s="39" t="s">
        <v>103</v>
      </c>
      <c r="BO83" s="3" t="s">
        <v>103</v>
      </c>
      <c r="BP83" s="3" t="s">
        <v>103</v>
      </c>
      <c r="BQ83" s="3" t="s">
        <v>103</v>
      </c>
      <c r="BR83" s="3" t="s">
        <v>102</v>
      </c>
      <c r="BS83" s="3" t="s">
        <v>103</v>
      </c>
      <c r="BT83" s="3" t="s">
        <v>103</v>
      </c>
      <c r="BU83" s="3" t="s">
        <v>102</v>
      </c>
      <c r="BV83" s="3" t="s">
        <v>102</v>
      </c>
      <c r="BW83" s="3" t="s">
        <v>103</v>
      </c>
      <c r="BX83" s="3" t="s">
        <v>103</v>
      </c>
      <c r="BY83" s="3" t="s">
        <v>103</v>
      </c>
      <c r="BZ83" s="3" t="s">
        <v>103</v>
      </c>
      <c r="CA83" s="3" t="s">
        <v>103</v>
      </c>
      <c r="CB83" s="3" t="s">
        <v>103</v>
      </c>
      <c r="CC83" s="3" t="s">
        <v>103</v>
      </c>
      <c r="CD83" s="3" t="s">
        <v>103</v>
      </c>
      <c r="CE83" s="3" t="s">
        <v>103</v>
      </c>
      <c r="CF83" s="3" t="s">
        <v>103</v>
      </c>
      <c r="CG83" s="3" t="s">
        <v>103</v>
      </c>
      <c r="CH83" s="5">
        <v>4</v>
      </c>
      <c r="CI83" s="5">
        <v>5</v>
      </c>
      <c r="CJ83" s="18">
        <f t="shared" si="1"/>
        <v>1</v>
      </c>
      <c r="CK83" s="3" t="s">
        <v>103</v>
      </c>
      <c r="CL83" s="3" t="s">
        <v>103</v>
      </c>
      <c r="CM83" s="3" t="s">
        <v>102</v>
      </c>
      <c r="CN83" s="3" t="s">
        <v>102</v>
      </c>
      <c r="CO83" s="3" t="s">
        <v>102</v>
      </c>
      <c r="CP83" s="3" t="s">
        <v>102</v>
      </c>
      <c r="CQ83" s="3" t="s">
        <v>102</v>
      </c>
      <c r="CR83" s="3" t="s">
        <v>103</v>
      </c>
      <c r="CS83" s="3" t="s">
        <v>103</v>
      </c>
      <c r="CT83" s="3" t="s">
        <v>103</v>
      </c>
      <c r="CU83" s="3" t="s">
        <v>103</v>
      </c>
      <c r="CV83" s="3" t="s">
        <v>103</v>
      </c>
      <c r="CW83" s="3" t="s">
        <v>103</v>
      </c>
      <c r="CX83" s="3" t="s">
        <v>103</v>
      </c>
      <c r="CY83" s="3" t="s">
        <v>103</v>
      </c>
      <c r="CZ83" s="3" t="s">
        <v>103</v>
      </c>
      <c r="DA83" s="3" t="s">
        <v>103</v>
      </c>
      <c r="DB83" s="3" t="s">
        <v>103</v>
      </c>
      <c r="DC83" s="3" t="s">
        <v>103</v>
      </c>
      <c r="DD83" s="3" t="s">
        <v>103</v>
      </c>
      <c r="DE83" s="5">
        <v>6</v>
      </c>
      <c r="DF83" s="5">
        <v>5</v>
      </c>
      <c r="DG83" s="18">
        <f t="shared" si="2"/>
        <v>-1</v>
      </c>
      <c r="DH83" s="3" t="s">
        <v>1132</v>
      </c>
      <c r="DI83" s="3" t="s">
        <v>1133</v>
      </c>
      <c r="DJ83" s="3" t="s">
        <v>242</v>
      </c>
      <c r="DK83" s="3" t="s">
        <v>1134</v>
      </c>
      <c r="DL83" s="21" t="s">
        <v>1380</v>
      </c>
      <c r="DM83" s="21" t="s">
        <v>1381</v>
      </c>
      <c r="DN83" s="3" t="s">
        <v>1411</v>
      </c>
    </row>
    <row r="84" spans="1:118" ht="72" customHeight="1">
      <c r="A84" s="3">
        <v>83</v>
      </c>
      <c r="B84" s="3" t="s">
        <v>333</v>
      </c>
      <c r="C84" s="4">
        <v>29</v>
      </c>
      <c r="D84" s="3" t="s">
        <v>126</v>
      </c>
      <c r="E84" s="3" t="s">
        <v>77</v>
      </c>
      <c r="F84" s="3" t="s">
        <v>78</v>
      </c>
      <c r="G84" s="3" t="s">
        <v>79</v>
      </c>
      <c r="H84" s="3" t="s">
        <v>80</v>
      </c>
      <c r="I84" s="3" t="s">
        <v>79</v>
      </c>
      <c r="J84" s="3" t="s">
        <v>165</v>
      </c>
      <c r="K84" s="3" t="s">
        <v>79</v>
      </c>
      <c r="L84" s="3" t="s">
        <v>1135</v>
      </c>
      <c r="M84" s="3" t="s">
        <v>712</v>
      </c>
      <c r="N84" s="3" t="s">
        <v>83</v>
      </c>
      <c r="O84" s="3" t="s">
        <v>133</v>
      </c>
      <c r="P84" s="3" t="s">
        <v>85</v>
      </c>
      <c r="Q84" s="3" t="s">
        <v>1136</v>
      </c>
      <c r="R84" s="3" t="s">
        <v>1137</v>
      </c>
      <c r="S84" s="3" t="s">
        <v>1138</v>
      </c>
      <c r="T84" s="3" t="s">
        <v>1136</v>
      </c>
      <c r="U84" s="3" t="s">
        <v>79</v>
      </c>
      <c r="V84" s="3" t="s">
        <v>79</v>
      </c>
      <c r="W84" s="3" t="s">
        <v>90</v>
      </c>
      <c r="X84" s="3" t="s">
        <v>138</v>
      </c>
      <c r="Y84" s="3" t="s">
        <v>405</v>
      </c>
      <c r="Z84" s="3" t="s">
        <v>1139</v>
      </c>
      <c r="AA84" s="3"/>
      <c r="AB84" s="57">
        <f t="shared" si="15"/>
        <v>557</v>
      </c>
      <c r="AC84" s="3" t="s">
        <v>1140</v>
      </c>
      <c r="AD84" s="57">
        <f t="shared" si="16"/>
        <v>153</v>
      </c>
      <c r="AE84" s="3" t="s">
        <v>1141</v>
      </c>
      <c r="AF84" s="57">
        <f t="shared" si="17"/>
        <v>115</v>
      </c>
      <c r="AG84" s="3" t="s">
        <v>1474</v>
      </c>
      <c r="AH84" s="3" t="s">
        <v>1142</v>
      </c>
      <c r="AI84" s="3" t="s">
        <v>1464</v>
      </c>
      <c r="AJ84" s="3" t="s">
        <v>1467</v>
      </c>
      <c r="AK84" s="53">
        <f t="shared" si="18"/>
        <v>45</v>
      </c>
      <c r="AL84" s="3" t="s">
        <v>1143</v>
      </c>
      <c r="AM84" s="3" t="s">
        <v>1462</v>
      </c>
      <c r="AN84" s="3" t="s">
        <v>1467</v>
      </c>
      <c r="AO84" s="53">
        <f t="shared" si="19"/>
        <v>104</v>
      </c>
      <c r="AP84" s="3" t="s">
        <v>1144</v>
      </c>
      <c r="AQ84" s="3" t="s">
        <v>1474</v>
      </c>
      <c r="AR84" s="57">
        <f t="shared" si="20"/>
        <v>80</v>
      </c>
      <c r="AS84" s="57">
        <f t="shared" si="21"/>
        <v>-0.91921005385996413</v>
      </c>
      <c r="AT84" s="57">
        <f t="shared" si="22"/>
        <v>-0.3202614379084967</v>
      </c>
      <c r="AU84" s="57">
        <f t="shared" si="23"/>
        <v>-0.30434782608695654</v>
      </c>
      <c r="AV84" s="3" t="s">
        <v>99</v>
      </c>
      <c r="AW84" s="3" t="s">
        <v>99</v>
      </c>
      <c r="AX84" s="3" t="s">
        <v>121</v>
      </c>
      <c r="AY84" s="3" t="s">
        <v>101</v>
      </c>
      <c r="AZ84" s="3" t="s">
        <v>121</v>
      </c>
      <c r="BA84" s="3" t="s">
        <v>100</v>
      </c>
      <c r="BB84" s="3" t="s">
        <v>101</v>
      </c>
      <c r="BC84" s="3" t="s">
        <v>120</v>
      </c>
      <c r="BD84" s="3" t="s">
        <v>101</v>
      </c>
      <c r="BE84" s="3" t="s">
        <v>121</v>
      </c>
      <c r="BF84" s="3" t="s">
        <v>100</v>
      </c>
      <c r="BG84" s="3" t="s">
        <v>101</v>
      </c>
      <c r="BH84" s="3" t="s">
        <v>120</v>
      </c>
      <c r="BI84" s="3" t="s">
        <v>121</v>
      </c>
      <c r="BJ84" s="37">
        <v>17</v>
      </c>
      <c r="BK84" s="37">
        <v>23</v>
      </c>
      <c r="BL84" s="37">
        <f t="shared" si="24"/>
        <v>40</v>
      </c>
      <c r="BM84" s="41">
        <f t="shared" si="14"/>
        <v>6</v>
      </c>
      <c r="BN84" s="39" t="s">
        <v>103</v>
      </c>
      <c r="BO84" s="3" t="s">
        <v>102</v>
      </c>
      <c r="BP84" s="3" t="s">
        <v>102</v>
      </c>
      <c r="BQ84" s="3" t="s">
        <v>102</v>
      </c>
      <c r="BR84" s="3" t="s">
        <v>102</v>
      </c>
      <c r="BS84" s="3" t="s">
        <v>102</v>
      </c>
      <c r="BT84" s="3" t="s">
        <v>103</v>
      </c>
      <c r="BU84" s="3" t="s">
        <v>103</v>
      </c>
      <c r="BV84" s="3" t="s">
        <v>102</v>
      </c>
      <c r="BW84" s="3" t="s">
        <v>103</v>
      </c>
      <c r="BX84" s="3" t="s">
        <v>102</v>
      </c>
      <c r="BY84" s="3" t="s">
        <v>102</v>
      </c>
      <c r="BZ84" s="3" t="s">
        <v>102</v>
      </c>
      <c r="CA84" s="3" t="s">
        <v>102</v>
      </c>
      <c r="CB84" s="3" t="s">
        <v>102</v>
      </c>
      <c r="CC84" s="3" t="s">
        <v>103</v>
      </c>
      <c r="CD84" s="3" t="s">
        <v>103</v>
      </c>
      <c r="CE84" s="3" t="s">
        <v>103</v>
      </c>
      <c r="CF84" s="3" t="s">
        <v>103</v>
      </c>
      <c r="CG84" s="3" t="s">
        <v>103</v>
      </c>
      <c r="CH84" s="5">
        <v>7</v>
      </c>
      <c r="CI84" s="5">
        <v>10</v>
      </c>
      <c r="CJ84" s="18">
        <f t="shared" si="1"/>
        <v>3</v>
      </c>
      <c r="CK84" s="3" t="s">
        <v>103</v>
      </c>
      <c r="CL84" s="3" t="s">
        <v>102</v>
      </c>
      <c r="CM84" s="3" t="s">
        <v>102</v>
      </c>
      <c r="CN84" s="3" t="s">
        <v>102</v>
      </c>
      <c r="CO84" s="3" t="s">
        <v>102</v>
      </c>
      <c r="CP84" s="3" t="s">
        <v>103</v>
      </c>
      <c r="CQ84" s="3" t="s">
        <v>103</v>
      </c>
      <c r="CR84" s="3" t="s">
        <v>103</v>
      </c>
      <c r="CS84" s="3" t="s">
        <v>103</v>
      </c>
      <c r="CT84" s="3" t="s">
        <v>103</v>
      </c>
      <c r="CU84" s="3" t="s">
        <v>102</v>
      </c>
      <c r="CV84" s="3" t="s">
        <v>102</v>
      </c>
      <c r="CW84" s="3" t="s">
        <v>102</v>
      </c>
      <c r="CX84" s="3" t="s">
        <v>102</v>
      </c>
      <c r="CY84" s="3" t="s">
        <v>102</v>
      </c>
      <c r="CZ84" s="3" t="s">
        <v>103</v>
      </c>
      <c r="DA84" s="3" t="s">
        <v>103</v>
      </c>
      <c r="DB84" s="3" t="s">
        <v>103</v>
      </c>
      <c r="DC84" s="3" t="s">
        <v>103</v>
      </c>
      <c r="DD84" s="3" t="s">
        <v>103</v>
      </c>
      <c r="DE84" s="5">
        <v>9</v>
      </c>
      <c r="DF84" s="5">
        <v>10</v>
      </c>
      <c r="DG84" s="18">
        <f t="shared" si="2"/>
        <v>1</v>
      </c>
      <c r="DH84" s="3" t="s">
        <v>1145</v>
      </c>
      <c r="DI84" s="3" t="s">
        <v>1146</v>
      </c>
      <c r="DJ84" s="3" t="s">
        <v>1147</v>
      </c>
      <c r="DK84" s="3" t="s">
        <v>1148</v>
      </c>
      <c r="DL84" s="21" t="s">
        <v>1380</v>
      </c>
      <c r="DM84" s="21" t="s">
        <v>1382</v>
      </c>
      <c r="DN84" s="3" t="s">
        <v>1411</v>
      </c>
    </row>
    <row r="85" spans="1:118" ht="75" customHeight="1">
      <c r="A85" s="3">
        <v>84</v>
      </c>
      <c r="B85" s="3" t="s">
        <v>108</v>
      </c>
      <c r="C85" s="4">
        <v>22</v>
      </c>
      <c r="D85" s="3" t="s">
        <v>126</v>
      </c>
      <c r="E85" s="3" t="s">
        <v>77</v>
      </c>
      <c r="F85" s="3" t="s">
        <v>78</v>
      </c>
      <c r="G85" s="3" t="s">
        <v>79</v>
      </c>
      <c r="H85" s="3" t="s">
        <v>255</v>
      </c>
      <c r="I85" s="3" t="s">
        <v>79</v>
      </c>
      <c r="J85" s="3" t="s">
        <v>191</v>
      </c>
      <c r="K85" s="3" t="s">
        <v>79</v>
      </c>
      <c r="L85" s="3" t="s">
        <v>300</v>
      </c>
      <c r="M85" s="3" t="s">
        <v>79</v>
      </c>
      <c r="N85" s="3" t="s">
        <v>112</v>
      </c>
      <c r="O85" s="3" t="s">
        <v>84</v>
      </c>
      <c r="P85" s="3" t="s">
        <v>134</v>
      </c>
      <c r="Q85" s="3" t="s">
        <v>1149</v>
      </c>
      <c r="R85" s="3" t="s">
        <v>1089</v>
      </c>
      <c r="S85" s="3" t="s">
        <v>1150</v>
      </c>
      <c r="T85" s="3" t="s">
        <v>1151</v>
      </c>
      <c r="U85" s="3" t="s">
        <v>1152</v>
      </c>
      <c r="V85" s="3" t="s">
        <v>1108</v>
      </c>
      <c r="W85" s="3" t="s">
        <v>90</v>
      </c>
      <c r="X85" s="3" t="s">
        <v>138</v>
      </c>
      <c r="Y85" s="3" t="s">
        <v>92</v>
      </c>
      <c r="Z85" s="3" t="s">
        <v>1153</v>
      </c>
      <c r="AA85" s="3"/>
      <c r="AB85" s="57">
        <f t="shared" si="15"/>
        <v>121</v>
      </c>
      <c r="AC85" s="3" t="s">
        <v>1154</v>
      </c>
      <c r="AD85" s="57">
        <f t="shared" si="16"/>
        <v>231</v>
      </c>
      <c r="AE85" s="3" t="s">
        <v>1155</v>
      </c>
      <c r="AF85" s="57">
        <f t="shared" si="17"/>
        <v>152</v>
      </c>
      <c r="AG85" s="3" t="s">
        <v>1474</v>
      </c>
      <c r="AH85" s="3" t="s">
        <v>1156</v>
      </c>
      <c r="AI85" s="3" t="s">
        <v>1464</v>
      </c>
      <c r="AJ85" s="3" t="s">
        <v>1463</v>
      </c>
      <c r="AK85" s="53">
        <f t="shared" si="18"/>
        <v>112</v>
      </c>
      <c r="AL85" s="3" t="s">
        <v>1157</v>
      </c>
      <c r="AM85" s="3" t="s">
        <v>1464</v>
      </c>
      <c r="AN85" s="3" t="s">
        <v>1467</v>
      </c>
      <c r="AO85" s="53">
        <f t="shared" si="19"/>
        <v>162</v>
      </c>
      <c r="AP85" s="3" t="s">
        <v>1158</v>
      </c>
      <c r="AQ85" s="3" t="s">
        <v>1474</v>
      </c>
      <c r="AR85" s="57">
        <f t="shared" si="20"/>
        <v>119</v>
      </c>
      <c r="AS85" s="57">
        <f t="shared" si="21"/>
        <v>-7.43801652892562E-2</v>
      </c>
      <c r="AT85" s="57">
        <f t="shared" si="22"/>
        <v>-0.29870129870129869</v>
      </c>
      <c r="AU85" s="57">
        <f t="shared" si="23"/>
        <v>-0.21710526315789475</v>
      </c>
      <c r="AV85" s="3" t="s">
        <v>121</v>
      </c>
      <c r="AW85" s="3" t="s">
        <v>120</v>
      </c>
      <c r="AX85" s="3" t="s">
        <v>100</v>
      </c>
      <c r="AY85" s="3" t="s">
        <v>121</v>
      </c>
      <c r="AZ85" s="3" t="s">
        <v>121</v>
      </c>
      <c r="BA85" s="3" t="s">
        <v>121</v>
      </c>
      <c r="BB85" s="3" t="s">
        <v>121</v>
      </c>
      <c r="BC85" s="3" t="s">
        <v>121</v>
      </c>
      <c r="BD85" s="3" t="s">
        <v>121</v>
      </c>
      <c r="BE85" s="3" t="s">
        <v>100</v>
      </c>
      <c r="BF85" s="3" t="s">
        <v>120</v>
      </c>
      <c r="BG85" s="3" t="s">
        <v>121</v>
      </c>
      <c r="BH85" s="3" t="s">
        <v>100</v>
      </c>
      <c r="BI85" s="3" t="s">
        <v>121</v>
      </c>
      <c r="BJ85" s="37">
        <v>28</v>
      </c>
      <c r="BK85" s="37">
        <v>27</v>
      </c>
      <c r="BL85" s="37">
        <f t="shared" si="24"/>
        <v>55</v>
      </c>
      <c r="BM85" s="41">
        <f t="shared" si="14"/>
        <v>-1</v>
      </c>
      <c r="BN85" s="39" t="s">
        <v>103</v>
      </c>
      <c r="BO85" s="3" t="s">
        <v>102</v>
      </c>
      <c r="BP85" s="3" t="s">
        <v>103</v>
      </c>
      <c r="BQ85" s="3" t="s">
        <v>103</v>
      </c>
      <c r="BR85" s="3" t="s">
        <v>103</v>
      </c>
      <c r="BS85" s="3" t="s">
        <v>102</v>
      </c>
      <c r="BT85" s="3" t="s">
        <v>103</v>
      </c>
      <c r="BU85" s="3" t="s">
        <v>103</v>
      </c>
      <c r="BV85" s="3" t="s">
        <v>103</v>
      </c>
      <c r="BW85" s="3" t="s">
        <v>102</v>
      </c>
      <c r="BX85" s="3" t="s">
        <v>103</v>
      </c>
      <c r="BY85" s="3" t="s">
        <v>103</v>
      </c>
      <c r="BZ85" s="3" t="s">
        <v>103</v>
      </c>
      <c r="CA85" s="3" t="s">
        <v>102</v>
      </c>
      <c r="CB85" s="3" t="s">
        <v>102</v>
      </c>
      <c r="CC85" s="3" t="s">
        <v>103</v>
      </c>
      <c r="CD85" s="3" t="s">
        <v>103</v>
      </c>
      <c r="CE85" s="3" t="s">
        <v>102</v>
      </c>
      <c r="CF85" s="3" t="s">
        <v>102</v>
      </c>
      <c r="CG85" s="3" t="s">
        <v>102</v>
      </c>
      <c r="CH85" s="5">
        <v>4</v>
      </c>
      <c r="CI85" s="5">
        <v>4</v>
      </c>
      <c r="CJ85" s="18">
        <f t="shared" si="1"/>
        <v>0</v>
      </c>
      <c r="CK85" s="3" t="s">
        <v>103</v>
      </c>
      <c r="CL85" s="3" t="s">
        <v>102</v>
      </c>
      <c r="CM85" s="3" t="s">
        <v>102</v>
      </c>
      <c r="CN85" s="3" t="s">
        <v>102</v>
      </c>
      <c r="CO85" s="3" t="s">
        <v>102</v>
      </c>
      <c r="CP85" s="3" t="s">
        <v>102</v>
      </c>
      <c r="CQ85" s="3" t="s">
        <v>103</v>
      </c>
      <c r="CR85" s="3" t="s">
        <v>102</v>
      </c>
      <c r="CS85" s="3" t="s">
        <v>102</v>
      </c>
      <c r="CT85" s="3" t="s">
        <v>102</v>
      </c>
      <c r="CU85" s="3" t="s">
        <v>103</v>
      </c>
      <c r="CV85" s="3" t="s">
        <v>102</v>
      </c>
      <c r="CW85" s="3" t="s">
        <v>103</v>
      </c>
      <c r="CX85" s="3" t="s">
        <v>103</v>
      </c>
      <c r="CY85" s="3" t="s">
        <v>102</v>
      </c>
      <c r="CZ85" s="3" t="s">
        <v>103</v>
      </c>
      <c r="DA85" s="3" t="s">
        <v>103</v>
      </c>
      <c r="DB85" s="3" t="s">
        <v>102</v>
      </c>
      <c r="DC85" s="3" t="s">
        <v>103</v>
      </c>
      <c r="DD85" s="3" t="s">
        <v>103</v>
      </c>
      <c r="DE85" s="5">
        <v>5</v>
      </c>
      <c r="DF85" s="5">
        <v>6</v>
      </c>
      <c r="DG85" s="18">
        <f t="shared" si="2"/>
        <v>1</v>
      </c>
      <c r="DH85" s="3" t="s">
        <v>1159</v>
      </c>
      <c r="DI85" s="3" t="s">
        <v>1160</v>
      </c>
      <c r="DJ85" s="3" t="s">
        <v>79</v>
      </c>
      <c r="DK85" s="3" t="s">
        <v>242</v>
      </c>
      <c r="DL85" s="21" t="s">
        <v>1380</v>
      </c>
      <c r="DM85" s="21" t="s">
        <v>1381</v>
      </c>
      <c r="DN85" s="3" t="s">
        <v>1387</v>
      </c>
    </row>
    <row r="86" spans="1:118" ht="53.4" customHeight="1">
      <c r="A86" s="3">
        <v>85</v>
      </c>
      <c r="B86" s="3" t="s">
        <v>75</v>
      </c>
      <c r="C86" s="4">
        <v>21</v>
      </c>
      <c r="D86" s="3" t="s">
        <v>76</v>
      </c>
      <c r="E86" s="3" t="s">
        <v>77</v>
      </c>
      <c r="F86" s="3" t="s">
        <v>398</v>
      </c>
      <c r="G86" s="3" t="s">
        <v>79</v>
      </c>
      <c r="H86" s="3" t="s">
        <v>255</v>
      </c>
      <c r="I86" s="3" t="s">
        <v>79</v>
      </c>
      <c r="J86" s="3" t="s">
        <v>165</v>
      </c>
      <c r="K86" s="3" t="s">
        <v>79</v>
      </c>
      <c r="L86" s="3" t="s">
        <v>234</v>
      </c>
      <c r="M86" s="3" t="s">
        <v>79</v>
      </c>
      <c r="N86" s="3" t="s">
        <v>112</v>
      </c>
      <c r="O86" s="3" t="s">
        <v>84</v>
      </c>
      <c r="P86" s="3" t="s">
        <v>85</v>
      </c>
      <c r="Q86" s="3" t="s">
        <v>221</v>
      </c>
      <c r="R86" s="3" t="s">
        <v>1161</v>
      </c>
      <c r="S86" s="3" t="s">
        <v>79</v>
      </c>
      <c r="T86" s="3" t="s">
        <v>1162</v>
      </c>
      <c r="U86" s="3" t="s">
        <v>915</v>
      </c>
      <c r="V86" s="3" t="s">
        <v>1163</v>
      </c>
      <c r="W86" s="3" t="s">
        <v>84</v>
      </c>
      <c r="X86" s="3" t="s">
        <v>138</v>
      </c>
      <c r="Y86" s="3" t="s">
        <v>223</v>
      </c>
      <c r="Z86" s="3" t="s">
        <v>1164</v>
      </c>
      <c r="AA86" s="3"/>
      <c r="AB86" s="57">
        <f t="shared" si="15"/>
        <v>69</v>
      </c>
      <c r="AC86" s="3" t="s">
        <v>1165</v>
      </c>
      <c r="AD86" s="57">
        <f t="shared" si="16"/>
        <v>46</v>
      </c>
      <c r="AE86" s="3" t="s">
        <v>1166</v>
      </c>
      <c r="AF86" s="57">
        <f t="shared" si="17"/>
        <v>111</v>
      </c>
      <c r="AG86" s="3" t="s">
        <v>1475</v>
      </c>
      <c r="AH86" s="3" t="s">
        <v>1167</v>
      </c>
      <c r="AI86" s="3" t="s">
        <v>1462</v>
      </c>
      <c r="AJ86" s="3" t="s">
        <v>1467</v>
      </c>
      <c r="AK86" s="53">
        <f t="shared" si="18"/>
        <v>41</v>
      </c>
      <c r="AL86" s="3" t="s">
        <v>1168</v>
      </c>
      <c r="AM86" s="3" t="s">
        <v>1464</v>
      </c>
      <c r="AN86" s="3" t="s">
        <v>1463</v>
      </c>
      <c r="AO86" s="53">
        <f t="shared" si="19"/>
        <v>73</v>
      </c>
      <c r="AP86" s="3" t="s">
        <v>1169</v>
      </c>
      <c r="AQ86" s="3" t="s">
        <v>1478</v>
      </c>
      <c r="AR86" s="57">
        <f t="shared" si="20"/>
        <v>107</v>
      </c>
      <c r="AS86" s="57">
        <f t="shared" si="21"/>
        <v>-0.40579710144927539</v>
      </c>
      <c r="AT86" s="57">
        <f t="shared" si="22"/>
        <v>0.58695652173913049</v>
      </c>
      <c r="AU86" s="57">
        <f t="shared" si="23"/>
        <v>-3.6036036036036036E-2</v>
      </c>
      <c r="AV86" s="3" t="s">
        <v>99</v>
      </c>
      <c r="AW86" s="3" t="s">
        <v>99</v>
      </c>
      <c r="AX86" s="3" t="s">
        <v>99</v>
      </c>
      <c r="AY86" s="3" t="s">
        <v>100</v>
      </c>
      <c r="AZ86" s="3" t="s">
        <v>100</v>
      </c>
      <c r="BA86" s="3" t="s">
        <v>99</v>
      </c>
      <c r="BB86" s="3" t="s">
        <v>121</v>
      </c>
      <c r="BC86" s="3" t="s">
        <v>121</v>
      </c>
      <c r="BD86" s="3" t="s">
        <v>99</v>
      </c>
      <c r="BE86" s="3" t="s">
        <v>121</v>
      </c>
      <c r="BF86" s="3" t="s">
        <v>121</v>
      </c>
      <c r="BG86" s="3" t="s">
        <v>121</v>
      </c>
      <c r="BH86" s="3" t="s">
        <v>99</v>
      </c>
      <c r="BI86" s="3" t="s">
        <v>121</v>
      </c>
      <c r="BJ86" s="37">
        <v>18</v>
      </c>
      <c r="BK86" s="37">
        <v>24</v>
      </c>
      <c r="BL86" s="37">
        <f t="shared" si="24"/>
        <v>42</v>
      </c>
      <c r="BM86" s="41">
        <f t="shared" si="14"/>
        <v>6</v>
      </c>
      <c r="BN86" s="39" t="s">
        <v>103</v>
      </c>
      <c r="BO86" s="3" t="s">
        <v>103</v>
      </c>
      <c r="BP86" s="3" t="s">
        <v>102</v>
      </c>
      <c r="BQ86" s="3" t="s">
        <v>102</v>
      </c>
      <c r="BR86" s="3" t="s">
        <v>102</v>
      </c>
      <c r="BS86" s="3" t="s">
        <v>103</v>
      </c>
      <c r="BT86" s="3" t="s">
        <v>103</v>
      </c>
      <c r="BU86" s="3" t="s">
        <v>103</v>
      </c>
      <c r="BV86" s="3" t="s">
        <v>103</v>
      </c>
      <c r="BW86" s="3" t="s">
        <v>102</v>
      </c>
      <c r="BX86" s="3" t="s">
        <v>102</v>
      </c>
      <c r="BY86" s="3" t="s">
        <v>102</v>
      </c>
      <c r="BZ86" s="3" t="s">
        <v>102</v>
      </c>
      <c r="CA86" s="3" t="s">
        <v>102</v>
      </c>
      <c r="CB86" s="3" t="s">
        <v>102</v>
      </c>
      <c r="CC86" s="3" t="s">
        <v>103</v>
      </c>
      <c r="CD86" s="3" t="s">
        <v>103</v>
      </c>
      <c r="CE86" s="3" t="s">
        <v>103</v>
      </c>
      <c r="CF86" s="3" t="s">
        <v>103</v>
      </c>
      <c r="CG86" s="3" t="s">
        <v>103</v>
      </c>
      <c r="CH86" s="5">
        <v>7</v>
      </c>
      <c r="CI86" s="5">
        <v>10</v>
      </c>
      <c r="CJ86" s="18">
        <f t="shared" si="1"/>
        <v>3</v>
      </c>
      <c r="CK86" s="3" t="s">
        <v>103</v>
      </c>
      <c r="CL86" s="3" t="s">
        <v>102</v>
      </c>
      <c r="CM86" s="3" t="s">
        <v>102</v>
      </c>
      <c r="CN86" s="3" t="s">
        <v>102</v>
      </c>
      <c r="CO86" s="3" t="s">
        <v>102</v>
      </c>
      <c r="CP86" s="3" t="s">
        <v>103</v>
      </c>
      <c r="CQ86" s="3" t="s">
        <v>103</v>
      </c>
      <c r="CR86" s="3" t="s">
        <v>103</v>
      </c>
      <c r="CS86" s="3" t="s">
        <v>102</v>
      </c>
      <c r="CT86" s="3" t="s">
        <v>103</v>
      </c>
      <c r="CU86" s="3" t="s">
        <v>102</v>
      </c>
      <c r="CV86" s="3" t="s">
        <v>102</v>
      </c>
      <c r="CW86" s="3" t="s">
        <v>102</v>
      </c>
      <c r="CX86" s="3" t="s">
        <v>102</v>
      </c>
      <c r="CY86" s="3" t="s">
        <v>102</v>
      </c>
      <c r="CZ86" s="3" t="s">
        <v>103</v>
      </c>
      <c r="DA86" s="3" t="s">
        <v>103</v>
      </c>
      <c r="DB86" s="3" t="s">
        <v>103</v>
      </c>
      <c r="DC86" s="3" t="s">
        <v>103</v>
      </c>
      <c r="DD86" s="3" t="s">
        <v>102</v>
      </c>
      <c r="DE86" s="5">
        <v>8</v>
      </c>
      <c r="DF86" s="5">
        <v>9</v>
      </c>
      <c r="DG86" s="18">
        <f t="shared" si="2"/>
        <v>1</v>
      </c>
      <c r="DH86" s="3" t="s">
        <v>1170</v>
      </c>
      <c r="DI86" s="3" t="s">
        <v>1171</v>
      </c>
      <c r="DJ86" s="3" t="s">
        <v>1172</v>
      </c>
      <c r="DK86" s="3" t="s">
        <v>1173</v>
      </c>
      <c r="DL86" s="21" t="s">
        <v>1380</v>
      </c>
      <c r="DM86" s="21" t="s">
        <v>1381</v>
      </c>
      <c r="DN86" s="3" t="s">
        <v>1414</v>
      </c>
    </row>
    <row r="87" spans="1:118" ht="141.75" customHeight="1">
      <c r="A87" s="3">
        <v>86</v>
      </c>
      <c r="B87" s="3" t="s">
        <v>108</v>
      </c>
      <c r="C87" s="4">
        <v>19</v>
      </c>
      <c r="D87" s="3" t="s">
        <v>131</v>
      </c>
      <c r="E87" s="3" t="s">
        <v>77</v>
      </c>
      <c r="F87" s="3" t="s">
        <v>131</v>
      </c>
      <c r="G87" s="3" t="s">
        <v>79</v>
      </c>
      <c r="H87" s="3" t="s">
        <v>131</v>
      </c>
      <c r="I87" s="3" t="s">
        <v>79</v>
      </c>
      <c r="J87" s="3" t="s">
        <v>131</v>
      </c>
      <c r="K87" s="3" t="s">
        <v>79</v>
      </c>
      <c r="L87" s="3" t="s">
        <v>202</v>
      </c>
      <c r="M87" s="3" t="s">
        <v>79</v>
      </c>
      <c r="N87" s="3" t="s">
        <v>83</v>
      </c>
      <c r="O87" s="3" t="s">
        <v>84</v>
      </c>
      <c r="P87" s="3" t="s">
        <v>113</v>
      </c>
      <c r="Q87" s="3" t="s">
        <v>79</v>
      </c>
      <c r="R87" s="3" t="s">
        <v>79</v>
      </c>
      <c r="S87" s="3" t="s">
        <v>79</v>
      </c>
      <c r="T87" s="3" t="s">
        <v>79</v>
      </c>
      <c r="U87" s="3" t="s">
        <v>79</v>
      </c>
      <c r="V87" s="3" t="s">
        <v>79</v>
      </c>
      <c r="W87" s="3" t="s">
        <v>79</v>
      </c>
      <c r="X87" s="3" t="s">
        <v>79</v>
      </c>
      <c r="Y87" s="3" t="s">
        <v>79</v>
      </c>
      <c r="Z87" s="3" t="s">
        <v>1174</v>
      </c>
      <c r="AA87" s="3"/>
      <c r="AB87" s="57">
        <f t="shared" si="15"/>
        <v>183</v>
      </c>
      <c r="AC87" s="3" t="s">
        <v>1175</v>
      </c>
      <c r="AD87" s="57">
        <f t="shared" si="16"/>
        <v>106</v>
      </c>
      <c r="AE87" s="3" t="s">
        <v>1176</v>
      </c>
      <c r="AF87" s="57">
        <f t="shared" si="17"/>
        <v>498</v>
      </c>
      <c r="AG87" s="3" t="s">
        <v>1474</v>
      </c>
      <c r="AH87" s="3" t="s">
        <v>1177</v>
      </c>
      <c r="AI87" s="3" t="s">
        <v>1464</v>
      </c>
      <c r="AJ87" s="3" t="s">
        <v>1467</v>
      </c>
      <c r="AK87" s="53">
        <f t="shared" si="18"/>
        <v>98</v>
      </c>
      <c r="AL87" s="3" t="s">
        <v>1178</v>
      </c>
      <c r="AM87" s="3" t="s">
        <v>1464</v>
      </c>
      <c r="AN87" s="3" t="s">
        <v>1467</v>
      </c>
      <c r="AO87" s="53">
        <f t="shared" si="19"/>
        <v>84</v>
      </c>
      <c r="AP87" s="3" t="s">
        <v>1179</v>
      </c>
      <c r="AQ87" s="3" t="s">
        <v>1474</v>
      </c>
      <c r="AR87" s="57">
        <f t="shared" si="20"/>
        <v>282</v>
      </c>
      <c r="AS87" s="57">
        <f t="shared" si="21"/>
        <v>-0.46448087431693991</v>
      </c>
      <c r="AT87" s="57">
        <f t="shared" si="22"/>
        <v>-0.20754716981132076</v>
      </c>
      <c r="AU87" s="57">
        <f t="shared" si="23"/>
        <v>-0.43373493975903615</v>
      </c>
      <c r="AV87" s="3" t="s">
        <v>120</v>
      </c>
      <c r="AW87" s="3" t="s">
        <v>100</v>
      </c>
      <c r="AX87" s="3" t="s">
        <v>121</v>
      </c>
      <c r="AY87" s="3" t="s">
        <v>100</v>
      </c>
      <c r="AZ87" s="3" t="s">
        <v>120</v>
      </c>
      <c r="BA87" s="3" t="s">
        <v>120</v>
      </c>
      <c r="BB87" s="3" t="s">
        <v>121</v>
      </c>
      <c r="BC87" s="3" t="s">
        <v>121</v>
      </c>
      <c r="BD87" s="3" t="s">
        <v>99</v>
      </c>
      <c r="BE87" s="3" t="s">
        <v>121</v>
      </c>
      <c r="BF87" s="3" t="s">
        <v>120</v>
      </c>
      <c r="BG87" s="3" t="s">
        <v>99</v>
      </c>
      <c r="BH87" s="3" t="s">
        <v>100</v>
      </c>
      <c r="BI87" s="3" t="s">
        <v>121</v>
      </c>
      <c r="BJ87" s="37">
        <v>29</v>
      </c>
      <c r="BK87" s="37">
        <v>24</v>
      </c>
      <c r="BL87" s="37">
        <f t="shared" si="24"/>
        <v>53</v>
      </c>
      <c r="BM87" s="41">
        <f t="shared" si="14"/>
        <v>-5</v>
      </c>
      <c r="BN87" s="39" t="s">
        <v>103</v>
      </c>
      <c r="BO87" s="3" t="s">
        <v>103</v>
      </c>
      <c r="BP87" s="3" t="s">
        <v>103</v>
      </c>
      <c r="BQ87" s="3" t="s">
        <v>102</v>
      </c>
      <c r="BR87" s="3" t="s">
        <v>103</v>
      </c>
      <c r="BS87" s="3" t="s">
        <v>102</v>
      </c>
      <c r="BT87" s="3" t="s">
        <v>103</v>
      </c>
      <c r="BU87" s="3" t="s">
        <v>103</v>
      </c>
      <c r="BV87" s="3" t="s">
        <v>103</v>
      </c>
      <c r="BW87" s="3" t="s">
        <v>102</v>
      </c>
      <c r="BX87" s="3" t="s">
        <v>102</v>
      </c>
      <c r="BY87" s="3" t="s">
        <v>102</v>
      </c>
      <c r="BZ87" s="3" t="s">
        <v>102</v>
      </c>
      <c r="CA87" s="3" t="s">
        <v>102</v>
      </c>
      <c r="CB87" s="3" t="s">
        <v>102</v>
      </c>
      <c r="CC87" s="3" t="s">
        <v>103</v>
      </c>
      <c r="CD87" s="3" t="s">
        <v>103</v>
      </c>
      <c r="CE87" s="3" t="s">
        <v>103</v>
      </c>
      <c r="CF87" s="3" t="s">
        <v>103</v>
      </c>
      <c r="CG87" s="3" t="s">
        <v>103</v>
      </c>
      <c r="CH87" s="5">
        <v>4</v>
      </c>
      <c r="CI87" s="5">
        <v>10</v>
      </c>
      <c r="CJ87" s="18">
        <f t="shared" si="1"/>
        <v>6</v>
      </c>
      <c r="CK87" s="3" t="s">
        <v>102</v>
      </c>
      <c r="CL87" s="3" t="s">
        <v>102</v>
      </c>
      <c r="CM87" s="3" t="s">
        <v>102</v>
      </c>
      <c r="CN87" s="3" t="s">
        <v>102</v>
      </c>
      <c r="CO87" s="3" t="s">
        <v>102</v>
      </c>
      <c r="CP87" s="3" t="s">
        <v>103</v>
      </c>
      <c r="CQ87" s="3" t="s">
        <v>103</v>
      </c>
      <c r="CR87" s="3" t="s">
        <v>103</v>
      </c>
      <c r="CS87" s="3" t="s">
        <v>102</v>
      </c>
      <c r="CT87" s="3" t="s">
        <v>103</v>
      </c>
      <c r="CU87" s="3" t="s">
        <v>102</v>
      </c>
      <c r="CV87" s="3" t="s">
        <v>102</v>
      </c>
      <c r="CW87" s="3" t="s">
        <v>102</v>
      </c>
      <c r="CX87" s="3" t="s">
        <v>102</v>
      </c>
      <c r="CY87" s="3" t="s">
        <v>102</v>
      </c>
      <c r="CZ87" s="3" t="s">
        <v>102</v>
      </c>
      <c r="DA87" s="3" t="s">
        <v>103</v>
      </c>
      <c r="DB87" s="3" t="s">
        <v>103</v>
      </c>
      <c r="DC87" s="3" t="s">
        <v>103</v>
      </c>
      <c r="DD87" s="3" t="s">
        <v>103</v>
      </c>
      <c r="DE87" s="5">
        <v>9</v>
      </c>
      <c r="DF87" s="5">
        <v>9</v>
      </c>
      <c r="DG87" s="18">
        <f t="shared" si="2"/>
        <v>0</v>
      </c>
      <c r="DH87" s="3" t="s">
        <v>1180</v>
      </c>
      <c r="DI87" s="3" t="s">
        <v>1181</v>
      </c>
      <c r="DJ87" s="3" t="s">
        <v>1182</v>
      </c>
      <c r="DK87" s="3" t="s">
        <v>79</v>
      </c>
      <c r="DL87" s="21" t="s">
        <v>1380</v>
      </c>
      <c r="DM87" s="21" t="s">
        <v>1381</v>
      </c>
      <c r="DN87" s="3" t="s">
        <v>1387</v>
      </c>
    </row>
    <row r="88" spans="1:118" ht="126" customHeight="1">
      <c r="A88" s="3">
        <v>87</v>
      </c>
      <c r="B88" s="3" t="s">
        <v>333</v>
      </c>
      <c r="C88" s="4">
        <v>29</v>
      </c>
      <c r="D88" s="3" t="s">
        <v>76</v>
      </c>
      <c r="E88" s="3" t="s">
        <v>77</v>
      </c>
      <c r="F88" s="3" t="s">
        <v>78</v>
      </c>
      <c r="G88" s="3" t="s">
        <v>79</v>
      </c>
      <c r="H88" s="3" t="s">
        <v>80</v>
      </c>
      <c r="I88" s="3" t="s">
        <v>79</v>
      </c>
      <c r="J88" s="3" t="s">
        <v>165</v>
      </c>
      <c r="K88" s="3" t="s">
        <v>79</v>
      </c>
      <c r="L88" s="3" t="s">
        <v>558</v>
      </c>
      <c r="M88" s="3" t="s">
        <v>79</v>
      </c>
      <c r="N88" s="3" t="s">
        <v>112</v>
      </c>
      <c r="O88" s="3" t="s">
        <v>84</v>
      </c>
      <c r="P88" s="3" t="s">
        <v>113</v>
      </c>
      <c r="Q88" s="3" t="s">
        <v>79</v>
      </c>
      <c r="R88" s="3" t="s">
        <v>79</v>
      </c>
      <c r="S88" s="3" t="s">
        <v>79</v>
      </c>
      <c r="T88" s="3" t="s">
        <v>79</v>
      </c>
      <c r="U88" s="3" t="s">
        <v>79</v>
      </c>
      <c r="V88" s="3" t="s">
        <v>79</v>
      </c>
      <c r="W88" s="3" t="s">
        <v>79</v>
      </c>
      <c r="X88" s="3" t="s">
        <v>79</v>
      </c>
      <c r="Y88" s="3" t="s">
        <v>79</v>
      </c>
      <c r="Z88" s="3" t="s">
        <v>1183</v>
      </c>
      <c r="AA88" s="3"/>
      <c r="AB88" s="57">
        <f t="shared" si="15"/>
        <v>241</v>
      </c>
      <c r="AC88" s="3" t="s">
        <v>1184</v>
      </c>
      <c r="AD88" s="57">
        <f t="shared" si="16"/>
        <v>335</v>
      </c>
      <c r="AE88" s="3" t="s">
        <v>1185</v>
      </c>
      <c r="AF88" s="57">
        <f t="shared" si="17"/>
        <v>256</v>
      </c>
      <c r="AG88" s="3" t="s">
        <v>1474</v>
      </c>
      <c r="AH88" s="3" t="s">
        <v>1186</v>
      </c>
      <c r="AI88" s="3" t="s">
        <v>1464</v>
      </c>
      <c r="AJ88" s="3" t="s">
        <v>1467</v>
      </c>
      <c r="AK88" s="53">
        <f t="shared" si="18"/>
        <v>134</v>
      </c>
      <c r="AL88" s="3" t="s">
        <v>1187</v>
      </c>
      <c r="AM88" s="3" t="s">
        <v>1464</v>
      </c>
      <c r="AN88" s="3" t="s">
        <v>1467</v>
      </c>
      <c r="AO88" s="53">
        <f t="shared" si="19"/>
        <v>144</v>
      </c>
      <c r="AP88" s="3" t="s">
        <v>1188</v>
      </c>
      <c r="AQ88" s="3" t="s">
        <v>1474</v>
      </c>
      <c r="AR88" s="57">
        <f t="shared" si="20"/>
        <v>142</v>
      </c>
      <c r="AS88" s="57">
        <f t="shared" si="21"/>
        <v>-0.44398340248962653</v>
      </c>
      <c r="AT88" s="57">
        <f t="shared" si="22"/>
        <v>-0.57014925373134329</v>
      </c>
      <c r="AU88" s="57">
        <f t="shared" si="23"/>
        <v>-0.4453125</v>
      </c>
      <c r="AV88" s="3" t="s">
        <v>99</v>
      </c>
      <c r="AW88" s="3" t="s">
        <v>99</v>
      </c>
      <c r="AX88" s="3" t="s">
        <v>100</v>
      </c>
      <c r="AY88" s="3" t="s">
        <v>101</v>
      </c>
      <c r="AZ88" s="3" t="s">
        <v>101</v>
      </c>
      <c r="BA88" s="3" t="s">
        <v>99</v>
      </c>
      <c r="BB88" s="3" t="s">
        <v>99</v>
      </c>
      <c r="BC88" s="3" t="s">
        <v>100</v>
      </c>
      <c r="BD88" s="3" t="s">
        <v>99</v>
      </c>
      <c r="BE88" s="3" t="s">
        <v>99</v>
      </c>
      <c r="BF88" s="3" t="s">
        <v>99</v>
      </c>
      <c r="BG88" s="3" t="s">
        <v>99</v>
      </c>
      <c r="BH88" s="3" t="s">
        <v>99</v>
      </c>
      <c r="BI88" s="3" t="s">
        <v>99</v>
      </c>
      <c r="BJ88" s="37">
        <v>13</v>
      </c>
      <c r="BK88" s="37">
        <v>15</v>
      </c>
      <c r="BL88" s="37">
        <f t="shared" si="24"/>
        <v>28</v>
      </c>
      <c r="BM88" s="41">
        <f t="shared" si="14"/>
        <v>2</v>
      </c>
      <c r="BN88" s="39" t="s">
        <v>102</v>
      </c>
      <c r="BO88" s="3" t="s">
        <v>102</v>
      </c>
      <c r="BP88" s="3" t="s">
        <v>102</v>
      </c>
      <c r="BQ88" s="3" t="s">
        <v>102</v>
      </c>
      <c r="BR88" s="3" t="s">
        <v>102</v>
      </c>
      <c r="BS88" s="3" t="s">
        <v>103</v>
      </c>
      <c r="BT88" s="3" t="s">
        <v>103</v>
      </c>
      <c r="BU88" s="3" t="s">
        <v>103</v>
      </c>
      <c r="BV88" s="3" t="s">
        <v>103</v>
      </c>
      <c r="BW88" s="3" t="s">
        <v>103</v>
      </c>
      <c r="BX88" s="3" t="s">
        <v>102</v>
      </c>
      <c r="BY88" s="3" t="s">
        <v>103</v>
      </c>
      <c r="BZ88" s="3" t="s">
        <v>102</v>
      </c>
      <c r="CA88" s="3" t="s">
        <v>102</v>
      </c>
      <c r="CB88" s="3" t="s">
        <v>102</v>
      </c>
      <c r="CC88" s="3" t="s">
        <v>102</v>
      </c>
      <c r="CD88" s="3" t="s">
        <v>103</v>
      </c>
      <c r="CE88" s="3" t="s">
        <v>103</v>
      </c>
      <c r="CF88" s="3" t="s">
        <v>103</v>
      </c>
      <c r="CG88" s="3" t="s">
        <v>103</v>
      </c>
      <c r="CH88" s="5">
        <v>10</v>
      </c>
      <c r="CI88" s="5">
        <v>8</v>
      </c>
      <c r="CJ88" s="18">
        <f t="shared" si="1"/>
        <v>-2</v>
      </c>
      <c r="CK88" s="3" t="s">
        <v>103</v>
      </c>
      <c r="CL88" s="3" t="s">
        <v>102</v>
      </c>
      <c r="CM88" s="3" t="s">
        <v>102</v>
      </c>
      <c r="CN88" s="3" t="s">
        <v>102</v>
      </c>
      <c r="CO88" s="3" t="s">
        <v>102</v>
      </c>
      <c r="CP88" s="3" t="s">
        <v>103</v>
      </c>
      <c r="CQ88" s="3" t="s">
        <v>102</v>
      </c>
      <c r="CR88" s="3" t="s">
        <v>103</v>
      </c>
      <c r="CS88" s="3" t="s">
        <v>102</v>
      </c>
      <c r="CT88" s="3" t="s">
        <v>103</v>
      </c>
      <c r="CU88" s="3" t="s">
        <v>102</v>
      </c>
      <c r="CV88" s="3" t="s">
        <v>102</v>
      </c>
      <c r="CW88" s="3" t="s">
        <v>102</v>
      </c>
      <c r="CX88" s="3" t="s">
        <v>102</v>
      </c>
      <c r="CY88" s="3" t="s">
        <v>102</v>
      </c>
      <c r="CZ88" s="3" t="s">
        <v>103</v>
      </c>
      <c r="DA88" s="3" t="s">
        <v>103</v>
      </c>
      <c r="DB88" s="3" t="s">
        <v>103</v>
      </c>
      <c r="DC88" s="3" t="s">
        <v>103</v>
      </c>
      <c r="DD88" s="3" t="s">
        <v>103</v>
      </c>
      <c r="DE88" s="5">
        <v>7</v>
      </c>
      <c r="DF88" s="5">
        <v>10</v>
      </c>
      <c r="DG88" s="18">
        <f t="shared" si="2"/>
        <v>3</v>
      </c>
      <c r="DH88" s="3" t="s">
        <v>1189</v>
      </c>
      <c r="DI88" s="3" t="s">
        <v>1190</v>
      </c>
      <c r="DJ88" s="3" t="s">
        <v>253</v>
      </c>
      <c r="DK88" s="3" t="s">
        <v>1191</v>
      </c>
      <c r="DL88" s="21" t="s">
        <v>1380</v>
      </c>
      <c r="DM88" s="21" t="s">
        <v>1380</v>
      </c>
      <c r="DN88" s="3" t="s">
        <v>1394</v>
      </c>
    </row>
    <row r="89" spans="1:118" ht="97.95" customHeight="1">
      <c r="A89" s="3">
        <v>88</v>
      </c>
      <c r="B89" s="3" t="s">
        <v>75</v>
      </c>
      <c r="C89" s="4">
        <v>21</v>
      </c>
      <c r="D89" s="3" t="s">
        <v>76</v>
      </c>
      <c r="E89" s="3" t="s">
        <v>77</v>
      </c>
      <c r="F89" s="3" t="s">
        <v>398</v>
      </c>
      <c r="G89" s="3" t="s">
        <v>79</v>
      </c>
      <c r="H89" s="3" t="s">
        <v>131</v>
      </c>
      <c r="I89" s="3" t="s">
        <v>79</v>
      </c>
      <c r="J89" s="3" t="s">
        <v>165</v>
      </c>
      <c r="K89" s="3" t="s">
        <v>79</v>
      </c>
      <c r="L89" s="3" t="s">
        <v>166</v>
      </c>
      <c r="M89" s="3" t="s">
        <v>79</v>
      </c>
      <c r="N89" s="3" t="s">
        <v>203</v>
      </c>
      <c r="O89" s="3" t="s">
        <v>84</v>
      </c>
      <c r="P89" s="3" t="s">
        <v>134</v>
      </c>
      <c r="Q89" s="3" t="s">
        <v>1192</v>
      </c>
      <c r="R89" s="3" t="s">
        <v>1193</v>
      </c>
      <c r="S89" s="3" t="s">
        <v>1194</v>
      </c>
      <c r="T89" s="3" t="s">
        <v>1195</v>
      </c>
      <c r="U89" s="3" t="s">
        <v>1108</v>
      </c>
      <c r="V89" s="3" t="s">
        <v>1196</v>
      </c>
      <c r="W89" s="3" t="s">
        <v>84</v>
      </c>
      <c r="X89" s="3" t="s">
        <v>138</v>
      </c>
      <c r="Y89" s="3" t="s">
        <v>223</v>
      </c>
      <c r="Z89" s="3" t="s">
        <v>1197</v>
      </c>
      <c r="AA89" s="3"/>
      <c r="AB89" s="57">
        <f t="shared" si="15"/>
        <v>180</v>
      </c>
      <c r="AC89" s="3" t="s">
        <v>1198</v>
      </c>
      <c r="AD89" s="57">
        <f t="shared" si="16"/>
        <v>137</v>
      </c>
      <c r="AE89" s="3" t="s">
        <v>1199</v>
      </c>
      <c r="AF89" s="57">
        <f t="shared" si="17"/>
        <v>206</v>
      </c>
      <c r="AG89" s="3" t="s">
        <v>1474</v>
      </c>
      <c r="AH89" s="3" t="s">
        <v>1200</v>
      </c>
      <c r="AI89" s="3" t="s">
        <v>1464</v>
      </c>
      <c r="AJ89" s="3" t="s">
        <v>1467</v>
      </c>
      <c r="AK89" s="53">
        <f t="shared" si="18"/>
        <v>153</v>
      </c>
      <c r="AL89" s="3" t="s">
        <v>1201</v>
      </c>
      <c r="AM89" s="3" t="s">
        <v>1465</v>
      </c>
      <c r="AN89" s="3" t="s">
        <v>1466</v>
      </c>
      <c r="AO89" s="53">
        <f t="shared" si="19"/>
        <v>206</v>
      </c>
      <c r="AP89" s="3" t="s">
        <v>1202</v>
      </c>
      <c r="AQ89" s="3" t="s">
        <v>1478</v>
      </c>
      <c r="AR89" s="57">
        <f t="shared" si="20"/>
        <v>135</v>
      </c>
      <c r="AS89" s="57">
        <f t="shared" si="21"/>
        <v>-0.15</v>
      </c>
      <c r="AT89" s="57">
        <f t="shared" si="22"/>
        <v>0.5036496350364964</v>
      </c>
      <c r="AU89" s="57">
        <f t="shared" si="23"/>
        <v>-0.3446601941747573</v>
      </c>
      <c r="AV89" s="3" t="s">
        <v>121</v>
      </c>
      <c r="AW89" s="3" t="s">
        <v>99</v>
      </c>
      <c r="AX89" s="3" t="s">
        <v>121</v>
      </c>
      <c r="AY89" s="3" t="s">
        <v>121</v>
      </c>
      <c r="AZ89" s="3" t="s">
        <v>121</v>
      </c>
      <c r="BA89" s="3" t="s">
        <v>99</v>
      </c>
      <c r="BB89" s="3" t="s">
        <v>121</v>
      </c>
      <c r="BC89" s="3" t="s">
        <v>121</v>
      </c>
      <c r="BD89" s="3" t="s">
        <v>99</v>
      </c>
      <c r="BE89" s="3" t="s">
        <v>121</v>
      </c>
      <c r="BF89" s="3" t="s">
        <v>99</v>
      </c>
      <c r="BG89" s="3" t="s">
        <v>99</v>
      </c>
      <c r="BH89" s="3" t="s">
        <v>99</v>
      </c>
      <c r="BI89" s="3" t="s">
        <v>121</v>
      </c>
      <c r="BJ89" s="37">
        <v>24</v>
      </c>
      <c r="BK89" s="37">
        <v>20</v>
      </c>
      <c r="BL89" s="37">
        <f t="shared" si="24"/>
        <v>44</v>
      </c>
      <c r="BM89" s="41">
        <f t="shared" si="14"/>
        <v>-4</v>
      </c>
      <c r="BN89" s="39" t="s">
        <v>102</v>
      </c>
      <c r="BO89" s="3" t="s">
        <v>102</v>
      </c>
      <c r="BP89" s="3" t="s">
        <v>102</v>
      </c>
      <c r="BQ89" s="3" t="s">
        <v>102</v>
      </c>
      <c r="BR89" s="3" t="s">
        <v>102</v>
      </c>
      <c r="BS89" s="3" t="s">
        <v>103</v>
      </c>
      <c r="BT89" s="3" t="s">
        <v>103</v>
      </c>
      <c r="BU89" s="3" t="s">
        <v>103</v>
      </c>
      <c r="BV89" s="3" t="s">
        <v>103</v>
      </c>
      <c r="BW89" s="3" t="s">
        <v>103</v>
      </c>
      <c r="BX89" s="3" t="s">
        <v>102</v>
      </c>
      <c r="BY89" s="3" t="s">
        <v>102</v>
      </c>
      <c r="BZ89" s="3" t="s">
        <v>102</v>
      </c>
      <c r="CA89" s="3" t="s">
        <v>102</v>
      </c>
      <c r="CB89" s="3" t="s">
        <v>102</v>
      </c>
      <c r="CC89" s="3" t="s">
        <v>103</v>
      </c>
      <c r="CD89" s="3" t="s">
        <v>103</v>
      </c>
      <c r="CE89" s="3" t="s">
        <v>103</v>
      </c>
      <c r="CF89" s="3" t="s">
        <v>103</v>
      </c>
      <c r="CG89" s="3" t="s">
        <v>103</v>
      </c>
      <c r="CH89" s="5">
        <v>10</v>
      </c>
      <c r="CI89" s="5">
        <v>10</v>
      </c>
      <c r="CJ89" s="18">
        <f t="shared" si="1"/>
        <v>0</v>
      </c>
      <c r="CK89" s="3" t="s">
        <v>103</v>
      </c>
      <c r="CL89" s="3" t="s">
        <v>102</v>
      </c>
      <c r="CM89" s="3" t="s">
        <v>102</v>
      </c>
      <c r="CN89" s="3" t="s">
        <v>102</v>
      </c>
      <c r="CO89" s="3" t="s">
        <v>102</v>
      </c>
      <c r="CP89" s="3" t="s">
        <v>103</v>
      </c>
      <c r="CQ89" s="3" t="s">
        <v>102</v>
      </c>
      <c r="CR89" s="3" t="s">
        <v>103</v>
      </c>
      <c r="CS89" s="3" t="s">
        <v>103</v>
      </c>
      <c r="CT89" s="3" t="s">
        <v>103</v>
      </c>
      <c r="CU89" s="3" t="s">
        <v>102</v>
      </c>
      <c r="CV89" s="3" t="s">
        <v>102</v>
      </c>
      <c r="CW89" s="3" t="s">
        <v>103</v>
      </c>
      <c r="CX89" s="3" t="s">
        <v>102</v>
      </c>
      <c r="CY89" s="3" t="s">
        <v>103</v>
      </c>
      <c r="CZ89" s="3" t="s">
        <v>103</v>
      </c>
      <c r="DA89" s="3" t="s">
        <v>103</v>
      </c>
      <c r="DB89" s="3" t="s">
        <v>103</v>
      </c>
      <c r="DC89" s="3" t="s">
        <v>103</v>
      </c>
      <c r="DD89" s="3" t="s">
        <v>103</v>
      </c>
      <c r="DE89" s="5">
        <v>8</v>
      </c>
      <c r="DF89" s="5">
        <v>8</v>
      </c>
      <c r="DG89" s="18">
        <f t="shared" si="2"/>
        <v>0</v>
      </c>
      <c r="DH89" s="3" t="s">
        <v>1203</v>
      </c>
      <c r="DI89" s="3" t="s">
        <v>1204</v>
      </c>
      <c r="DJ89" s="3" t="s">
        <v>1205</v>
      </c>
      <c r="DK89" s="3" t="s">
        <v>79</v>
      </c>
      <c r="DL89" s="21" t="s">
        <v>1380</v>
      </c>
      <c r="DM89" s="21" t="s">
        <v>1381</v>
      </c>
      <c r="DN89" s="3" t="s">
        <v>1387</v>
      </c>
    </row>
    <row r="90" spans="1:118" ht="125.4" customHeight="1">
      <c r="A90" s="3">
        <v>89</v>
      </c>
      <c r="B90" s="3" t="s">
        <v>333</v>
      </c>
      <c r="C90" s="4">
        <v>20</v>
      </c>
      <c r="D90" s="3" t="s">
        <v>76</v>
      </c>
      <c r="E90" s="3" t="s">
        <v>77</v>
      </c>
      <c r="F90" s="3" t="s">
        <v>233</v>
      </c>
      <c r="G90" s="3" t="s">
        <v>79</v>
      </c>
      <c r="H90" s="3" t="s">
        <v>110</v>
      </c>
      <c r="I90" s="3" t="s">
        <v>79</v>
      </c>
      <c r="J90" s="3" t="s">
        <v>81</v>
      </c>
      <c r="K90" s="3" t="s">
        <v>79</v>
      </c>
      <c r="L90" s="3" t="s">
        <v>166</v>
      </c>
      <c r="M90" s="3" t="s">
        <v>79</v>
      </c>
      <c r="N90" s="3" t="s">
        <v>203</v>
      </c>
      <c r="O90" s="3" t="s">
        <v>84</v>
      </c>
      <c r="P90" s="3" t="s">
        <v>134</v>
      </c>
      <c r="Q90" s="3" t="s">
        <v>1206</v>
      </c>
      <c r="R90" s="3" t="s">
        <v>1207</v>
      </c>
      <c r="S90" s="3" t="s">
        <v>79</v>
      </c>
      <c r="T90" s="3" t="s">
        <v>79</v>
      </c>
      <c r="U90" s="3" t="s">
        <v>79</v>
      </c>
      <c r="V90" s="3" t="s">
        <v>79</v>
      </c>
      <c r="W90" s="3" t="s">
        <v>84</v>
      </c>
      <c r="X90" s="3" t="s">
        <v>138</v>
      </c>
      <c r="Y90" s="3" t="s">
        <v>223</v>
      </c>
      <c r="Z90" s="3" t="s">
        <v>1208</v>
      </c>
      <c r="AA90" s="3"/>
      <c r="AB90" s="57">
        <f t="shared" si="15"/>
        <v>195</v>
      </c>
      <c r="AC90" s="3" t="s">
        <v>1209</v>
      </c>
      <c r="AD90" s="57">
        <f t="shared" si="16"/>
        <v>181</v>
      </c>
      <c r="AE90" s="3" t="s">
        <v>1210</v>
      </c>
      <c r="AF90" s="57">
        <f t="shared" si="17"/>
        <v>198</v>
      </c>
      <c r="AG90" s="3" t="s">
        <v>1474</v>
      </c>
      <c r="AH90" s="3" t="s">
        <v>1211</v>
      </c>
      <c r="AI90" s="3" t="s">
        <v>1464</v>
      </c>
      <c r="AJ90" s="3" t="s">
        <v>1466</v>
      </c>
      <c r="AK90" s="53">
        <f t="shared" si="18"/>
        <v>209</v>
      </c>
      <c r="AL90" s="3" t="s">
        <v>1212</v>
      </c>
      <c r="AM90" s="3" t="s">
        <v>1464</v>
      </c>
      <c r="AN90" s="3" t="s">
        <v>1466</v>
      </c>
      <c r="AO90" s="53">
        <f t="shared" si="19"/>
        <v>328</v>
      </c>
      <c r="AP90" s="3" t="s">
        <v>1213</v>
      </c>
      <c r="AQ90" s="3" t="s">
        <v>1474</v>
      </c>
      <c r="AR90" s="57">
        <f t="shared" si="20"/>
        <v>156</v>
      </c>
      <c r="AS90" s="57">
        <f t="shared" si="21"/>
        <v>7.179487179487179E-2</v>
      </c>
      <c r="AT90" s="57">
        <f t="shared" si="22"/>
        <v>0.81215469613259672</v>
      </c>
      <c r="AU90" s="57">
        <f t="shared" si="23"/>
        <v>-0.21212121212121213</v>
      </c>
      <c r="AV90" s="3" t="s">
        <v>99</v>
      </c>
      <c r="AW90" s="3" t="s">
        <v>101</v>
      </c>
      <c r="AX90" s="3" t="s">
        <v>101</v>
      </c>
      <c r="AY90" s="3" t="s">
        <v>101</v>
      </c>
      <c r="AZ90" s="3" t="s">
        <v>99</v>
      </c>
      <c r="BA90" s="3" t="s">
        <v>99</v>
      </c>
      <c r="BB90" s="3" t="s">
        <v>101</v>
      </c>
      <c r="BC90" s="3" t="s">
        <v>120</v>
      </c>
      <c r="BD90" s="3" t="s">
        <v>101</v>
      </c>
      <c r="BE90" s="3" t="s">
        <v>120</v>
      </c>
      <c r="BF90" s="3" t="s">
        <v>100</v>
      </c>
      <c r="BG90" s="3" t="s">
        <v>100</v>
      </c>
      <c r="BH90" s="3" t="s">
        <v>99</v>
      </c>
      <c r="BI90" s="3" t="s">
        <v>99</v>
      </c>
      <c r="BJ90" s="37">
        <v>10</v>
      </c>
      <c r="BK90" s="37">
        <v>21</v>
      </c>
      <c r="BL90" s="37">
        <f t="shared" si="24"/>
        <v>31</v>
      </c>
      <c r="BM90" s="41">
        <f t="shared" si="14"/>
        <v>11</v>
      </c>
      <c r="BN90" s="39" t="s">
        <v>102</v>
      </c>
      <c r="BO90" s="3" t="s">
        <v>102</v>
      </c>
      <c r="BP90" s="3" t="s">
        <v>102</v>
      </c>
      <c r="BQ90" s="3" t="s">
        <v>102</v>
      </c>
      <c r="BR90" s="3" t="s">
        <v>102</v>
      </c>
      <c r="BS90" s="3" t="s">
        <v>103</v>
      </c>
      <c r="BT90" s="3" t="s">
        <v>103</v>
      </c>
      <c r="BU90" s="3" t="s">
        <v>102</v>
      </c>
      <c r="BV90" s="3" t="s">
        <v>103</v>
      </c>
      <c r="BW90" s="3" t="s">
        <v>103</v>
      </c>
      <c r="BX90" s="3" t="s">
        <v>102</v>
      </c>
      <c r="BY90" s="3" t="s">
        <v>102</v>
      </c>
      <c r="BZ90" s="3" t="s">
        <v>102</v>
      </c>
      <c r="CA90" s="3" t="s">
        <v>102</v>
      </c>
      <c r="CB90" s="3" t="s">
        <v>102</v>
      </c>
      <c r="CC90" s="3" t="s">
        <v>102</v>
      </c>
      <c r="CD90" s="3" t="s">
        <v>103</v>
      </c>
      <c r="CE90" s="3" t="s">
        <v>103</v>
      </c>
      <c r="CF90" s="3" t="s">
        <v>103</v>
      </c>
      <c r="CG90" s="3" t="s">
        <v>103</v>
      </c>
      <c r="CH90" s="5">
        <v>9</v>
      </c>
      <c r="CI90" s="5">
        <v>9</v>
      </c>
      <c r="CJ90" s="18">
        <f t="shared" si="1"/>
        <v>0</v>
      </c>
      <c r="CK90" s="3" t="s">
        <v>103</v>
      </c>
      <c r="CL90" s="3" t="s">
        <v>102</v>
      </c>
      <c r="CM90" s="3" t="s">
        <v>103</v>
      </c>
      <c r="CN90" s="3" t="s">
        <v>102</v>
      </c>
      <c r="CO90" s="3" t="s">
        <v>102</v>
      </c>
      <c r="CP90" s="3" t="s">
        <v>103</v>
      </c>
      <c r="CQ90" s="3" t="s">
        <v>102</v>
      </c>
      <c r="CR90" s="3" t="s">
        <v>103</v>
      </c>
      <c r="CS90" s="3" t="s">
        <v>102</v>
      </c>
      <c r="CT90" s="3" t="s">
        <v>103</v>
      </c>
      <c r="CU90" s="3" t="s">
        <v>102</v>
      </c>
      <c r="CV90" s="3" t="s">
        <v>102</v>
      </c>
      <c r="CW90" s="3" t="s">
        <v>102</v>
      </c>
      <c r="CX90" s="3" t="s">
        <v>102</v>
      </c>
      <c r="CY90" s="3" t="s">
        <v>102</v>
      </c>
      <c r="CZ90" s="3" t="s">
        <v>103</v>
      </c>
      <c r="DA90" s="3" t="s">
        <v>103</v>
      </c>
      <c r="DB90" s="3" t="s">
        <v>103</v>
      </c>
      <c r="DC90" s="3" t="s">
        <v>102</v>
      </c>
      <c r="DD90" s="3" t="s">
        <v>103</v>
      </c>
      <c r="DE90" s="5">
        <v>6</v>
      </c>
      <c r="DF90" s="5">
        <v>9</v>
      </c>
      <c r="DG90" s="18">
        <f t="shared" si="2"/>
        <v>3</v>
      </c>
      <c r="DH90" s="3" t="s">
        <v>1214</v>
      </c>
      <c r="DI90" s="3" t="s">
        <v>1215</v>
      </c>
      <c r="DJ90" s="3" t="s">
        <v>1216</v>
      </c>
      <c r="DK90" s="3" t="s">
        <v>1217</v>
      </c>
      <c r="DL90" s="21" t="s">
        <v>1380</v>
      </c>
      <c r="DM90" s="21" t="s">
        <v>1381</v>
      </c>
      <c r="DN90" s="3" t="s">
        <v>1402</v>
      </c>
    </row>
    <row r="91" spans="1:118" ht="98.25" customHeight="1">
      <c r="A91" s="3">
        <v>90</v>
      </c>
      <c r="B91" s="3" t="s">
        <v>333</v>
      </c>
      <c r="C91" s="4">
        <v>22</v>
      </c>
      <c r="D91" s="3" t="s">
        <v>126</v>
      </c>
      <c r="E91" s="3" t="s">
        <v>77</v>
      </c>
      <c r="F91" s="3" t="s">
        <v>78</v>
      </c>
      <c r="G91" s="3" t="s">
        <v>79</v>
      </c>
      <c r="H91" s="3" t="s">
        <v>110</v>
      </c>
      <c r="I91" s="3" t="s">
        <v>79</v>
      </c>
      <c r="J91" s="3" t="s">
        <v>191</v>
      </c>
      <c r="K91" s="3" t="s">
        <v>79</v>
      </c>
      <c r="L91" s="3" t="s">
        <v>82</v>
      </c>
      <c r="M91" s="3" t="s">
        <v>79</v>
      </c>
      <c r="N91" s="3" t="s">
        <v>83</v>
      </c>
      <c r="O91" s="3" t="s">
        <v>84</v>
      </c>
      <c r="P91" s="3" t="s">
        <v>134</v>
      </c>
      <c r="Q91" s="3" t="s">
        <v>1218</v>
      </c>
      <c r="R91" s="3" t="s">
        <v>1219</v>
      </c>
      <c r="S91" s="3" t="s">
        <v>1220</v>
      </c>
      <c r="T91" s="3" t="s">
        <v>1218</v>
      </c>
      <c r="U91" s="3" t="s">
        <v>1219</v>
      </c>
      <c r="V91" s="3" t="s">
        <v>1221</v>
      </c>
      <c r="W91" s="3" t="s">
        <v>90</v>
      </c>
      <c r="X91" s="3" t="s">
        <v>91</v>
      </c>
      <c r="Y91" s="3" t="s">
        <v>92</v>
      </c>
      <c r="Z91" s="3" t="s">
        <v>1222</v>
      </c>
      <c r="AA91" s="3"/>
      <c r="AB91" s="57">
        <f t="shared" si="15"/>
        <v>157</v>
      </c>
      <c r="AC91" s="3" t="s">
        <v>1223</v>
      </c>
      <c r="AD91" s="57">
        <f t="shared" si="16"/>
        <v>145</v>
      </c>
      <c r="AE91" s="3" t="s">
        <v>1224</v>
      </c>
      <c r="AF91" s="57">
        <f t="shared" si="17"/>
        <v>61</v>
      </c>
      <c r="AG91" s="3" t="s">
        <v>1474</v>
      </c>
      <c r="AH91" s="3" t="s">
        <v>1225</v>
      </c>
      <c r="AI91" s="3" t="s">
        <v>1464</v>
      </c>
      <c r="AJ91" s="3" t="s">
        <v>1463</v>
      </c>
      <c r="AK91" s="53">
        <f t="shared" si="18"/>
        <v>156</v>
      </c>
      <c r="AL91" s="3" t="s">
        <v>1226</v>
      </c>
      <c r="AM91" s="3" t="s">
        <v>1462</v>
      </c>
      <c r="AN91" s="3" t="s">
        <v>1463</v>
      </c>
      <c r="AO91" s="53">
        <f t="shared" si="19"/>
        <v>183</v>
      </c>
      <c r="AP91" s="3" t="s">
        <v>1227</v>
      </c>
      <c r="AQ91" s="3" t="s">
        <v>1474</v>
      </c>
      <c r="AR91" s="57">
        <f t="shared" si="20"/>
        <v>121</v>
      </c>
      <c r="AS91" s="57">
        <f t="shared" si="21"/>
        <v>-6.369426751592357E-3</v>
      </c>
      <c r="AT91" s="57">
        <f t="shared" si="22"/>
        <v>0.2620689655172414</v>
      </c>
      <c r="AU91" s="57">
        <f t="shared" si="23"/>
        <v>0.98360655737704916</v>
      </c>
      <c r="AV91" s="3" t="s">
        <v>121</v>
      </c>
      <c r="AW91" s="3" t="s">
        <v>99</v>
      </c>
      <c r="AX91" s="3" t="s">
        <v>99</v>
      </c>
      <c r="AY91" s="3" t="s">
        <v>101</v>
      </c>
      <c r="AZ91" s="3" t="s">
        <v>99</v>
      </c>
      <c r="BA91" s="3" t="s">
        <v>100</v>
      </c>
      <c r="BB91" s="3" t="s">
        <v>101</v>
      </c>
      <c r="BC91" s="3" t="s">
        <v>99</v>
      </c>
      <c r="BD91" s="3" t="s">
        <v>101</v>
      </c>
      <c r="BE91" s="3" t="s">
        <v>99</v>
      </c>
      <c r="BF91" s="3" t="s">
        <v>121</v>
      </c>
      <c r="BG91" s="3" t="s">
        <v>99</v>
      </c>
      <c r="BH91" s="3" t="s">
        <v>101</v>
      </c>
      <c r="BI91" s="3" t="s">
        <v>121</v>
      </c>
      <c r="BJ91" s="37">
        <v>15</v>
      </c>
      <c r="BK91" s="37">
        <v>16</v>
      </c>
      <c r="BL91" s="37">
        <f t="shared" si="24"/>
        <v>31</v>
      </c>
      <c r="BM91" s="41">
        <f t="shared" si="14"/>
        <v>1</v>
      </c>
      <c r="BN91" s="39" t="s">
        <v>103</v>
      </c>
      <c r="BO91" s="3" t="s">
        <v>102</v>
      </c>
      <c r="BP91" s="3" t="s">
        <v>103</v>
      </c>
      <c r="BQ91" s="3" t="s">
        <v>102</v>
      </c>
      <c r="BR91" s="3" t="s">
        <v>102</v>
      </c>
      <c r="BS91" s="3" t="s">
        <v>102</v>
      </c>
      <c r="BT91" s="3" t="s">
        <v>103</v>
      </c>
      <c r="BU91" s="3" t="s">
        <v>103</v>
      </c>
      <c r="BV91" s="3" t="s">
        <v>103</v>
      </c>
      <c r="BW91" s="3" t="s">
        <v>103</v>
      </c>
      <c r="BX91" s="3" t="s">
        <v>102</v>
      </c>
      <c r="BY91" s="3" t="s">
        <v>103</v>
      </c>
      <c r="BZ91" s="3" t="s">
        <v>102</v>
      </c>
      <c r="CA91" s="3" t="s">
        <v>102</v>
      </c>
      <c r="CB91" s="3" t="s">
        <v>103</v>
      </c>
      <c r="CC91" s="3" t="s">
        <v>103</v>
      </c>
      <c r="CD91" s="3" t="s">
        <v>103</v>
      </c>
      <c r="CE91" s="3" t="s">
        <v>103</v>
      </c>
      <c r="CF91" s="3" t="s">
        <v>103</v>
      </c>
      <c r="CG91" s="3" t="s">
        <v>103</v>
      </c>
      <c r="CH91" s="5">
        <v>7</v>
      </c>
      <c r="CI91" s="5">
        <v>8</v>
      </c>
      <c r="CJ91" s="18">
        <f t="shared" si="1"/>
        <v>1</v>
      </c>
      <c r="CK91" s="3" t="s">
        <v>102</v>
      </c>
      <c r="CL91" s="3" t="s">
        <v>102</v>
      </c>
      <c r="CM91" s="3" t="s">
        <v>102</v>
      </c>
      <c r="CN91" s="3" t="s">
        <v>102</v>
      </c>
      <c r="CO91" s="3" t="s">
        <v>103</v>
      </c>
      <c r="CP91" s="3" t="s">
        <v>103</v>
      </c>
      <c r="CQ91" s="3" t="s">
        <v>102</v>
      </c>
      <c r="CR91" s="3" t="s">
        <v>103</v>
      </c>
      <c r="CS91" s="3" t="s">
        <v>103</v>
      </c>
      <c r="CT91" s="3" t="s">
        <v>103</v>
      </c>
      <c r="CU91" s="3" t="s">
        <v>102</v>
      </c>
      <c r="CV91" s="3" t="s">
        <v>102</v>
      </c>
      <c r="CW91" s="3" t="s">
        <v>102</v>
      </c>
      <c r="CX91" s="3" t="s">
        <v>103</v>
      </c>
      <c r="CY91" s="3" t="s">
        <v>103</v>
      </c>
      <c r="CZ91" s="3" t="s">
        <v>103</v>
      </c>
      <c r="DA91" s="3" t="s">
        <v>103</v>
      </c>
      <c r="DB91" s="3" t="s">
        <v>103</v>
      </c>
      <c r="DC91" s="3" t="s">
        <v>103</v>
      </c>
      <c r="DD91" s="3" t="s">
        <v>103</v>
      </c>
      <c r="DE91" s="5">
        <v>8</v>
      </c>
      <c r="DF91" s="5">
        <v>8</v>
      </c>
      <c r="DG91" s="18">
        <f t="shared" si="2"/>
        <v>0</v>
      </c>
      <c r="DH91" s="3" t="s">
        <v>1228</v>
      </c>
      <c r="DI91" s="3" t="s">
        <v>1229</v>
      </c>
      <c r="DJ91" s="3" t="s">
        <v>1230</v>
      </c>
      <c r="DK91" s="3" t="s">
        <v>89</v>
      </c>
      <c r="DL91" s="21" t="s">
        <v>1380</v>
      </c>
      <c r="DM91" s="21" t="s">
        <v>1381</v>
      </c>
      <c r="DN91" s="3" t="s">
        <v>1387</v>
      </c>
    </row>
    <row r="92" spans="1:118" ht="245.25" customHeight="1">
      <c r="A92" s="3">
        <v>91</v>
      </c>
      <c r="B92" s="3" t="s">
        <v>164</v>
      </c>
      <c r="C92" s="4">
        <v>21</v>
      </c>
      <c r="D92" s="3" t="s">
        <v>76</v>
      </c>
      <c r="E92" s="3" t="s">
        <v>77</v>
      </c>
      <c r="F92" s="3" t="s">
        <v>131</v>
      </c>
      <c r="G92" s="3" t="s">
        <v>79</v>
      </c>
      <c r="H92" s="3" t="s">
        <v>110</v>
      </c>
      <c r="I92" s="3" t="s">
        <v>79</v>
      </c>
      <c r="J92" s="3" t="s">
        <v>131</v>
      </c>
      <c r="K92" s="3" t="s">
        <v>79</v>
      </c>
      <c r="L92" s="3" t="s">
        <v>1231</v>
      </c>
      <c r="M92" s="3" t="s">
        <v>79</v>
      </c>
      <c r="N92" s="3" t="s">
        <v>203</v>
      </c>
      <c r="O92" s="3" t="s">
        <v>84</v>
      </c>
      <c r="P92" s="3" t="s">
        <v>113</v>
      </c>
      <c r="Q92" s="3" t="s">
        <v>79</v>
      </c>
      <c r="R92" s="3" t="s">
        <v>79</v>
      </c>
      <c r="S92" s="3" t="s">
        <v>79</v>
      </c>
      <c r="T92" s="3" t="s">
        <v>79</v>
      </c>
      <c r="U92" s="3" t="s">
        <v>79</v>
      </c>
      <c r="V92" s="3" t="s">
        <v>79</v>
      </c>
      <c r="W92" s="3" t="s">
        <v>79</v>
      </c>
      <c r="X92" s="3" t="s">
        <v>79</v>
      </c>
      <c r="Y92" s="3" t="s">
        <v>79</v>
      </c>
      <c r="Z92" s="3" t="s">
        <v>1232</v>
      </c>
      <c r="AA92" s="3"/>
      <c r="AB92" s="57">
        <f t="shared" si="15"/>
        <v>95</v>
      </c>
      <c r="AC92" s="3" t="s">
        <v>1233</v>
      </c>
      <c r="AD92" s="57">
        <f t="shared" si="16"/>
        <v>113</v>
      </c>
      <c r="AE92" s="3" t="s">
        <v>1234</v>
      </c>
      <c r="AF92" s="57">
        <f t="shared" si="17"/>
        <v>188</v>
      </c>
      <c r="AG92" s="3" t="s">
        <v>1476</v>
      </c>
      <c r="AH92" s="3" t="s">
        <v>1235</v>
      </c>
      <c r="AI92" s="3" t="s">
        <v>1464</v>
      </c>
      <c r="AJ92" s="3" t="s">
        <v>1466</v>
      </c>
      <c r="AK92" s="53">
        <f t="shared" si="18"/>
        <v>190</v>
      </c>
      <c r="AL92" s="3" t="s">
        <v>1236</v>
      </c>
      <c r="AM92" s="3" t="s">
        <v>1464</v>
      </c>
      <c r="AN92" s="3" t="s">
        <v>1466</v>
      </c>
      <c r="AO92" s="53">
        <f t="shared" si="19"/>
        <v>138</v>
      </c>
      <c r="AP92" s="3" t="s">
        <v>1237</v>
      </c>
      <c r="AQ92" s="3" t="s">
        <v>1476</v>
      </c>
      <c r="AR92" s="57">
        <f t="shared" si="20"/>
        <v>689</v>
      </c>
      <c r="AS92" s="57">
        <f t="shared" si="21"/>
        <v>1</v>
      </c>
      <c r="AT92" s="57">
        <f t="shared" si="22"/>
        <v>0.22123893805309736</v>
      </c>
      <c r="AU92" s="57">
        <f t="shared" si="23"/>
        <v>2.6648936170212765</v>
      </c>
      <c r="AV92" s="3" t="s">
        <v>120</v>
      </c>
      <c r="AW92" s="3" t="s">
        <v>121</v>
      </c>
      <c r="AX92" s="3" t="s">
        <v>99</v>
      </c>
      <c r="AY92" s="3" t="s">
        <v>120</v>
      </c>
      <c r="AZ92" s="3" t="s">
        <v>120</v>
      </c>
      <c r="BA92" s="3" t="s">
        <v>100</v>
      </c>
      <c r="BB92" s="3" t="s">
        <v>121</v>
      </c>
      <c r="BC92" s="3" t="s">
        <v>121</v>
      </c>
      <c r="BD92" s="3" t="s">
        <v>121</v>
      </c>
      <c r="BE92" s="3" t="s">
        <v>121</v>
      </c>
      <c r="BF92" s="3" t="s">
        <v>121</v>
      </c>
      <c r="BG92" s="3" t="s">
        <v>100</v>
      </c>
      <c r="BH92" s="3" t="s">
        <v>99</v>
      </c>
      <c r="BI92" s="3" t="s">
        <v>121</v>
      </c>
      <c r="BJ92" s="37">
        <v>28</v>
      </c>
      <c r="BK92" s="37">
        <v>25</v>
      </c>
      <c r="BL92" s="37">
        <f t="shared" si="24"/>
        <v>53</v>
      </c>
      <c r="BM92" s="41">
        <f t="shared" si="14"/>
        <v>-3</v>
      </c>
      <c r="BN92" s="39" t="s">
        <v>103</v>
      </c>
      <c r="BO92" s="3" t="s">
        <v>103</v>
      </c>
      <c r="BP92" s="3" t="s">
        <v>103</v>
      </c>
      <c r="BQ92" s="3" t="s">
        <v>103</v>
      </c>
      <c r="BR92" s="3" t="s">
        <v>103</v>
      </c>
      <c r="BS92" s="3" t="s">
        <v>103</v>
      </c>
      <c r="BT92" s="3" t="s">
        <v>103</v>
      </c>
      <c r="BU92" s="3" t="s">
        <v>103</v>
      </c>
      <c r="BV92" s="3" t="s">
        <v>103</v>
      </c>
      <c r="BW92" s="3" t="s">
        <v>103</v>
      </c>
      <c r="BX92" s="3" t="s">
        <v>103</v>
      </c>
      <c r="BY92" s="3" t="s">
        <v>102</v>
      </c>
      <c r="BZ92" s="3" t="s">
        <v>103</v>
      </c>
      <c r="CA92" s="3" t="s">
        <v>102</v>
      </c>
      <c r="CB92" s="3" t="s">
        <v>103</v>
      </c>
      <c r="CC92" s="3" t="s">
        <v>102</v>
      </c>
      <c r="CD92" s="3" t="s">
        <v>103</v>
      </c>
      <c r="CE92" s="3" t="s">
        <v>102</v>
      </c>
      <c r="CF92" s="3" t="s">
        <v>103</v>
      </c>
      <c r="CG92" s="3" t="s">
        <v>103</v>
      </c>
      <c r="CH92" s="5">
        <v>5</v>
      </c>
      <c r="CI92" s="5">
        <v>5</v>
      </c>
      <c r="CJ92" s="18">
        <f t="shared" si="1"/>
        <v>0</v>
      </c>
      <c r="CK92" s="3" t="s">
        <v>102</v>
      </c>
      <c r="CL92" s="3" t="s">
        <v>102</v>
      </c>
      <c r="CM92" s="3" t="s">
        <v>102</v>
      </c>
      <c r="CN92" s="3" t="s">
        <v>102</v>
      </c>
      <c r="CO92" s="3" t="s">
        <v>102</v>
      </c>
      <c r="CP92" s="3" t="s">
        <v>102</v>
      </c>
      <c r="CQ92" s="3" t="s">
        <v>102</v>
      </c>
      <c r="CR92" s="3" t="s">
        <v>103</v>
      </c>
      <c r="CS92" s="3" t="s">
        <v>102</v>
      </c>
      <c r="CT92" s="3" t="s">
        <v>103</v>
      </c>
      <c r="CU92" s="3" t="s">
        <v>103</v>
      </c>
      <c r="CV92" s="3" t="s">
        <v>102</v>
      </c>
      <c r="CW92" s="3" t="s">
        <v>102</v>
      </c>
      <c r="CX92" s="3" t="s">
        <v>103</v>
      </c>
      <c r="CY92" s="3" t="s">
        <v>102</v>
      </c>
      <c r="CZ92" s="3" t="s">
        <v>103</v>
      </c>
      <c r="DA92" s="3" t="s">
        <v>102</v>
      </c>
      <c r="DB92" s="3" t="s">
        <v>103</v>
      </c>
      <c r="DC92" s="3" t="s">
        <v>103</v>
      </c>
      <c r="DD92" s="3" t="s">
        <v>103</v>
      </c>
      <c r="DE92" s="5">
        <v>7</v>
      </c>
      <c r="DF92" s="5">
        <v>7</v>
      </c>
      <c r="DG92" s="18">
        <f t="shared" si="2"/>
        <v>0</v>
      </c>
      <c r="DH92" s="3" t="s">
        <v>1238</v>
      </c>
      <c r="DI92" s="3" t="s">
        <v>1239</v>
      </c>
      <c r="DJ92" s="3" t="s">
        <v>1240</v>
      </c>
      <c r="DK92" s="3" t="s">
        <v>1241</v>
      </c>
      <c r="DL92" s="21" t="s">
        <v>1380</v>
      </c>
      <c r="DM92" s="21" t="s">
        <v>1381</v>
      </c>
      <c r="DN92" s="3" t="s">
        <v>1393</v>
      </c>
    </row>
    <row r="93" spans="1:118" ht="43.95" customHeight="1">
      <c r="A93" s="3">
        <v>92</v>
      </c>
      <c r="B93" s="3" t="s">
        <v>164</v>
      </c>
      <c r="C93" s="4">
        <v>21</v>
      </c>
      <c r="D93" s="3" t="s">
        <v>126</v>
      </c>
      <c r="E93" s="3" t="s">
        <v>77</v>
      </c>
      <c r="F93" s="3" t="s">
        <v>78</v>
      </c>
      <c r="G93" s="3" t="s">
        <v>79</v>
      </c>
      <c r="H93" s="3" t="s">
        <v>110</v>
      </c>
      <c r="I93" s="3" t="s">
        <v>79</v>
      </c>
      <c r="J93" s="3" t="s">
        <v>191</v>
      </c>
      <c r="K93" s="3" t="s">
        <v>79</v>
      </c>
      <c r="L93" s="3" t="s">
        <v>234</v>
      </c>
      <c r="M93" s="3" t="s">
        <v>79</v>
      </c>
      <c r="N93" s="3" t="s">
        <v>112</v>
      </c>
      <c r="O93" s="3" t="s">
        <v>84</v>
      </c>
      <c r="P93" s="3" t="s">
        <v>113</v>
      </c>
      <c r="Q93" s="3" t="s">
        <v>79</v>
      </c>
      <c r="R93" s="3" t="s">
        <v>79</v>
      </c>
      <c r="S93" s="3" t="s">
        <v>79</v>
      </c>
      <c r="T93" s="3" t="s">
        <v>79</v>
      </c>
      <c r="U93" s="3" t="s">
        <v>79</v>
      </c>
      <c r="V93" s="3" t="s">
        <v>79</v>
      </c>
      <c r="W93" s="3" t="s">
        <v>79</v>
      </c>
      <c r="X93" s="3" t="s">
        <v>79</v>
      </c>
      <c r="Y93" s="3" t="s">
        <v>79</v>
      </c>
      <c r="Z93" s="3" t="s">
        <v>1242</v>
      </c>
      <c r="AA93" s="3"/>
      <c r="AB93" s="57">
        <f t="shared" si="15"/>
        <v>52</v>
      </c>
      <c r="AC93" s="3" t="s">
        <v>1243</v>
      </c>
      <c r="AD93" s="57">
        <f t="shared" si="16"/>
        <v>81</v>
      </c>
      <c r="AE93" s="3" t="s">
        <v>1244</v>
      </c>
      <c r="AF93" s="57">
        <f t="shared" si="17"/>
        <v>84</v>
      </c>
      <c r="AG93" s="3" t="s">
        <v>1474</v>
      </c>
      <c r="AH93" s="3" t="s">
        <v>1245</v>
      </c>
      <c r="AI93" s="3" t="s">
        <v>1464</v>
      </c>
      <c r="AJ93" s="3" t="s">
        <v>1463</v>
      </c>
      <c r="AK93" s="53">
        <f t="shared" si="18"/>
        <v>41</v>
      </c>
      <c r="AL93" s="3" t="s">
        <v>1246</v>
      </c>
      <c r="AM93" s="3" t="s">
        <v>1465</v>
      </c>
      <c r="AN93" s="3" t="s">
        <v>1463</v>
      </c>
      <c r="AO93" s="53">
        <f t="shared" si="19"/>
        <v>60</v>
      </c>
      <c r="AP93" s="3" t="s">
        <v>1247</v>
      </c>
      <c r="AQ93" s="3" t="s">
        <v>1474</v>
      </c>
      <c r="AR93" s="57">
        <f t="shared" si="20"/>
        <v>71</v>
      </c>
      <c r="AS93" s="57">
        <f t="shared" si="21"/>
        <v>-0.21153846153846154</v>
      </c>
      <c r="AT93" s="57">
        <f t="shared" si="22"/>
        <v>-0.25925925925925924</v>
      </c>
      <c r="AU93" s="57">
        <f t="shared" si="23"/>
        <v>-0.15476190476190477</v>
      </c>
      <c r="AV93" s="3" t="s">
        <v>120</v>
      </c>
      <c r="AW93" s="3" t="s">
        <v>99</v>
      </c>
      <c r="AX93" s="3" t="s">
        <v>121</v>
      </c>
      <c r="AY93" s="3" t="s">
        <v>100</v>
      </c>
      <c r="AZ93" s="3" t="s">
        <v>121</v>
      </c>
      <c r="BA93" s="3" t="s">
        <v>121</v>
      </c>
      <c r="BB93" s="3" t="s">
        <v>121</v>
      </c>
      <c r="BC93" s="3" t="s">
        <v>121</v>
      </c>
      <c r="BD93" s="3" t="s">
        <v>121</v>
      </c>
      <c r="BE93" s="3" t="s">
        <v>121</v>
      </c>
      <c r="BF93" s="3" t="s">
        <v>121</v>
      </c>
      <c r="BG93" s="3" t="s">
        <v>120</v>
      </c>
      <c r="BH93" s="3" t="s">
        <v>121</v>
      </c>
      <c r="BI93" s="3" t="s">
        <v>120</v>
      </c>
      <c r="BJ93" s="37">
        <v>26</v>
      </c>
      <c r="BK93" s="37">
        <v>30</v>
      </c>
      <c r="BL93" s="37">
        <f t="shared" si="24"/>
        <v>56</v>
      </c>
      <c r="BM93" s="41">
        <f t="shared" si="14"/>
        <v>4</v>
      </c>
      <c r="BN93" s="39" t="s">
        <v>103</v>
      </c>
      <c r="BO93" s="3" t="s">
        <v>102</v>
      </c>
      <c r="BP93" s="3" t="s">
        <v>102</v>
      </c>
      <c r="BQ93" s="3" t="s">
        <v>102</v>
      </c>
      <c r="BR93" s="3" t="s">
        <v>103</v>
      </c>
      <c r="BS93" s="3" t="s">
        <v>103</v>
      </c>
      <c r="BT93" s="3" t="s">
        <v>103</v>
      </c>
      <c r="BU93" s="3" t="s">
        <v>103</v>
      </c>
      <c r="BV93" s="3" t="s">
        <v>102</v>
      </c>
      <c r="BW93" s="3" t="s">
        <v>102</v>
      </c>
      <c r="BX93" s="3" t="s">
        <v>103</v>
      </c>
      <c r="BY93" s="3" t="s">
        <v>103</v>
      </c>
      <c r="BZ93" s="3" t="s">
        <v>103</v>
      </c>
      <c r="CA93" s="3" t="s">
        <v>103</v>
      </c>
      <c r="CB93" s="3" t="s">
        <v>103</v>
      </c>
      <c r="CC93" s="3" t="s">
        <v>102</v>
      </c>
      <c r="CD93" s="3" t="s">
        <v>103</v>
      </c>
      <c r="CE93" s="3" t="s">
        <v>102</v>
      </c>
      <c r="CF93" s="3" t="s">
        <v>103</v>
      </c>
      <c r="CG93" s="3" t="s">
        <v>102</v>
      </c>
      <c r="CH93" s="5">
        <v>6</v>
      </c>
      <c r="CI93" s="5">
        <v>2</v>
      </c>
      <c r="CJ93" s="18">
        <f t="shared" si="1"/>
        <v>-4</v>
      </c>
      <c r="CK93" s="3" t="s">
        <v>102</v>
      </c>
      <c r="CL93" s="3" t="s">
        <v>103</v>
      </c>
      <c r="CM93" s="3" t="s">
        <v>102</v>
      </c>
      <c r="CN93" s="3" t="s">
        <v>103</v>
      </c>
      <c r="CO93" s="3" t="s">
        <v>103</v>
      </c>
      <c r="CP93" s="3" t="s">
        <v>102</v>
      </c>
      <c r="CQ93" s="3" t="s">
        <v>103</v>
      </c>
      <c r="CR93" s="3" t="s">
        <v>102</v>
      </c>
      <c r="CS93" s="3" t="s">
        <v>103</v>
      </c>
      <c r="CT93" s="3" t="s">
        <v>102</v>
      </c>
      <c r="CU93" s="3" t="s">
        <v>103</v>
      </c>
      <c r="CV93" s="3" t="s">
        <v>103</v>
      </c>
      <c r="CW93" s="3" t="s">
        <v>102</v>
      </c>
      <c r="CX93" s="3" t="s">
        <v>103</v>
      </c>
      <c r="CY93" s="3" t="s">
        <v>102</v>
      </c>
      <c r="CZ93" s="3" t="s">
        <v>102</v>
      </c>
      <c r="DA93" s="3" t="s">
        <v>103</v>
      </c>
      <c r="DB93" s="3" t="s">
        <v>103</v>
      </c>
      <c r="DC93" s="3" t="s">
        <v>102</v>
      </c>
      <c r="DD93" s="3" t="s">
        <v>102</v>
      </c>
      <c r="DE93" s="5">
        <v>4</v>
      </c>
      <c r="DF93" s="5">
        <v>4</v>
      </c>
      <c r="DG93" s="18">
        <f t="shared" si="2"/>
        <v>0</v>
      </c>
      <c r="DH93" s="3" t="s">
        <v>1248</v>
      </c>
      <c r="DI93" s="3" t="s">
        <v>1249</v>
      </c>
      <c r="DJ93" s="3" t="s">
        <v>1250</v>
      </c>
      <c r="DK93" s="3" t="s">
        <v>1251</v>
      </c>
      <c r="DL93" s="21" t="s">
        <v>1380</v>
      </c>
      <c r="DM93" s="21" t="s">
        <v>1381</v>
      </c>
      <c r="DN93" s="3" t="s">
        <v>1387</v>
      </c>
    </row>
    <row r="94" spans="1:118" ht="53.4" customHeight="1">
      <c r="A94" s="3">
        <v>93</v>
      </c>
      <c r="B94" s="3" t="s">
        <v>108</v>
      </c>
      <c r="C94" s="4">
        <v>19</v>
      </c>
      <c r="D94" s="3" t="s">
        <v>76</v>
      </c>
      <c r="E94" s="3" t="s">
        <v>77</v>
      </c>
      <c r="F94" s="3" t="s">
        <v>78</v>
      </c>
      <c r="G94" s="3" t="s">
        <v>79</v>
      </c>
      <c r="H94" s="3" t="s">
        <v>299</v>
      </c>
      <c r="I94" s="3" t="s">
        <v>79</v>
      </c>
      <c r="J94" s="3" t="s">
        <v>81</v>
      </c>
      <c r="K94" s="3" t="s">
        <v>79</v>
      </c>
      <c r="L94" s="3" t="s">
        <v>1252</v>
      </c>
      <c r="M94" s="3" t="s">
        <v>1253</v>
      </c>
      <c r="N94" s="3" t="s">
        <v>83</v>
      </c>
      <c r="O94" s="3" t="s">
        <v>84</v>
      </c>
      <c r="P94" s="3" t="s">
        <v>85</v>
      </c>
      <c r="Q94" s="3" t="s">
        <v>1254</v>
      </c>
      <c r="R94" s="3" t="s">
        <v>1255</v>
      </c>
      <c r="S94" s="3" t="s">
        <v>1256</v>
      </c>
      <c r="T94" s="3" t="s">
        <v>1257</v>
      </c>
      <c r="U94" s="3" t="s">
        <v>1258</v>
      </c>
      <c r="V94" s="3" t="s">
        <v>1259</v>
      </c>
      <c r="W94" s="3" t="s">
        <v>84</v>
      </c>
      <c r="X94" s="3" t="s">
        <v>138</v>
      </c>
      <c r="Y94" s="3" t="s">
        <v>223</v>
      </c>
      <c r="Z94" s="3" t="s">
        <v>1260</v>
      </c>
      <c r="AA94" s="3"/>
      <c r="AB94" s="57">
        <f t="shared" si="15"/>
        <v>80</v>
      </c>
      <c r="AC94" s="3" t="s">
        <v>1261</v>
      </c>
      <c r="AD94" s="57">
        <f t="shared" si="16"/>
        <v>162</v>
      </c>
      <c r="AE94" s="3" t="s">
        <v>1262</v>
      </c>
      <c r="AF94" s="57">
        <f t="shared" si="17"/>
        <v>130</v>
      </c>
      <c r="AG94" s="3" t="s">
        <v>1474</v>
      </c>
      <c r="AH94" s="3" t="s">
        <v>1263</v>
      </c>
      <c r="AI94" s="3" t="s">
        <v>1464</v>
      </c>
      <c r="AJ94" s="3" t="s">
        <v>1463</v>
      </c>
      <c r="AK94" s="53">
        <f t="shared" si="18"/>
        <v>43</v>
      </c>
      <c r="AL94" s="3" t="s">
        <v>1264</v>
      </c>
      <c r="AM94" s="3" t="s">
        <v>1464</v>
      </c>
      <c r="AN94" s="3" t="s">
        <v>1467</v>
      </c>
      <c r="AO94" s="53">
        <f t="shared" si="19"/>
        <v>69</v>
      </c>
      <c r="AP94" s="3" t="s">
        <v>1265</v>
      </c>
      <c r="AQ94" s="3" t="s">
        <v>1474</v>
      </c>
      <c r="AR94" s="57">
        <f t="shared" si="20"/>
        <v>110</v>
      </c>
      <c r="AS94" s="57">
        <f t="shared" si="21"/>
        <v>-0.46250000000000002</v>
      </c>
      <c r="AT94" s="57">
        <f t="shared" si="22"/>
        <v>-0.57407407407407407</v>
      </c>
      <c r="AU94" s="57">
        <f t="shared" si="23"/>
        <v>-0.15384615384615385</v>
      </c>
      <c r="AV94" s="3" t="s">
        <v>101</v>
      </c>
      <c r="AW94" s="3" t="s">
        <v>101</v>
      </c>
      <c r="AX94" s="3" t="s">
        <v>100</v>
      </c>
      <c r="AY94" s="3" t="s">
        <v>101</v>
      </c>
      <c r="AZ94" s="3" t="s">
        <v>101</v>
      </c>
      <c r="BA94" s="3" t="s">
        <v>100</v>
      </c>
      <c r="BB94" s="3" t="s">
        <v>101</v>
      </c>
      <c r="BC94" s="3" t="s">
        <v>121</v>
      </c>
      <c r="BD94" s="3" t="s">
        <v>121</v>
      </c>
      <c r="BE94" s="3" t="s">
        <v>121</v>
      </c>
      <c r="BF94" s="3" t="s">
        <v>99</v>
      </c>
      <c r="BG94" s="3" t="s">
        <v>99</v>
      </c>
      <c r="BH94" s="3" t="s">
        <v>100</v>
      </c>
      <c r="BI94" s="3" t="s">
        <v>121</v>
      </c>
      <c r="BJ94" s="37">
        <v>11</v>
      </c>
      <c r="BK94" s="37">
        <v>23</v>
      </c>
      <c r="BL94" s="37">
        <f t="shared" si="24"/>
        <v>34</v>
      </c>
      <c r="BM94" s="41">
        <f t="shared" si="14"/>
        <v>12</v>
      </c>
      <c r="BN94" s="39" t="s">
        <v>102</v>
      </c>
      <c r="BO94" s="3" t="s">
        <v>102</v>
      </c>
      <c r="BP94" s="3" t="s">
        <v>102</v>
      </c>
      <c r="BQ94" s="3" t="s">
        <v>102</v>
      </c>
      <c r="BR94" s="3" t="s">
        <v>102</v>
      </c>
      <c r="BS94" s="3" t="s">
        <v>103</v>
      </c>
      <c r="BT94" s="3" t="s">
        <v>103</v>
      </c>
      <c r="BU94" s="3" t="s">
        <v>103</v>
      </c>
      <c r="BV94" s="3" t="s">
        <v>103</v>
      </c>
      <c r="BW94" s="3" t="s">
        <v>103</v>
      </c>
      <c r="BX94" s="3" t="s">
        <v>102</v>
      </c>
      <c r="BY94" s="3" t="s">
        <v>103</v>
      </c>
      <c r="BZ94" s="3" t="s">
        <v>102</v>
      </c>
      <c r="CA94" s="3" t="s">
        <v>102</v>
      </c>
      <c r="CB94" s="3" t="s">
        <v>102</v>
      </c>
      <c r="CC94" s="3" t="s">
        <v>103</v>
      </c>
      <c r="CD94" s="3" t="s">
        <v>103</v>
      </c>
      <c r="CE94" s="3" t="s">
        <v>103</v>
      </c>
      <c r="CF94" s="3" t="s">
        <v>103</v>
      </c>
      <c r="CG94" s="3" t="s">
        <v>103</v>
      </c>
      <c r="CH94" s="5">
        <v>10</v>
      </c>
      <c r="CI94" s="5">
        <v>9</v>
      </c>
      <c r="CJ94" s="18">
        <f t="shared" si="1"/>
        <v>-1</v>
      </c>
      <c r="CK94" s="3" t="s">
        <v>102</v>
      </c>
      <c r="CL94" s="3" t="s">
        <v>103</v>
      </c>
      <c r="CM94" s="3" t="s">
        <v>102</v>
      </c>
      <c r="CN94" s="3" t="s">
        <v>102</v>
      </c>
      <c r="CO94" s="3" t="s">
        <v>103</v>
      </c>
      <c r="CP94" s="3" t="s">
        <v>103</v>
      </c>
      <c r="CQ94" s="3" t="s">
        <v>103</v>
      </c>
      <c r="CR94" s="3" t="s">
        <v>103</v>
      </c>
      <c r="CS94" s="3" t="s">
        <v>102</v>
      </c>
      <c r="CT94" s="3" t="s">
        <v>103</v>
      </c>
      <c r="CU94" s="3" t="s">
        <v>102</v>
      </c>
      <c r="CV94" s="3" t="s">
        <v>102</v>
      </c>
      <c r="CW94" s="3" t="s">
        <v>103</v>
      </c>
      <c r="CX94" s="3" t="s">
        <v>102</v>
      </c>
      <c r="CY94" s="3" t="s">
        <v>103</v>
      </c>
      <c r="CZ94" s="3" t="s">
        <v>103</v>
      </c>
      <c r="DA94" s="3" t="s">
        <v>103</v>
      </c>
      <c r="DB94" s="3" t="s">
        <v>103</v>
      </c>
      <c r="DC94" s="3" t="s">
        <v>103</v>
      </c>
      <c r="DD94" s="3" t="s">
        <v>102</v>
      </c>
      <c r="DE94" s="5">
        <v>7</v>
      </c>
      <c r="DF94" s="5">
        <v>7</v>
      </c>
      <c r="DG94" s="18">
        <f t="shared" si="2"/>
        <v>0</v>
      </c>
      <c r="DH94" s="3" t="s">
        <v>1266</v>
      </c>
      <c r="DI94" s="3" t="s">
        <v>1267</v>
      </c>
      <c r="DJ94" s="3" t="s">
        <v>1268</v>
      </c>
      <c r="DK94" s="3" t="s">
        <v>1269</v>
      </c>
      <c r="DL94" s="21" t="s">
        <v>1380</v>
      </c>
      <c r="DM94" s="21" t="s">
        <v>1381</v>
      </c>
      <c r="DN94" s="3" t="s">
        <v>1394</v>
      </c>
    </row>
    <row r="95" spans="1:118" ht="49.2" customHeight="1">
      <c r="A95" s="3">
        <v>94</v>
      </c>
      <c r="B95" s="3" t="s">
        <v>333</v>
      </c>
      <c r="C95" s="4">
        <v>25</v>
      </c>
      <c r="D95" s="3" t="s">
        <v>126</v>
      </c>
      <c r="E95" s="3" t="s">
        <v>77</v>
      </c>
      <c r="F95" s="3" t="s">
        <v>1270</v>
      </c>
      <c r="G95" s="3" t="s">
        <v>79</v>
      </c>
      <c r="H95" s="3" t="s">
        <v>110</v>
      </c>
      <c r="I95" s="3" t="s">
        <v>79</v>
      </c>
      <c r="J95" s="3" t="s">
        <v>191</v>
      </c>
      <c r="K95" s="3" t="s">
        <v>79</v>
      </c>
      <c r="L95" s="3" t="s">
        <v>202</v>
      </c>
      <c r="M95" s="3" t="s">
        <v>79</v>
      </c>
      <c r="N95" s="3" t="s">
        <v>203</v>
      </c>
      <c r="O95" s="3" t="s">
        <v>84</v>
      </c>
      <c r="P95" s="3" t="s">
        <v>134</v>
      </c>
      <c r="Q95" s="3" t="s">
        <v>1271</v>
      </c>
      <c r="R95" s="3" t="s">
        <v>1272</v>
      </c>
      <c r="S95" s="3" t="s">
        <v>1273</v>
      </c>
      <c r="T95" s="3" t="s">
        <v>1274</v>
      </c>
      <c r="U95" s="3" t="s">
        <v>79</v>
      </c>
      <c r="V95" s="3" t="s">
        <v>79</v>
      </c>
      <c r="W95" s="3" t="s">
        <v>364</v>
      </c>
      <c r="X95" s="3" t="s">
        <v>138</v>
      </c>
      <c r="Y95" s="3" t="s">
        <v>405</v>
      </c>
      <c r="Z95" s="3" t="s">
        <v>1275</v>
      </c>
      <c r="AA95" s="3"/>
      <c r="AB95" s="57">
        <f t="shared" si="15"/>
        <v>105</v>
      </c>
      <c r="AC95" s="3" t="s">
        <v>1276</v>
      </c>
      <c r="AD95" s="57">
        <f t="shared" si="16"/>
        <v>78</v>
      </c>
      <c r="AE95" s="3" t="s">
        <v>1277</v>
      </c>
      <c r="AF95" s="57">
        <f t="shared" si="17"/>
        <v>71</v>
      </c>
      <c r="AG95" s="3" t="s">
        <v>1478</v>
      </c>
      <c r="AH95" s="3" t="s">
        <v>1278</v>
      </c>
      <c r="AI95" s="3" t="s">
        <v>1464</v>
      </c>
      <c r="AJ95" s="3" t="s">
        <v>1466</v>
      </c>
      <c r="AK95" s="53">
        <f t="shared" si="18"/>
        <v>145</v>
      </c>
      <c r="AL95" s="3" t="s">
        <v>1279</v>
      </c>
      <c r="AM95" s="3" t="s">
        <v>1465</v>
      </c>
      <c r="AN95" s="3" t="s">
        <v>1466</v>
      </c>
      <c r="AO95" s="53">
        <f t="shared" si="19"/>
        <v>107</v>
      </c>
      <c r="AP95" s="3" t="s">
        <v>1280</v>
      </c>
      <c r="AQ95" s="3" t="s">
        <v>1478</v>
      </c>
      <c r="AR95" s="57">
        <f t="shared" si="20"/>
        <v>37</v>
      </c>
      <c r="AS95" s="57">
        <f t="shared" si="21"/>
        <v>0.38095238095238093</v>
      </c>
      <c r="AT95" s="57">
        <f t="shared" si="22"/>
        <v>0.37179487179487181</v>
      </c>
      <c r="AU95" s="57">
        <f t="shared" si="23"/>
        <v>-0.47887323943661969</v>
      </c>
      <c r="AV95" s="3" t="s">
        <v>99</v>
      </c>
      <c r="AW95" s="3" t="s">
        <v>121</v>
      </c>
      <c r="AX95" s="3" t="s">
        <v>99</v>
      </c>
      <c r="AY95" s="3" t="s">
        <v>121</v>
      </c>
      <c r="AZ95" s="3" t="s">
        <v>121</v>
      </c>
      <c r="BA95" s="3" t="s">
        <v>121</v>
      </c>
      <c r="BB95" s="3" t="s">
        <v>121</v>
      </c>
      <c r="BC95" s="3" t="s">
        <v>99</v>
      </c>
      <c r="BD95" s="3" t="s">
        <v>99</v>
      </c>
      <c r="BE95" s="3" t="s">
        <v>121</v>
      </c>
      <c r="BF95" s="3" t="s">
        <v>121</v>
      </c>
      <c r="BG95" s="3" t="s">
        <v>100</v>
      </c>
      <c r="BH95" s="3" t="s">
        <v>99</v>
      </c>
      <c r="BI95" s="3" t="s">
        <v>121</v>
      </c>
      <c r="BJ95" s="37">
        <v>24</v>
      </c>
      <c r="BK95" s="37">
        <v>21</v>
      </c>
      <c r="BL95" s="37">
        <f t="shared" si="24"/>
        <v>45</v>
      </c>
      <c r="BM95" s="41">
        <f t="shared" si="14"/>
        <v>-3</v>
      </c>
      <c r="BN95" s="39" t="s">
        <v>103</v>
      </c>
      <c r="BO95" s="3" t="s">
        <v>102</v>
      </c>
      <c r="BP95" s="3" t="s">
        <v>103</v>
      </c>
      <c r="BQ95" s="3" t="s">
        <v>103</v>
      </c>
      <c r="BR95" s="3" t="s">
        <v>103</v>
      </c>
      <c r="BS95" s="3" t="s">
        <v>102</v>
      </c>
      <c r="BT95" s="3" t="s">
        <v>103</v>
      </c>
      <c r="BU95" s="3" t="s">
        <v>103</v>
      </c>
      <c r="BV95" s="3" t="s">
        <v>103</v>
      </c>
      <c r="BW95" s="3" t="s">
        <v>102</v>
      </c>
      <c r="BX95" s="3" t="s">
        <v>103</v>
      </c>
      <c r="BY95" s="3" t="s">
        <v>102</v>
      </c>
      <c r="BZ95" s="3" t="s">
        <v>102</v>
      </c>
      <c r="CA95" s="3" t="s">
        <v>103</v>
      </c>
      <c r="CB95" s="3" t="s">
        <v>102</v>
      </c>
      <c r="CC95" s="3" t="s">
        <v>103</v>
      </c>
      <c r="CD95" s="3" t="s">
        <v>103</v>
      </c>
      <c r="CE95" s="3" t="s">
        <v>103</v>
      </c>
      <c r="CF95" s="3" t="s">
        <v>103</v>
      </c>
      <c r="CG95" s="3" t="s">
        <v>103</v>
      </c>
      <c r="CH95" s="5">
        <v>4</v>
      </c>
      <c r="CI95" s="5">
        <v>8</v>
      </c>
      <c r="CJ95" s="18">
        <f t="shared" si="1"/>
        <v>4</v>
      </c>
      <c r="CK95" s="3" t="s">
        <v>102</v>
      </c>
      <c r="CL95" s="3" t="s">
        <v>102</v>
      </c>
      <c r="CM95" s="3" t="s">
        <v>102</v>
      </c>
      <c r="CN95" s="3" t="s">
        <v>102</v>
      </c>
      <c r="CO95" s="3" t="s">
        <v>102</v>
      </c>
      <c r="CP95" s="3" t="s">
        <v>102</v>
      </c>
      <c r="CQ95" s="3" t="s">
        <v>103</v>
      </c>
      <c r="CR95" s="3" t="s">
        <v>103</v>
      </c>
      <c r="CS95" s="3" t="s">
        <v>102</v>
      </c>
      <c r="CT95" s="3" t="s">
        <v>103</v>
      </c>
      <c r="CU95" s="3" t="s">
        <v>102</v>
      </c>
      <c r="CV95" s="3" t="s">
        <v>102</v>
      </c>
      <c r="CW95" s="3" t="s">
        <v>102</v>
      </c>
      <c r="CX95" s="3" t="s">
        <v>102</v>
      </c>
      <c r="CY95" s="3" t="s">
        <v>102</v>
      </c>
      <c r="CZ95" s="3" t="s">
        <v>103</v>
      </c>
      <c r="DA95" s="3" t="s">
        <v>103</v>
      </c>
      <c r="DB95" s="3" t="s">
        <v>103</v>
      </c>
      <c r="DC95" s="3" t="s">
        <v>102</v>
      </c>
      <c r="DD95" s="3" t="s">
        <v>102</v>
      </c>
      <c r="DE95" s="5">
        <v>8</v>
      </c>
      <c r="DF95" s="5">
        <v>8</v>
      </c>
      <c r="DG95" s="18">
        <f t="shared" si="2"/>
        <v>0</v>
      </c>
      <c r="DH95" s="3" t="s">
        <v>1281</v>
      </c>
      <c r="DI95" s="3" t="s">
        <v>1282</v>
      </c>
      <c r="DJ95" s="3" t="s">
        <v>1283</v>
      </c>
      <c r="DK95" s="3" t="s">
        <v>1284</v>
      </c>
      <c r="DL95" s="21" t="s">
        <v>1380</v>
      </c>
      <c r="DM95" s="21" t="s">
        <v>1381</v>
      </c>
      <c r="DN95" s="3" t="s">
        <v>1415</v>
      </c>
    </row>
    <row r="96" spans="1:118" ht="43.95" customHeight="1">
      <c r="A96" s="3">
        <v>95</v>
      </c>
      <c r="B96" s="3" t="s">
        <v>75</v>
      </c>
      <c r="C96" s="4">
        <v>19</v>
      </c>
      <c r="D96" s="3" t="s">
        <v>76</v>
      </c>
      <c r="E96" s="3" t="s">
        <v>77</v>
      </c>
      <c r="F96" s="3" t="s">
        <v>78</v>
      </c>
      <c r="G96" s="3" t="s">
        <v>79</v>
      </c>
      <c r="H96" s="3" t="s">
        <v>80</v>
      </c>
      <c r="I96" s="3" t="s">
        <v>79</v>
      </c>
      <c r="J96" s="3" t="s">
        <v>81</v>
      </c>
      <c r="K96" s="3" t="s">
        <v>79</v>
      </c>
      <c r="L96" s="3" t="s">
        <v>166</v>
      </c>
      <c r="M96" s="3" t="s">
        <v>79</v>
      </c>
      <c r="N96" s="3" t="s">
        <v>112</v>
      </c>
      <c r="O96" s="3" t="s">
        <v>84</v>
      </c>
      <c r="P96" s="3" t="s">
        <v>85</v>
      </c>
      <c r="Q96" s="3" t="s">
        <v>1285</v>
      </c>
      <c r="R96" s="3" t="s">
        <v>1286</v>
      </c>
      <c r="S96" s="3" t="s">
        <v>1161</v>
      </c>
      <c r="T96" s="3" t="s">
        <v>1287</v>
      </c>
      <c r="U96" s="3" t="s">
        <v>1288</v>
      </c>
      <c r="V96" s="3" t="s">
        <v>1289</v>
      </c>
      <c r="W96" s="3" t="s">
        <v>90</v>
      </c>
      <c r="X96" s="3" t="s">
        <v>91</v>
      </c>
      <c r="Y96" s="3" t="s">
        <v>223</v>
      </c>
      <c r="Z96" s="3" t="s">
        <v>1290</v>
      </c>
      <c r="AA96" s="3"/>
      <c r="AB96" s="57">
        <f t="shared" si="15"/>
        <v>78</v>
      </c>
      <c r="AC96" s="3" t="s">
        <v>1291</v>
      </c>
      <c r="AD96" s="57">
        <f t="shared" si="16"/>
        <v>50</v>
      </c>
      <c r="AE96" s="3" t="s">
        <v>1292</v>
      </c>
      <c r="AF96" s="57">
        <f t="shared" si="17"/>
        <v>86</v>
      </c>
      <c r="AG96" s="3" t="s">
        <v>1474</v>
      </c>
      <c r="AH96" s="3" t="s">
        <v>1293</v>
      </c>
      <c r="AI96" s="3" t="s">
        <v>1462</v>
      </c>
      <c r="AJ96" s="3" t="s">
        <v>1463</v>
      </c>
      <c r="AK96" s="53">
        <f t="shared" si="18"/>
        <v>86</v>
      </c>
      <c r="AL96" s="3" t="s">
        <v>1294</v>
      </c>
      <c r="AM96" s="3" t="s">
        <v>1464</v>
      </c>
      <c r="AN96" s="3" t="s">
        <v>1463</v>
      </c>
      <c r="AO96" s="53">
        <f t="shared" si="19"/>
        <v>46</v>
      </c>
      <c r="AP96" s="3" t="s">
        <v>1295</v>
      </c>
      <c r="AQ96" s="3" t="s">
        <v>1474</v>
      </c>
      <c r="AR96" s="57">
        <f t="shared" si="20"/>
        <v>113</v>
      </c>
      <c r="AS96" s="57">
        <f t="shared" si="21"/>
        <v>0.10256410256410256</v>
      </c>
      <c r="AT96" s="57">
        <f t="shared" si="22"/>
        <v>-0.08</v>
      </c>
      <c r="AU96" s="57">
        <f t="shared" si="23"/>
        <v>0.31395348837209303</v>
      </c>
      <c r="AV96" s="3" t="s">
        <v>121</v>
      </c>
      <c r="AW96" s="3" t="s">
        <v>100</v>
      </c>
      <c r="AX96" s="3" t="s">
        <v>121</v>
      </c>
      <c r="AY96" s="3" t="s">
        <v>121</v>
      </c>
      <c r="AZ96" s="3" t="s">
        <v>100</v>
      </c>
      <c r="BA96" s="3" t="s">
        <v>100</v>
      </c>
      <c r="BB96" s="3" t="s">
        <v>100</v>
      </c>
      <c r="BC96" s="3" t="s">
        <v>120</v>
      </c>
      <c r="BD96" s="3" t="s">
        <v>99</v>
      </c>
      <c r="BE96" s="3" t="s">
        <v>121</v>
      </c>
      <c r="BF96" s="3" t="s">
        <v>100</v>
      </c>
      <c r="BG96" s="3" t="s">
        <v>100</v>
      </c>
      <c r="BH96" s="3" t="s">
        <v>100</v>
      </c>
      <c r="BI96" s="3" t="s">
        <v>121</v>
      </c>
      <c r="BJ96" s="37">
        <v>24</v>
      </c>
      <c r="BK96" s="37">
        <v>24</v>
      </c>
      <c r="BL96" s="37">
        <f t="shared" si="24"/>
        <v>48</v>
      </c>
      <c r="BM96" s="41">
        <f t="shared" si="14"/>
        <v>0</v>
      </c>
      <c r="BN96" s="39" t="s">
        <v>102</v>
      </c>
      <c r="BO96" s="3" t="s">
        <v>102</v>
      </c>
      <c r="BP96" s="3" t="s">
        <v>102</v>
      </c>
      <c r="BQ96" s="3" t="s">
        <v>102</v>
      </c>
      <c r="BR96" s="3" t="s">
        <v>103</v>
      </c>
      <c r="BS96" s="3" t="s">
        <v>103</v>
      </c>
      <c r="BT96" s="3" t="s">
        <v>103</v>
      </c>
      <c r="BU96" s="3" t="s">
        <v>103</v>
      </c>
      <c r="BV96" s="3" t="s">
        <v>103</v>
      </c>
      <c r="BW96" s="3" t="s">
        <v>102</v>
      </c>
      <c r="BX96" s="3" t="s">
        <v>103</v>
      </c>
      <c r="BY96" s="3" t="s">
        <v>102</v>
      </c>
      <c r="BZ96" s="3" t="s">
        <v>103</v>
      </c>
      <c r="CA96" s="3" t="s">
        <v>102</v>
      </c>
      <c r="CB96" s="3" t="s">
        <v>102</v>
      </c>
      <c r="CC96" s="3" t="s">
        <v>102</v>
      </c>
      <c r="CD96" s="3" t="s">
        <v>102</v>
      </c>
      <c r="CE96" s="3" t="s">
        <v>103</v>
      </c>
      <c r="CF96" s="3" t="s">
        <v>103</v>
      </c>
      <c r="CG96" s="3" t="s">
        <v>103</v>
      </c>
      <c r="CH96" s="5">
        <v>8</v>
      </c>
      <c r="CI96" s="5">
        <v>6</v>
      </c>
      <c r="CJ96" s="18">
        <f t="shared" si="1"/>
        <v>-2</v>
      </c>
      <c r="CK96" s="3" t="s">
        <v>102</v>
      </c>
      <c r="CL96" s="3" t="s">
        <v>102</v>
      </c>
      <c r="CM96" s="3" t="s">
        <v>102</v>
      </c>
      <c r="CN96" s="3" t="s">
        <v>102</v>
      </c>
      <c r="CO96" s="3" t="s">
        <v>102</v>
      </c>
      <c r="CP96" s="3" t="s">
        <v>102</v>
      </c>
      <c r="CQ96" s="3" t="s">
        <v>103</v>
      </c>
      <c r="CR96" s="3" t="s">
        <v>103</v>
      </c>
      <c r="CS96" s="3" t="s">
        <v>102</v>
      </c>
      <c r="CT96" s="3" t="s">
        <v>103</v>
      </c>
      <c r="CU96" s="3" t="s">
        <v>102</v>
      </c>
      <c r="CV96" s="3" t="s">
        <v>102</v>
      </c>
      <c r="CW96" s="3" t="s">
        <v>102</v>
      </c>
      <c r="CX96" s="3" t="s">
        <v>102</v>
      </c>
      <c r="CY96" s="3" t="s">
        <v>103</v>
      </c>
      <c r="CZ96" s="3" t="s">
        <v>103</v>
      </c>
      <c r="DA96" s="3" t="s">
        <v>103</v>
      </c>
      <c r="DB96" s="3" t="s">
        <v>103</v>
      </c>
      <c r="DC96" s="3" t="s">
        <v>103</v>
      </c>
      <c r="DD96" s="3" t="s">
        <v>103</v>
      </c>
      <c r="DE96" s="5">
        <v>8</v>
      </c>
      <c r="DF96" s="5">
        <v>9</v>
      </c>
      <c r="DG96" s="18">
        <f t="shared" si="2"/>
        <v>1</v>
      </c>
      <c r="DH96" s="3" t="s">
        <v>1296</v>
      </c>
      <c r="DI96" s="3" t="s">
        <v>1297</v>
      </c>
      <c r="DJ96" s="3" t="s">
        <v>1298</v>
      </c>
      <c r="DK96" s="3" t="s">
        <v>1299</v>
      </c>
      <c r="DL96" s="21" t="s">
        <v>1385</v>
      </c>
      <c r="DM96" s="21" t="s">
        <v>1380</v>
      </c>
      <c r="DN96" s="3" t="s">
        <v>1388</v>
      </c>
    </row>
    <row r="97" spans="1:118" ht="169.2" customHeight="1">
      <c r="A97" s="3">
        <v>96</v>
      </c>
      <c r="B97" s="3" t="s">
        <v>333</v>
      </c>
      <c r="C97" s="4">
        <v>26</v>
      </c>
      <c r="D97" s="3" t="s">
        <v>76</v>
      </c>
      <c r="E97" s="3" t="s">
        <v>77</v>
      </c>
      <c r="F97" s="3" t="s">
        <v>1300</v>
      </c>
      <c r="G97" s="3" t="s">
        <v>1301</v>
      </c>
      <c r="H97" s="3" t="s">
        <v>130</v>
      </c>
      <c r="I97" s="3" t="s">
        <v>79</v>
      </c>
      <c r="J97" s="3" t="s">
        <v>531</v>
      </c>
      <c r="K97" s="3" t="s">
        <v>79</v>
      </c>
      <c r="L97" s="3" t="s">
        <v>90</v>
      </c>
      <c r="M97" s="3" t="s">
        <v>79</v>
      </c>
      <c r="N97" s="3" t="s">
        <v>375</v>
      </c>
      <c r="O97" s="3" t="s">
        <v>84</v>
      </c>
      <c r="P97" s="3" t="s">
        <v>113</v>
      </c>
      <c r="Q97" s="3" t="s">
        <v>79</v>
      </c>
      <c r="R97" s="3" t="s">
        <v>79</v>
      </c>
      <c r="S97" s="3" t="s">
        <v>79</v>
      </c>
      <c r="T97" s="3" t="s">
        <v>79</v>
      </c>
      <c r="U97" s="3" t="s">
        <v>79</v>
      </c>
      <c r="V97" s="3" t="s">
        <v>79</v>
      </c>
      <c r="W97" s="3" t="s">
        <v>79</v>
      </c>
      <c r="X97" s="3" t="s">
        <v>79</v>
      </c>
      <c r="Y97" s="3" t="s">
        <v>79</v>
      </c>
      <c r="Z97" s="3" t="s">
        <v>1302</v>
      </c>
      <c r="AA97" s="3"/>
      <c r="AB97" s="57">
        <f t="shared" si="15"/>
        <v>743</v>
      </c>
      <c r="AC97" s="3" t="s">
        <v>1303</v>
      </c>
      <c r="AD97" s="57">
        <f t="shared" si="16"/>
        <v>671</v>
      </c>
      <c r="AE97" s="3" t="s">
        <v>1304</v>
      </c>
      <c r="AF97" s="57">
        <f t="shared" si="17"/>
        <v>288</v>
      </c>
      <c r="AG97" s="3" t="s">
        <v>1476</v>
      </c>
      <c r="AH97" s="3" t="s">
        <v>1305</v>
      </c>
      <c r="AI97" s="3" t="s">
        <v>1464</v>
      </c>
      <c r="AJ97" s="3" t="s">
        <v>1467</v>
      </c>
      <c r="AK97" s="53">
        <f t="shared" si="18"/>
        <v>232</v>
      </c>
      <c r="AL97" s="3" t="s">
        <v>1306</v>
      </c>
      <c r="AM97" s="3" t="s">
        <v>1462</v>
      </c>
      <c r="AN97" s="3" t="s">
        <v>1467</v>
      </c>
      <c r="AO97" s="53">
        <f t="shared" si="19"/>
        <v>275</v>
      </c>
      <c r="AP97" s="3" t="s">
        <v>1307</v>
      </c>
      <c r="AQ97" s="3" t="s">
        <v>1476</v>
      </c>
      <c r="AR97" s="57">
        <f t="shared" si="20"/>
        <v>140</v>
      </c>
      <c r="AS97" s="57">
        <f t="shared" si="21"/>
        <v>-0.68775235531628531</v>
      </c>
      <c r="AT97" s="57">
        <f t="shared" si="22"/>
        <v>-0.5901639344262295</v>
      </c>
      <c r="AU97" s="57">
        <f t="shared" si="23"/>
        <v>-0.51388888888888884</v>
      </c>
      <c r="AV97" s="3" t="s">
        <v>121</v>
      </c>
      <c r="AW97" s="3" t="s">
        <v>99</v>
      </c>
      <c r="AX97" s="3" t="s">
        <v>121</v>
      </c>
      <c r="AY97" s="3" t="s">
        <v>100</v>
      </c>
      <c r="AZ97" s="3" t="s">
        <v>99</v>
      </c>
      <c r="BA97" s="3" t="s">
        <v>100</v>
      </c>
      <c r="BB97" s="3" t="s">
        <v>99</v>
      </c>
      <c r="BC97" s="3" t="s">
        <v>100</v>
      </c>
      <c r="BD97" s="3" t="s">
        <v>99</v>
      </c>
      <c r="BE97" s="3" t="s">
        <v>121</v>
      </c>
      <c r="BF97" s="3" t="s">
        <v>121</v>
      </c>
      <c r="BG97" s="3" t="s">
        <v>99</v>
      </c>
      <c r="BH97" s="3" t="s">
        <v>121</v>
      </c>
      <c r="BI97" s="3" t="s">
        <v>99</v>
      </c>
      <c r="BJ97" s="37">
        <v>20</v>
      </c>
      <c r="BK97" s="37">
        <v>21</v>
      </c>
      <c r="BL97" s="37">
        <f t="shared" si="24"/>
        <v>41</v>
      </c>
      <c r="BM97" s="41">
        <f t="shared" si="14"/>
        <v>1</v>
      </c>
      <c r="BN97" s="39" t="s">
        <v>102</v>
      </c>
      <c r="BO97" s="3" t="s">
        <v>102</v>
      </c>
      <c r="BP97" s="3" t="s">
        <v>103</v>
      </c>
      <c r="BQ97" s="3" t="s">
        <v>102</v>
      </c>
      <c r="BR97" s="3" t="s">
        <v>103</v>
      </c>
      <c r="BS97" s="3" t="s">
        <v>102</v>
      </c>
      <c r="BT97" s="3" t="s">
        <v>103</v>
      </c>
      <c r="BU97" s="3" t="s">
        <v>103</v>
      </c>
      <c r="BV97" s="3" t="s">
        <v>103</v>
      </c>
      <c r="BW97" s="3" t="s">
        <v>102</v>
      </c>
      <c r="BX97" s="3" t="s">
        <v>102</v>
      </c>
      <c r="BY97" s="3" t="s">
        <v>102</v>
      </c>
      <c r="BZ97" s="3" t="s">
        <v>102</v>
      </c>
      <c r="CA97" s="3" t="s">
        <v>102</v>
      </c>
      <c r="CB97" s="3" t="s">
        <v>102</v>
      </c>
      <c r="CC97" s="3" t="s">
        <v>103</v>
      </c>
      <c r="CD97" s="3" t="s">
        <v>103</v>
      </c>
      <c r="CE97" s="3" t="s">
        <v>103</v>
      </c>
      <c r="CF97" s="3" t="s">
        <v>103</v>
      </c>
      <c r="CG97" s="3" t="s">
        <v>103</v>
      </c>
      <c r="CH97" s="5">
        <v>6</v>
      </c>
      <c r="CI97" s="5">
        <v>10</v>
      </c>
      <c r="CJ97" s="18">
        <f t="shared" si="1"/>
        <v>4</v>
      </c>
      <c r="CK97" s="3" t="s">
        <v>103</v>
      </c>
      <c r="CL97" s="3" t="s">
        <v>102</v>
      </c>
      <c r="CM97" s="3" t="s">
        <v>103</v>
      </c>
      <c r="CN97" s="3" t="s">
        <v>102</v>
      </c>
      <c r="CO97" s="3" t="s">
        <v>102</v>
      </c>
      <c r="CP97" s="3" t="s">
        <v>103</v>
      </c>
      <c r="CQ97" s="3" t="s">
        <v>102</v>
      </c>
      <c r="CR97" s="3" t="s">
        <v>103</v>
      </c>
      <c r="CS97" s="3" t="s">
        <v>102</v>
      </c>
      <c r="CT97" s="3" t="s">
        <v>103</v>
      </c>
      <c r="CU97" s="3" t="s">
        <v>102</v>
      </c>
      <c r="CV97" s="3" t="s">
        <v>102</v>
      </c>
      <c r="CW97" s="3" t="s">
        <v>102</v>
      </c>
      <c r="CX97" s="3" t="s">
        <v>102</v>
      </c>
      <c r="CY97" s="3" t="s">
        <v>102</v>
      </c>
      <c r="CZ97" s="3" t="s">
        <v>103</v>
      </c>
      <c r="DA97" s="3" t="s">
        <v>103</v>
      </c>
      <c r="DB97" s="3" t="s">
        <v>103</v>
      </c>
      <c r="DC97" s="3" t="s">
        <v>102</v>
      </c>
      <c r="DD97" s="3" t="s">
        <v>102</v>
      </c>
      <c r="DE97" s="5">
        <v>6</v>
      </c>
      <c r="DF97" s="5">
        <v>8</v>
      </c>
      <c r="DG97" s="18">
        <f t="shared" si="2"/>
        <v>2</v>
      </c>
      <c r="DH97" s="3" t="s">
        <v>1308</v>
      </c>
      <c r="DI97" s="3" t="s">
        <v>1309</v>
      </c>
      <c r="DJ97" s="3" t="s">
        <v>1310</v>
      </c>
      <c r="DK97" s="3" t="s">
        <v>1311</v>
      </c>
      <c r="DL97" s="21" t="s">
        <v>1380</v>
      </c>
      <c r="DM97" s="21" t="s">
        <v>1382</v>
      </c>
      <c r="DN97" s="3" t="s">
        <v>1416</v>
      </c>
    </row>
    <row r="98" spans="1:118" ht="83.4">
      <c r="A98" s="3">
        <v>97</v>
      </c>
      <c r="B98" s="3" t="s">
        <v>164</v>
      </c>
      <c r="C98" s="4">
        <v>20</v>
      </c>
      <c r="D98" s="3" t="s">
        <v>76</v>
      </c>
      <c r="E98" s="3" t="s">
        <v>77</v>
      </c>
      <c r="F98" s="3" t="s">
        <v>78</v>
      </c>
      <c r="G98" s="3" t="s">
        <v>79</v>
      </c>
      <c r="H98" s="3" t="s">
        <v>110</v>
      </c>
      <c r="I98" s="3" t="s">
        <v>79</v>
      </c>
      <c r="J98" s="3" t="s">
        <v>81</v>
      </c>
      <c r="K98" s="3" t="s">
        <v>79</v>
      </c>
      <c r="L98" s="3" t="s">
        <v>166</v>
      </c>
      <c r="M98" s="3" t="s">
        <v>79</v>
      </c>
      <c r="N98" s="3" t="s">
        <v>83</v>
      </c>
      <c r="O98" s="3" t="s">
        <v>133</v>
      </c>
      <c r="P98" s="3" t="s">
        <v>113</v>
      </c>
      <c r="Q98" s="3" t="s">
        <v>79</v>
      </c>
      <c r="R98" s="3" t="s">
        <v>79</v>
      </c>
      <c r="S98" s="3" t="s">
        <v>79</v>
      </c>
      <c r="T98" s="3" t="s">
        <v>79</v>
      </c>
      <c r="U98" s="3" t="s">
        <v>79</v>
      </c>
      <c r="V98" s="3" t="s">
        <v>79</v>
      </c>
      <c r="W98" s="3" t="s">
        <v>79</v>
      </c>
      <c r="X98" s="3" t="s">
        <v>79</v>
      </c>
      <c r="Y98" s="3" t="s">
        <v>79</v>
      </c>
      <c r="Z98" s="3" t="s">
        <v>1312</v>
      </c>
      <c r="AA98" s="3"/>
      <c r="AB98" s="57">
        <f t="shared" si="15"/>
        <v>157</v>
      </c>
      <c r="AC98" s="3" t="s">
        <v>1313</v>
      </c>
      <c r="AD98" s="57">
        <f t="shared" si="16"/>
        <v>138</v>
      </c>
      <c r="AE98" s="3" t="s">
        <v>1314</v>
      </c>
      <c r="AF98" s="57">
        <f t="shared" si="17"/>
        <v>93</v>
      </c>
      <c r="AG98" s="3" t="s">
        <v>1474</v>
      </c>
      <c r="AH98" s="3" t="s">
        <v>1315</v>
      </c>
      <c r="AI98" s="3" t="s">
        <v>1464</v>
      </c>
      <c r="AJ98" s="3" t="s">
        <v>1463</v>
      </c>
      <c r="AK98" s="53">
        <f t="shared" si="18"/>
        <v>168</v>
      </c>
      <c r="AL98" s="3" t="s">
        <v>1316</v>
      </c>
      <c r="AM98" s="3" t="s">
        <v>1462</v>
      </c>
      <c r="AN98" s="3" t="s">
        <v>1466</v>
      </c>
      <c r="AO98" s="53">
        <f t="shared" si="19"/>
        <v>155</v>
      </c>
      <c r="AP98" s="3" t="s">
        <v>1317</v>
      </c>
      <c r="AQ98" s="3" t="s">
        <v>1474</v>
      </c>
      <c r="AR98" s="57">
        <f t="shared" si="20"/>
        <v>211</v>
      </c>
      <c r="AS98" s="57">
        <f t="shared" si="21"/>
        <v>7.0063694267515922E-2</v>
      </c>
      <c r="AT98" s="57">
        <f t="shared" si="22"/>
        <v>0.12318840579710146</v>
      </c>
      <c r="AU98" s="57">
        <f t="shared" si="23"/>
        <v>1.2688172043010753</v>
      </c>
      <c r="AV98" s="3" t="s">
        <v>100</v>
      </c>
      <c r="AW98" s="3" t="s">
        <v>99</v>
      </c>
      <c r="AX98" s="3" t="s">
        <v>121</v>
      </c>
      <c r="AY98" s="3" t="s">
        <v>100</v>
      </c>
      <c r="AZ98" s="3" t="s">
        <v>121</v>
      </c>
      <c r="BA98" s="3" t="s">
        <v>100</v>
      </c>
      <c r="BB98" s="3" t="s">
        <v>99</v>
      </c>
      <c r="BC98" s="3" t="s">
        <v>121</v>
      </c>
      <c r="BD98" s="3" t="s">
        <v>99</v>
      </c>
      <c r="BE98" s="3" t="s">
        <v>100</v>
      </c>
      <c r="BF98" s="3" t="s">
        <v>99</v>
      </c>
      <c r="BG98" s="3" t="s">
        <v>100</v>
      </c>
      <c r="BH98" s="3" t="s">
        <v>121</v>
      </c>
      <c r="BI98" s="3" t="s">
        <v>99</v>
      </c>
      <c r="BJ98" s="37">
        <v>21</v>
      </c>
      <c r="BK98" s="37">
        <v>20</v>
      </c>
      <c r="BL98" s="37">
        <f t="shared" si="24"/>
        <v>41</v>
      </c>
      <c r="BM98" s="41">
        <f t="shared" si="14"/>
        <v>-1</v>
      </c>
      <c r="BN98" s="39" t="s">
        <v>103</v>
      </c>
      <c r="BO98" s="3" t="s">
        <v>102</v>
      </c>
      <c r="BP98" s="3" t="s">
        <v>102</v>
      </c>
      <c r="BQ98" s="3" t="s">
        <v>102</v>
      </c>
      <c r="BR98" s="3" t="s">
        <v>102</v>
      </c>
      <c r="BS98" s="3" t="s">
        <v>102</v>
      </c>
      <c r="BT98" s="3" t="s">
        <v>102</v>
      </c>
      <c r="BU98" s="3" t="s">
        <v>102</v>
      </c>
      <c r="BV98" s="3" t="s">
        <v>102</v>
      </c>
      <c r="BW98" s="3" t="s">
        <v>103</v>
      </c>
      <c r="BX98" s="3" t="s">
        <v>102</v>
      </c>
      <c r="BY98" s="3" t="s">
        <v>102</v>
      </c>
      <c r="BZ98" s="3" t="s">
        <v>103</v>
      </c>
      <c r="CA98" s="3" t="s">
        <v>102</v>
      </c>
      <c r="CB98" s="3" t="s">
        <v>102</v>
      </c>
      <c r="CC98" s="3" t="s">
        <v>102</v>
      </c>
      <c r="CD98" s="3" t="s">
        <v>102</v>
      </c>
      <c r="CE98" s="3" t="s">
        <v>102</v>
      </c>
      <c r="CF98" s="3" t="s">
        <v>103</v>
      </c>
      <c r="CG98" s="3" t="s">
        <v>102</v>
      </c>
      <c r="CH98" s="5">
        <v>5</v>
      </c>
      <c r="CI98" s="5">
        <v>5</v>
      </c>
      <c r="CJ98" s="18">
        <f t="shared" si="1"/>
        <v>0</v>
      </c>
      <c r="CK98" s="3" t="s">
        <v>102</v>
      </c>
      <c r="CL98" s="3" t="s">
        <v>102</v>
      </c>
      <c r="CM98" s="3" t="s">
        <v>102</v>
      </c>
      <c r="CN98" s="3" t="s">
        <v>102</v>
      </c>
      <c r="CO98" s="3" t="s">
        <v>102</v>
      </c>
      <c r="CP98" s="3" t="s">
        <v>102</v>
      </c>
      <c r="CQ98" s="3" t="s">
        <v>103</v>
      </c>
      <c r="CR98" s="3" t="s">
        <v>103</v>
      </c>
      <c r="CS98" s="3" t="s">
        <v>102</v>
      </c>
      <c r="CT98" s="3" t="s">
        <v>103</v>
      </c>
      <c r="CU98" s="3" t="s">
        <v>102</v>
      </c>
      <c r="CV98" s="3" t="s">
        <v>102</v>
      </c>
      <c r="CW98" s="3" t="s">
        <v>102</v>
      </c>
      <c r="CX98" s="3" t="s">
        <v>103</v>
      </c>
      <c r="CY98" s="3" t="s">
        <v>102</v>
      </c>
      <c r="CZ98" s="3" t="s">
        <v>103</v>
      </c>
      <c r="DA98" s="3" t="s">
        <v>103</v>
      </c>
      <c r="DB98" s="3" t="s">
        <v>103</v>
      </c>
      <c r="DC98" s="3" t="s">
        <v>102</v>
      </c>
      <c r="DD98" s="3" t="s">
        <v>103</v>
      </c>
      <c r="DE98" s="5">
        <v>8</v>
      </c>
      <c r="DF98" s="5">
        <v>8</v>
      </c>
      <c r="DG98" s="18">
        <f t="shared" si="2"/>
        <v>0</v>
      </c>
      <c r="DH98" s="3" t="s">
        <v>1318</v>
      </c>
      <c r="DI98" s="3" t="s">
        <v>1319</v>
      </c>
      <c r="DJ98" s="3" t="s">
        <v>1320</v>
      </c>
      <c r="DK98" s="3" t="s">
        <v>1321</v>
      </c>
      <c r="DL98" s="21" t="s">
        <v>1379</v>
      </c>
      <c r="DM98" s="21" t="s">
        <v>1381</v>
      </c>
      <c r="DN98" s="3" t="s">
        <v>1387</v>
      </c>
    </row>
    <row r="99" spans="1:118" ht="231" customHeight="1">
      <c r="A99" s="3">
        <v>98</v>
      </c>
      <c r="B99" s="3" t="s">
        <v>108</v>
      </c>
      <c r="C99" s="4">
        <v>19</v>
      </c>
      <c r="D99" s="3" t="s">
        <v>76</v>
      </c>
      <c r="E99" s="3" t="s">
        <v>127</v>
      </c>
      <c r="F99" s="3" t="s">
        <v>609</v>
      </c>
      <c r="G99" s="3" t="s">
        <v>79</v>
      </c>
      <c r="H99" s="3" t="s">
        <v>131</v>
      </c>
      <c r="I99" s="3" t="s">
        <v>79</v>
      </c>
      <c r="J99" s="3" t="s">
        <v>131</v>
      </c>
      <c r="K99" s="3" t="s">
        <v>79</v>
      </c>
      <c r="L99" s="3" t="s">
        <v>202</v>
      </c>
      <c r="M99" s="3" t="s">
        <v>79</v>
      </c>
      <c r="N99" s="3" t="s">
        <v>375</v>
      </c>
      <c r="O99" s="3" t="s">
        <v>84</v>
      </c>
      <c r="P99" s="3" t="s">
        <v>134</v>
      </c>
      <c r="Q99" s="3" t="s">
        <v>1322</v>
      </c>
      <c r="R99" s="3" t="s">
        <v>1323</v>
      </c>
      <c r="S99" s="3" t="s">
        <v>1324</v>
      </c>
      <c r="T99" s="3" t="s">
        <v>1196</v>
      </c>
      <c r="U99" s="3" t="s">
        <v>260</v>
      </c>
      <c r="V99" s="3" t="s">
        <v>1325</v>
      </c>
      <c r="W99" s="3" t="s">
        <v>84</v>
      </c>
      <c r="X99" s="3" t="s">
        <v>91</v>
      </c>
      <c r="Y99" s="3" t="s">
        <v>92</v>
      </c>
      <c r="Z99" s="3" t="s">
        <v>1326</v>
      </c>
      <c r="AA99" s="3"/>
      <c r="AB99" s="57">
        <f t="shared" si="15"/>
        <v>386</v>
      </c>
      <c r="AC99" s="3" t="s">
        <v>1327</v>
      </c>
      <c r="AD99" s="57">
        <f t="shared" si="16"/>
        <v>557</v>
      </c>
      <c r="AE99" s="3" t="s">
        <v>1328</v>
      </c>
      <c r="AF99" s="57">
        <f t="shared" si="17"/>
        <v>224</v>
      </c>
      <c r="AG99" s="3" t="s">
        <v>1474</v>
      </c>
      <c r="AH99" s="3" t="s">
        <v>1329</v>
      </c>
      <c r="AI99" s="3" t="s">
        <v>1464</v>
      </c>
      <c r="AJ99" s="3" t="s">
        <v>1463</v>
      </c>
      <c r="AK99" s="53">
        <f t="shared" si="18"/>
        <v>375</v>
      </c>
      <c r="AL99" s="3" t="s">
        <v>1330</v>
      </c>
      <c r="AM99" s="3" t="s">
        <v>1464</v>
      </c>
      <c r="AN99" s="3" t="s">
        <v>1466</v>
      </c>
      <c r="AO99" s="53">
        <f t="shared" si="19"/>
        <v>552</v>
      </c>
      <c r="AP99" s="3" t="s">
        <v>1328</v>
      </c>
      <c r="AQ99" s="3" t="s">
        <v>1474</v>
      </c>
      <c r="AR99" s="57">
        <f t="shared" si="20"/>
        <v>224</v>
      </c>
      <c r="AS99" s="57">
        <f t="shared" si="21"/>
        <v>-2.8497409326424871E-2</v>
      </c>
      <c r="AT99" s="57">
        <f t="shared" si="22"/>
        <v>-8.9766606822262122E-3</v>
      </c>
      <c r="AU99" s="57">
        <f t="shared" si="23"/>
        <v>0</v>
      </c>
      <c r="AV99" s="3" t="s">
        <v>99</v>
      </c>
      <c r="AW99" s="3" t="s">
        <v>99</v>
      </c>
      <c r="AX99" s="3" t="s">
        <v>99</v>
      </c>
      <c r="AY99" s="3" t="s">
        <v>99</v>
      </c>
      <c r="AZ99" s="3" t="s">
        <v>99</v>
      </c>
      <c r="BA99" s="3" t="s">
        <v>99</v>
      </c>
      <c r="BB99" s="3" t="s">
        <v>99</v>
      </c>
      <c r="BC99" s="3" t="s">
        <v>101</v>
      </c>
      <c r="BD99" s="3" t="s">
        <v>101</v>
      </c>
      <c r="BE99" s="3" t="s">
        <v>99</v>
      </c>
      <c r="BF99" s="3" t="s">
        <v>101</v>
      </c>
      <c r="BG99" s="3" t="s">
        <v>101</v>
      </c>
      <c r="BH99" s="3" t="s">
        <v>99</v>
      </c>
      <c r="BI99" s="3" t="s">
        <v>121</v>
      </c>
      <c r="BJ99" s="37">
        <v>14</v>
      </c>
      <c r="BK99" s="37">
        <v>12</v>
      </c>
      <c r="BL99" s="37">
        <f t="shared" si="24"/>
        <v>26</v>
      </c>
      <c r="BM99" s="41">
        <f t="shared" si="14"/>
        <v>-2</v>
      </c>
      <c r="BN99" s="39" t="s">
        <v>102</v>
      </c>
      <c r="BO99" s="3" t="s">
        <v>102</v>
      </c>
      <c r="BP99" s="3" t="s">
        <v>102</v>
      </c>
      <c r="BQ99" s="3" t="s">
        <v>102</v>
      </c>
      <c r="BR99" s="3" t="s">
        <v>102</v>
      </c>
      <c r="BS99" s="3" t="s">
        <v>103</v>
      </c>
      <c r="BT99" s="3" t="s">
        <v>103</v>
      </c>
      <c r="BU99" s="3" t="s">
        <v>103</v>
      </c>
      <c r="BV99" s="3" t="s">
        <v>102</v>
      </c>
      <c r="BW99" s="3" t="s">
        <v>103</v>
      </c>
      <c r="BX99" s="3" t="s">
        <v>102</v>
      </c>
      <c r="BY99" s="3" t="s">
        <v>102</v>
      </c>
      <c r="BZ99" s="3" t="s">
        <v>102</v>
      </c>
      <c r="CA99" s="3" t="s">
        <v>102</v>
      </c>
      <c r="CB99" s="3" t="s">
        <v>102</v>
      </c>
      <c r="CC99" s="3" t="s">
        <v>103</v>
      </c>
      <c r="CD99" s="3" t="s">
        <v>103</v>
      </c>
      <c r="CE99" s="3" t="s">
        <v>102</v>
      </c>
      <c r="CF99" s="3" t="s">
        <v>103</v>
      </c>
      <c r="CG99" s="3" t="s">
        <v>103</v>
      </c>
      <c r="CH99" s="5">
        <v>9</v>
      </c>
      <c r="CI99" s="5">
        <v>9</v>
      </c>
      <c r="CJ99" s="18">
        <f t="shared" si="1"/>
        <v>0</v>
      </c>
      <c r="CK99" s="3" t="s">
        <v>103</v>
      </c>
      <c r="CL99" s="3" t="s">
        <v>102</v>
      </c>
      <c r="CM99" s="3" t="s">
        <v>103</v>
      </c>
      <c r="CN99" s="3" t="s">
        <v>103</v>
      </c>
      <c r="CO99" s="3" t="s">
        <v>102</v>
      </c>
      <c r="CP99" s="3" t="s">
        <v>103</v>
      </c>
      <c r="CQ99" s="3" t="s">
        <v>102</v>
      </c>
      <c r="CR99" s="3" t="s">
        <v>103</v>
      </c>
      <c r="CS99" s="3" t="s">
        <v>103</v>
      </c>
      <c r="CT99" s="3" t="s">
        <v>103</v>
      </c>
      <c r="CU99" s="3" t="s">
        <v>102</v>
      </c>
      <c r="CV99" s="3" t="s">
        <v>102</v>
      </c>
      <c r="CW99" s="3" t="s">
        <v>102</v>
      </c>
      <c r="CX99" s="3" t="s">
        <v>102</v>
      </c>
      <c r="CY99" s="3" t="s">
        <v>103</v>
      </c>
      <c r="CZ99" s="3" t="s">
        <v>103</v>
      </c>
      <c r="DA99" s="3" t="s">
        <v>102</v>
      </c>
      <c r="DB99" s="3" t="s">
        <v>103</v>
      </c>
      <c r="DC99" s="3" t="s">
        <v>103</v>
      </c>
      <c r="DD99" s="3" t="s">
        <v>102</v>
      </c>
      <c r="DE99" s="5">
        <v>6</v>
      </c>
      <c r="DF99" s="5">
        <v>7</v>
      </c>
      <c r="DG99" s="18">
        <f t="shared" si="2"/>
        <v>1</v>
      </c>
      <c r="DH99" s="3" t="s">
        <v>1331</v>
      </c>
      <c r="DI99" s="3" t="s">
        <v>1332</v>
      </c>
      <c r="DJ99" s="3" t="s">
        <v>1333</v>
      </c>
      <c r="DK99" s="3" t="s">
        <v>1334</v>
      </c>
      <c r="DL99" s="21" t="s">
        <v>1380</v>
      </c>
      <c r="DM99" s="21" t="s">
        <v>1381</v>
      </c>
      <c r="DN99" s="3" t="s">
        <v>1388</v>
      </c>
    </row>
    <row r="100" spans="1:118" ht="120" customHeight="1">
      <c r="A100" s="3">
        <v>99</v>
      </c>
      <c r="B100" s="3" t="s">
        <v>164</v>
      </c>
      <c r="C100" s="4">
        <v>20</v>
      </c>
      <c r="D100" s="3" t="s">
        <v>76</v>
      </c>
      <c r="E100" s="3" t="s">
        <v>127</v>
      </c>
      <c r="F100" s="3" t="s">
        <v>609</v>
      </c>
      <c r="G100" s="3" t="s">
        <v>79</v>
      </c>
      <c r="H100" s="3" t="s">
        <v>80</v>
      </c>
      <c r="I100" s="3" t="s">
        <v>79</v>
      </c>
      <c r="J100" s="3" t="s">
        <v>81</v>
      </c>
      <c r="K100" s="3" t="s">
        <v>79</v>
      </c>
      <c r="L100" s="3" t="s">
        <v>219</v>
      </c>
      <c r="M100" s="3" t="s">
        <v>79</v>
      </c>
      <c r="N100" s="3" t="s">
        <v>83</v>
      </c>
      <c r="O100" s="3" t="s">
        <v>84</v>
      </c>
      <c r="P100" s="3" t="s">
        <v>113</v>
      </c>
      <c r="Q100" s="3" t="s">
        <v>79</v>
      </c>
      <c r="R100" s="3" t="s">
        <v>79</v>
      </c>
      <c r="S100" s="3" t="s">
        <v>79</v>
      </c>
      <c r="T100" s="3" t="s">
        <v>79</v>
      </c>
      <c r="U100" s="3" t="s">
        <v>79</v>
      </c>
      <c r="V100" s="3" t="s">
        <v>79</v>
      </c>
      <c r="W100" s="3" t="s">
        <v>79</v>
      </c>
      <c r="X100" s="3" t="s">
        <v>79</v>
      </c>
      <c r="Y100" s="3" t="s">
        <v>79</v>
      </c>
      <c r="Z100" s="3" t="s">
        <v>1335</v>
      </c>
      <c r="AA100" s="3" t="s">
        <v>1455</v>
      </c>
      <c r="AB100" s="57">
        <f t="shared" si="15"/>
        <v>67</v>
      </c>
      <c r="AC100" s="3" t="s">
        <v>1336</v>
      </c>
      <c r="AD100" s="57">
        <f t="shared" si="16"/>
        <v>31</v>
      </c>
      <c r="AE100" s="3" t="s">
        <v>1337</v>
      </c>
      <c r="AF100" s="57">
        <f t="shared" si="17"/>
        <v>319</v>
      </c>
      <c r="AG100" s="3" t="s">
        <v>1474</v>
      </c>
      <c r="AH100" s="3" t="s">
        <v>1338</v>
      </c>
      <c r="AI100" s="3" t="s">
        <v>1464</v>
      </c>
      <c r="AJ100" s="3" t="s">
        <v>1467</v>
      </c>
      <c r="AK100" s="53">
        <f t="shared" si="18"/>
        <v>20</v>
      </c>
      <c r="AL100" s="3" t="s">
        <v>1338</v>
      </c>
      <c r="AM100" s="3" t="s">
        <v>1464</v>
      </c>
      <c r="AN100" s="3" t="s">
        <v>1463</v>
      </c>
      <c r="AO100" s="53">
        <f t="shared" si="19"/>
        <v>20</v>
      </c>
      <c r="AP100" s="3" t="s">
        <v>1339</v>
      </c>
      <c r="AQ100" s="3" t="s">
        <v>1474</v>
      </c>
      <c r="AR100" s="57">
        <f t="shared" si="20"/>
        <v>81</v>
      </c>
      <c r="AS100" s="57">
        <f t="shared" si="21"/>
        <v>-0.70149253731343286</v>
      </c>
      <c r="AT100" s="57">
        <f t="shared" si="22"/>
        <v>-0.35483870967741937</v>
      </c>
      <c r="AU100" s="57">
        <f t="shared" si="23"/>
        <v>-0.74608150470219436</v>
      </c>
      <c r="AV100" s="3" t="s">
        <v>100</v>
      </c>
      <c r="AW100" s="3" t="s">
        <v>100</v>
      </c>
      <c r="AX100" s="3" t="s">
        <v>121</v>
      </c>
      <c r="AY100" s="3" t="s">
        <v>121</v>
      </c>
      <c r="AZ100" s="3" t="s">
        <v>100</v>
      </c>
      <c r="BA100" s="3" t="s">
        <v>100</v>
      </c>
      <c r="BB100" s="3" t="s">
        <v>121</v>
      </c>
      <c r="BC100" s="3" t="s">
        <v>120</v>
      </c>
      <c r="BD100" s="3" t="s">
        <v>100</v>
      </c>
      <c r="BE100" s="3" t="s">
        <v>121</v>
      </c>
      <c r="BF100" s="3" t="s">
        <v>121</v>
      </c>
      <c r="BG100" s="3" t="s">
        <v>120</v>
      </c>
      <c r="BH100" s="3" t="s">
        <v>121</v>
      </c>
      <c r="BI100" s="3" t="s">
        <v>121</v>
      </c>
      <c r="BJ100" s="37">
        <v>24</v>
      </c>
      <c r="BK100" s="37">
        <v>29</v>
      </c>
      <c r="BL100" s="37">
        <f t="shared" si="24"/>
        <v>53</v>
      </c>
      <c r="BM100" s="41">
        <f t="shared" si="14"/>
        <v>5</v>
      </c>
      <c r="BN100" s="39" t="s">
        <v>103</v>
      </c>
      <c r="BO100" s="3" t="s">
        <v>102</v>
      </c>
      <c r="BP100" s="3" t="s">
        <v>102</v>
      </c>
      <c r="BQ100" s="3" t="s">
        <v>102</v>
      </c>
      <c r="BR100" s="3" t="s">
        <v>103</v>
      </c>
      <c r="BS100" s="3" t="s">
        <v>103</v>
      </c>
      <c r="BT100" s="3" t="s">
        <v>102</v>
      </c>
      <c r="BU100" s="3" t="s">
        <v>102</v>
      </c>
      <c r="BV100" s="3" t="s">
        <v>102</v>
      </c>
      <c r="BW100" s="3" t="s">
        <v>103</v>
      </c>
      <c r="BX100" s="3" t="s">
        <v>103</v>
      </c>
      <c r="BY100" s="3" t="s">
        <v>103</v>
      </c>
      <c r="BZ100" s="3" t="s">
        <v>102</v>
      </c>
      <c r="CA100" s="3" t="s">
        <v>102</v>
      </c>
      <c r="CB100" s="3" t="s">
        <v>103</v>
      </c>
      <c r="CC100" s="3" t="s">
        <v>103</v>
      </c>
      <c r="CD100" s="3" t="s">
        <v>103</v>
      </c>
      <c r="CE100" s="3" t="s">
        <v>102</v>
      </c>
      <c r="CF100" s="3" t="s">
        <v>102</v>
      </c>
      <c r="CG100" s="3" t="s">
        <v>103</v>
      </c>
      <c r="CH100" s="5">
        <v>5</v>
      </c>
      <c r="CI100" s="5">
        <v>5</v>
      </c>
      <c r="CJ100" s="18">
        <f t="shared" si="1"/>
        <v>0</v>
      </c>
      <c r="CK100" s="3" t="s">
        <v>103</v>
      </c>
      <c r="CL100" s="3" t="s">
        <v>103</v>
      </c>
      <c r="CM100" s="3" t="s">
        <v>103</v>
      </c>
      <c r="CN100" s="3" t="s">
        <v>102</v>
      </c>
      <c r="CO100" s="3" t="s">
        <v>103</v>
      </c>
      <c r="CP100" s="3" t="s">
        <v>102</v>
      </c>
      <c r="CQ100" s="3" t="s">
        <v>102</v>
      </c>
      <c r="CR100" s="3" t="s">
        <v>102</v>
      </c>
      <c r="CS100" s="3" t="s">
        <v>103</v>
      </c>
      <c r="CT100" s="3" t="s">
        <v>102</v>
      </c>
      <c r="CU100" s="3" t="s">
        <v>103</v>
      </c>
      <c r="CV100" s="3" t="s">
        <v>102</v>
      </c>
      <c r="CW100" s="3" t="s">
        <v>103</v>
      </c>
      <c r="CX100" s="3" t="s">
        <v>102</v>
      </c>
      <c r="CY100" s="3" t="s">
        <v>103</v>
      </c>
      <c r="CZ100" s="3" t="s">
        <v>103</v>
      </c>
      <c r="DA100" s="3" t="s">
        <v>103</v>
      </c>
      <c r="DB100" s="3" t="s">
        <v>102</v>
      </c>
      <c r="DC100" s="3" t="s">
        <v>102</v>
      </c>
      <c r="DD100" s="3" t="s">
        <v>103</v>
      </c>
      <c r="DE100" s="5">
        <v>2</v>
      </c>
      <c r="DF100" s="5">
        <v>5</v>
      </c>
      <c r="DG100" s="18">
        <f t="shared" si="2"/>
        <v>3</v>
      </c>
      <c r="DH100" s="3" t="s">
        <v>1340</v>
      </c>
      <c r="DI100" s="3" t="s">
        <v>1341</v>
      </c>
      <c r="DJ100" s="3" t="s">
        <v>1342</v>
      </c>
      <c r="DK100" s="3" t="s">
        <v>1341</v>
      </c>
      <c r="DL100" s="21" t="s">
        <v>1380</v>
      </c>
      <c r="DM100" s="21" t="s">
        <v>1381</v>
      </c>
      <c r="DN100" s="3" t="s">
        <v>1341</v>
      </c>
    </row>
    <row r="101" spans="1:118" ht="24.75" customHeight="1">
      <c r="AB101" s="57">
        <f t="shared" si="15"/>
        <v>0</v>
      </c>
      <c r="AD101" s="57">
        <f t="shared" si="16"/>
        <v>0</v>
      </c>
      <c r="AF101" s="57">
        <f t="shared" si="17"/>
        <v>0</v>
      </c>
      <c r="AK101" s="53">
        <f t="shared" si="18"/>
        <v>0</v>
      </c>
      <c r="AO101" s="53">
        <f t="shared" si="19"/>
        <v>0</v>
      </c>
      <c r="AR101" s="57">
        <f t="shared" si="20"/>
        <v>0</v>
      </c>
      <c r="AS101" s="57" t="e">
        <f t="shared" si="21"/>
        <v>#DIV/0!</v>
      </c>
      <c r="AT101" s="57" t="e">
        <f t="shared" si="22"/>
        <v>#DIV/0!</v>
      </c>
      <c r="AU101" s="57" t="e">
        <f t="shared" si="23"/>
        <v>#DIV/0!</v>
      </c>
      <c r="BJ101" s="37"/>
      <c r="BK101" s="37"/>
      <c r="BL101" s="37">
        <f t="shared" si="24"/>
        <v>0</v>
      </c>
      <c r="BM101" s="43"/>
      <c r="CI101" s="4"/>
      <c r="CJ101" s="7"/>
      <c r="DF101" s="4"/>
      <c r="DG101" s="7"/>
    </row>
    <row r="102" spans="1:118" ht="24.75" customHeight="1">
      <c r="BJ102" s="37"/>
      <c r="BK102" s="37"/>
      <c r="BL102" s="37"/>
      <c r="BM102" s="43"/>
      <c r="CI102" s="4"/>
      <c r="CJ102" s="7"/>
      <c r="DF102" s="4"/>
      <c r="DG102" s="7"/>
    </row>
    <row r="103" spans="1:118" ht="24.75" customHeight="1">
      <c r="AJ103" s="17" t="s">
        <v>1463</v>
      </c>
      <c r="AK103" s="22"/>
      <c r="BJ103" s="37"/>
      <c r="BK103" s="37"/>
      <c r="BL103" s="37"/>
      <c r="BM103" s="43"/>
      <c r="CI103" s="4"/>
      <c r="CJ103" s="7"/>
      <c r="DF103" s="4"/>
      <c r="DG103" s="7"/>
    </row>
    <row r="104" spans="1:118" ht="28.8">
      <c r="D104" s="10" t="s">
        <v>1373</v>
      </c>
      <c r="AJ104" s="47" t="s">
        <v>1466</v>
      </c>
      <c r="AK104" s="55"/>
      <c r="BJ104" s="37"/>
      <c r="BK104" s="37"/>
      <c r="BL104" s="37"/>
      <c r="BM104" s="43"/>
      <c r="CI104" s="4"/>
      <c r="CJ104" s="7"/>
      <c r="DF104" s="4"/>
      <c r="DG104" s="7"/>
      <c r="DK104" s="8" t="s">
        <v>1343</v>
      </c>
    </row>
    <row r="105" spans="1:118" ht="28.2">
      <c r="D105" s="15" t="s">
        <v>1377</v>
      </c>
      <c r="AJ105" s="17" t="s">
        <v>1467</v>
      </c>
      <c r="AK105" s="22"/>
      <c r="BJ105" s="37"/>
      <c r="BK105" s="37"/>
      <c r="BL105" s="37"/>
      <c r="BM105" s="43"/>
      <c r="CI105" s="4"/>
      <c r="CJ105" s="7"/>
      <c r="DF105" s="4"/>
      <c r="DG105" s="7"/>
      <c r="DK105" s="8"/>
    </row>
    <row r="106" spans="1:118" ht="24.75" customHeight="1">
      <c r="D106" s="15" t="s">
        <v>1374</v>
      </c>
      <c r="AJ106" t="s">
        <v>1472</v>
      </c>
      <c r="BJ106" s="37"/>
      <c r="BK106" s="37"/>
      <c r="BL106" s="37"/>
      <c r="BM106" s="43"/>
      <c r="CI106" s="4"/>
      <c r="CJ106" s="7"/>
      <c r="DF106" s="4"/>
      <c r="DG106" s="7"/>
      <c r="DK106" t="s">
        <v>1344</v>
      </c>
    </row>
    <row r="107" spans="1:118" ht="24.75" customHeight="1">
      <c r="D107" s="15" t="s">
        <v>1375</v>
      </c>
      <c r="BJ107" s="37"/>
      <c r="BK107" s="37"/>
      <c r="BL107" s="37"/>
      <c r="BM107" s="43"/>
      <c r="CI107" s="4"/>
      <c r="CJ107" s="7"/>
      <c r="DF107" s="4"/>
      <c r="DG107" s="7"/>
    </row>
    <row r="108" spans="1:118" ht="24.75" customHeight="1">
      <c r="D108" s="15" t="s">
        <v>1376</v>
      </c>
      <c r="BJ108" s="37"/>
      <c r="BK108" s="37"/>
      <c r="BL108" s="37"/>
      <c r="BM108" s="43"/>
      <c r="CI108" s="4"/>
      <c r="CJ108" s="7"/>
      <c r="DF108" s="4"/>
      <c r="DG108" s="7"/>
      <c r="DK108" s="12" t="s">
        <v>1356</v>
      </c>
    </row>
    <row r="109" spans="1:118" ht="24.75" customHeight="1">
      <c r="BJ109" s="37"/>
      <c r="BK109" s="37"/>
      <c r="BL109" s="37"/>
      <c r="BM109" s="43"/>
      <c r="CI109" s="4"/>
      <c r="CJ109" s="7"/>
      <c r="DF109" s="4"/>
      <c r="DG109" s="7"/>
    </row>
    <row r="110" spans="1:118" ht="24.75" customHeight="1">
      <c r="BJ110" s="37"/>
      <c r="BK110" s="37"/>
      <c r="BL110" s="37"/>
      <c r="BM110" s="43"/>
      <c r="CI110" s="4"/>
      <c r="CJ110" s="7"/>
      <c r="DF110" s="4"/>
      <c r="DG110" s="7"/>
      <c r="DK110" t="s">
        <v>1345</v>
      </c>
    </row>
    <row r="111" spans="1:118" ht="24.75" customHeight="1">
      <c r="BJ111" s="37"/>
      <c r="BK111" s="37"/>
      <c r="BL111" s="37"/>
      <c r="BM111" s="43"/>
      <c r="CI111" s="4"/>
      <c r="CJ111" s="7"/>
      <c r="DF111" s="4"/>
      <c r="DG111" s="7"/>
      <c r="DK111" s="9"/>
    </row>
    <row r="112" spans="1:118" ht="24.75" customHeight="1">
      <c r="BJ112" s="37"/>
      <c r="BK112" s="37"/>
      <c r="BL112" s="37"/>
      <c r="BM112" s="43"/>
      <c r="CI112" s="4"/>
      <c r="CJ112" s="7"/>
      <c r="DF112" s="4"/>
      <c r="DG112" s="7"/>
      <c r="DK112" s="11" t="s">
        <v>1346</v>
      </c>
    </row>
    <row r="113" spans="62:115" ht="24.75" customHeight="1">
      <c r="BJ113" s="37"/>
      <c r="BK113" s="37"/>
      <c r="BL113" s="37"/>
      <c r="BM113" s="43"/>
      <c r="CI113" s="4"/>
      <c r="CJ113" s="7"/>
      <c r="DF113" s="4"/>
      <c r="DG113" s="7"/>
      <c r="DK113" s="9"/>
    </row>
    <row r="114" spans="62:115" ht="24.75" customHeight="1">
      <c r="BJ114" s="37"/>
      <c r="BK114" s="37"/>
      <c r="BL114" s="37"/>
      <c r="BM114" s="43"/>
      <c r="CI114" s="4"/>
      <c r="CJ114" s="7"/>
      <c r="DF114" s="4"/>
      <c r="DG114" s="7"/>
      <c r="DK114" s="11" t="s">
        <v>1347</v>
      </c>
    </row>
    <row r="115" spans="62:115" ht="24.75" customHeight="1">
      <c r="BJ115" s="37"/>
      <c r="BK115" s="37"/>
      <c r="BL115" s="37"/>
      <c r="BM115" s="43"/>
      <c r="CI115" s="4"/>
      <c r="CJ115" s="7"/>
      <c r="DF115" s="4"/>
      <c r="DG115" s="7"/>
      <c r="DK115" s="9"/>
    </row>
    <row r="116" spans="62:115" ht="24.75" customHeight="1">
      <c r="BJ116" s="37"/>
      <c r="BK116" s="37"/>
      <c r="BL116" s="37"/>
      <c r="BM116" s="43"/>
      <c r="CI116" s="4"/>
      <c r="CJ116" s="7"/>
      <c r="DF116" s="4"/>
      <c r="DG116" s="7"/>
      <c r="DK116" s="11" t="s">
        <v>1378</v>
      </c>
    </row>
    <row r="117" spans="62:115" ht="24.75" customHeight="1">
      <c r="BJ117" s="37"/>
      <c r="BK117" s="37"/>
      <c r="BL117" s="37"/>
      <c r="BM117" s="43"/>
      <c r="CI117" s="4"/>
      <c r="CJ117" s="7"/>
      <c r="DF117" s="4"/>
      <c r="DG117" s="7"/>
    </row>
    <row r="118" spans="62:115" ht="24.75" customHeight="1">
      <c r="BJ118" s="37"/>
      <c r="BK118" s="37"/>
      <c r="BL118" s="37"/>
      <c r="BM118" s="43"/>
      <c r="CI118" s="4"/>
      <c r="CJ118" s="7"/>
      <c r="DF118" s="4"/>
      <c r="DG118" s="7"/>
      <c r="DK118" t="s">
        <v>1348</v>
      </c>
    </row>
    <row r="119" spans="62:115" ht="24.75" customHeight="1">
      <c r="BJ119" s="37"/>
      <c r="BK119" s="37"/>
      <c r="BL119" s="37"/>
      <c r="BM119" s="43"/>
      <c r="CI119" s="4"/>
      <c r="CJ119" s="7"/>
      <c r="DF119" s="4"/>
      <c r="DG119" s="7"/>
      <c r="DK119" s="9"/>
    </row>
    <row r="120" spans="62:115" ht="24.75" customHeight="1">
      <c r="BJ120" s="37"/>
      <c r="BK120" s="37"/>
      <c r="BL120" s="37"/>
      <c r="BM120" s="43"/>
      <c r="CI120" s="4"/>
      <c r="CJ120" s="7"/>
      <c r="DF120" s="4"/>
      <c r="DG120" s="7"/>
      <c r="DK120" s="11" t="s">
        <v>1349</v>
      </c>
    </row>
    <row r="121" spans="62:115" ht="24.75" customHeight="1">
      <c r="BJ121" s="37"/>
      <c r="BK121" s="37"/>
      <c r="BL121" s="37"/>
      <c r="BM121" s="43"/>
      <c r="CI121" s="4"/>
      <c r="CJ121" s="7"/>
      <c r="DF121" s="4"/>
      <c r="DG121" s="7"/>
      <c r="DK121" s="9"/>
    </row>
    <row r="122" spans="62:115" ht="24.75" customHeight="1">
      <c r="BJ122" s="37"/>
      <c r="BK122" s="37"/>
      <c r="BL122" s="37"/>
      <c r="BM122" s="43"/>
      <c r="CI122" s="4"/>
      <c r="CJ122" s="7"/>
      <c r="DF122" s="4"/>
      <c r="DG122" s="7"/>
      <c r="DK122" s="11" t="s">
        <v>1350</v>
      </c>
    </row>
    <row r="123" spans="62:115" ht="24.75" customHeight="1">
      <c r="BJ123" s="37"/>
      <c r="BK123" s="37"/>
      <c r="BL123" s="37"/>
      <c r="BM123" s="43"/>
      <c r="CI123" s="4"/>
      <c r="CJ123" s="7"/>
      <c r="DF123" s="4"/>
      <c r="DG123" s="7"/>
      <c r="DK123" s="9"/>
    </row>
    <row r="124" spans="62:115" ht="24.75" customHeight="1">
      <c r="BJ124" s="37"/>
      <c r="BK124" s="37"/>
      <c r="BL124" s="37"/>
      <c r="BM124" s="43"/>
      <c r="CI124" s="4"/>
      <c r="CJ124" s="7"/>
      <c r="DF124" s="4"/>
      <c r="DG124" s="7"/>
      <c r="DK124" s="11" t="s">
        <v>1351</v>
      </c>
    </row>
    <row r="125" spans="62:115" ht="24.75" customHeight="1">
      <c r="BJ125" s="37"/>
      <c r="BK125" s="37"/>
      <c r="BL125" s="37"/>
      <c r="BM125" s="43"/>
      <c r="CI125" s="4"/>
      <c r="CJ125" s="7"/>
      <c r="DF125" s="4"/>
      <c r="DG125" s="7"/>
      <c r="DK125" s="11"/>
    </row>
    <row r="126" spans="62:115" ht="24.75" customHeight="1">
      <c r="BJ126" s="37"/>
      <c r="BK126" s="37"/>
      <c r="BL126" s="37"/>
      <c r="BM126" s="43"/>
      <c r="CI126" s="4"/>
      <c r="CJ126" s="7"/>
      <c r="DF126" s="4"/>
      <c r="DG126" s="7"/>
      <c r="DK126" s="12" t="s">
        <v>1352</v>
      </c>
    </row>
    <row r="127" spans="62:115" ht="24.75" customHeight="1">
      <c r="BJ127" s="37"/>
      <c r="BK127" s="37"/>
      <c r="BL127" s="37"/>
      <c r="BM127" s="43"/>
      <c r="CI127" s="4"/>
      <c r="CJ127" s="7"/>
      <c r="DF127" s="4"/>
      <c r="DG127" s="7"/>
      <c r="DK127" s="9"/>
    </row>
    <row r="128" spans="62:115" ht="24.75" customHeight="1">
      <c r="BJ128" s="37"/>
      <c r="BK128" s="37"/>
      <c r="BL128" s="37"/>
      <c r="BM128" s="43"/>
      <c r="CI128" s="4"/>
      <c r="CJ128" s="7"/>
      <c r="DF128" s="4"/>
      <c r="DG128" s="7"/>
      <c r="DK128" s="11" t="s">
        <v>1353</v>
      </c>
    </row>
    <row r="129" spans="62:115" ht="24.75" customHeight="1">
      <c r="BJ129" s="37"/>
      <c r="BK129" s="37"/>
      <c r="BL129" s="37"/>
      <c r="BM129" s="43"/>
      <c r="CI129" s="4"/>
      <c r="CJ129" s="7"/>
      <c r="DF129" s="4"/>
      <c r="DG129" s="7"/>
      <c r="DK129" s="9"/>
    </row>
    <row r="130" spans="62:115" ht="24.75" customHeight="1">
      <c r="BJ130" s="37"/>
      <c r="BK130" s="37"/>
      <c r="BL130" s="37"/>
      <c r="BM130" s="43"/>
      <c r="CI130" s="4"/>
      <c r="CJ130" s="7"/>
      <c r="DF130" s="4"/>
      <c r="DG130" s="7"/>
      <c r="DK130" s="11" t="s">
        <v>1354</v>
      </c>
    </row>
    <row r="131" spans="62:115" ht="24.75" customHeight="1">
      <c r="BJ131" s="37"/>
      <c r="BK131" s="37"/>
      <c r="BL131" s="37"/>
      <c r="BM131" s="43"/>
      <c r="CI131" s="4"/>
      <c r="CJ131" s="7"/>
      <c r="DF131" s="4"/>
      <c r="DG131" s="7"/>
      <c r="DK131" s="9"/>
    </row>
    <row r="132" spans="62:115" ht="24.75" customHeight="1">
      <c r="BJ132" s="37"/>
      <c r="BK132" s="37"/>
      <c r="BL132" s="37"/>
      <c r="BM132" s="43"/>
      <c r="CI132" s="4"/>
      <c r="CJ132" s="7"/>
      <c r="DF132" s="4"/>
      <c r="DG132" s="7"/>
      <c r="DK132" s="11" t="s">
        <v>1355</v>
      </c>
    </row>
    <row r="133" spans="62:115" ht="24.75" customHeight="1">
      <c r="BJ133" s="37"/>
      <c r="BK133" s="37"/>
      <c r="BL133" s="37"/>
      <c r="BM133" s="43"/>
      <c r="CI133" s="4"/>
      <c r="CJ133" s="7"/>
      <c r="DF133" s="4"/>
      <c r="DG133" s="7"/>
    </row>
    <row r="134" spans="62:115" ht="24.75" customHeight="1">
      <c r="BJ134" s="37"/>
      <c r="BK134" s="37"/>
      <c r="BL134" s="37"/>
      <c r="BM134" s="43"/>
      <c r="CI134" s="4"/>
      <c r="CJ134" s="7"/>
      <c r="DF134" s="4"/>
      <c r="DG134" s="7"/>
      <c r="DK134" s="12" t="s">
        <v>1357</v>
      </c>
    </row>
    <row r="135" spans="62:115" ht="24.75" customHeight="1">
      <c r="BJ135" s="37"/>
      <c r="BK135" s="37"/>
      <c r="BL135" s="37"/>
      <c r="BM135" s="43"/>
      <c r="CI135" s="4"/>
      <c r="CJ135" s="7"/>
      <c r="DF135" s="4"/>
      <c r="DG135" s="7"/>
      <c r="DK135" s="9"/>
    </row>
    <row r="136" spans="62:115" ht="24.75" customHeight="1">
      <c r="BJ136" s="37"/>
      <c r="BK136" s="37"/>
      <c r="BL136" s="37"/>
      <c r="BM136" s="43"/>
      <c r="CI136" s="4"/>
      <c r="CJ136" s="7"/>
      <c r="DF136" s="4"/>
      <c r="DG136" s="7"/>
      <c r="DK136" s="11" t="s">
        <v>1358</v>
      </c>
    </row>
    <row r="137" spans="62:115" ht="24.75" customHeight="1">
      <c r="BJ137" s="37"/>
      <c r="BK137" s="37"/>
      <c r="BL137" s="37"/>
      <c r="BM137" s="43"/>
      <c r="CI137" s="4"/>
      <c r="CJ137" s="7"/>
      <c r="DF137" s="4"/>
      <c r="DG137" s="7"/>
      <c r="DK137" s="9"/>
    </row>
    <row r="138" spans="62:115" ht="24.75" customHeight="1">
      <c r="BJ138" s="37"/>
      <c r="BK138" s="37"/>
      <c r="BL138" s="37"/>
      <c r="BM138" s="43"/>
      <c r="CI138" s="4"/>
      <c r="CJ138" s="7"/>
      <c r="DF138" s="4"/>
      <c r="DG138" s="7"/>
      <c r="DK138" s="9"/>
    </row>
    <row r="139" spans="62:115" ht="24.75" customHeight="1">
      <c r="BJ139" s="37"/>
      <c r="BK139" s="37"/>
      <c r="BL139" s="37"/>
      <c r="BM139" s="43"/>
      <c r="CI139" s="4"/>
      <c r="CJ139" s="7"/>
      <c r="DF139" s="4"/>
      <c r="DG139" s="7"/>
      <c r="DK139" s="13"/>
    </row>
    <row r="140" spans="62:115" ht="24.75" customHeight="1">
      <c r="BJ140" s="37"/>
      <c r="BK140" s="37"/>
      <c r="BL140" s="37"/>
      <c r="BM140" s="43"/>
      <c r="CI140" s="4"/>
      <c r="CJ140" s="7"/>
      <c r="DF140" s="4"/>
      <c r="DG140" s="7"/>
      <c r="DK140" s="13" t="s">
        <v>1359</v>
      </c>
    </row>
    <row r="141" spans="62:115" ht="24.75" customHeight="1">
      <c r="BJ141" s="37"/>
      <c r="BK141" s="37"/>
      <c r="BL141" s="37"/>
      <c r="BM141" s="43"/>
      <c r="CI141" s="4"/>
      <c r="CJ141" s="7"/>
      <c r="DF141" s="4"/>
      <c r="DG141" s="7"/>
      <c r="DK141" s="13"/>
    </row>
    <row r="142" spans="62:115" ht="24.75" customHeight="1">
      <c r="BJ142" s="37"/>
      <c r="BK142" s="37"/>
      <c r="BL142" s="37"/>
      <c r="BM142" s="43"/>
      <c r="CI142" s="4"/>
      <c r="CJ142" s="7"/>
      <c r="DF142" s="4"/>
      <c r="DG142" s="7"/>
      <c r="DK142" s="13" t="s">
        <v>1360</v>
      </c>
    </row>
    <row r="143" spans="62:115" ht="24.75" customHeight="1">
      <c r="BJ143" s="37"/>
      <c r="BK143" s="37"/>
      <c r="BL143" s="37"/>
      <c r="BM143" s="43"/>
      <c r="CI143" s="4"/>
      <c r="CJ143" s="7"/>
      <c r="DF143" s="4"/>
      <c r="DG143" s="7"/>
      <c r="DK143" s="13"/>
    </row>
    <row r="144" spans="62:115" ht="24.75" customHeight="1">
      <c r="BJ144" s="37"/>
      <c r="BK144" s="37"/>
      <c r="BL144" s="37"/>
      <c r="BM144" s="43"/>
      <c r="CI144" s="4"/>
      <c r="CJ144" s="7"/>
      <c r="DF144" s="4"/>
      <c r="DG144" s="7"/>
      <c r="DK144" s="13" t="s">
        <v>1361</v>
      </c>
    </row>
    <row r="145" spans="62:115" ht="24.75" customHeight="1">
      <c r="BJ145" s="37"/>
      <c r="BK145" s="37"/>
      <c r="BL145" s="37"/>
      <c r="BM145" s="43"/>
      <c r="CI145" s="4"/>
      <c r="CJ145" s="7"/>
      <c r="DF145" s="4"/>
      <c r="DG145" s="7"/>
      <c r="DK145" s="9"/>
    </row>
    <row r="146" spans="62:115" ht="24.75" customHeight="1">
      <c r="BJ146" s="37"/>
      <c r="BK146" s="37"/>
      <c r="BL146" s="37"/>
      <c r="BM146" s="43"/>
      <c r="CI146" s="4"/>
      <c r="CJ146" s="7"/>
      <c r="DF146" s="4"/>
      <c r="DG146" s="7"/>
      <c r="DK146" s="11" t="s">
        <v>1362</v>
      </c>
    </row>
    <row r="147" spans="62:115" ht="24.75" customHeight="1">
      <c r="BJ147" s="37"/>
      <c r="BK147" s="37"/>
      <c r="BL147" s="37"/>
      <c r="BM147" s="43"/>
      <c r="CI147" s="4"/>
      <c r="CJ147" s="7"/>
      <c r="DF147" s="4"/>
      <c r="DG147" s="7"/>
      <c r="DK147" s="9"/>
    </row>
    <row r="148" spans="62:115" ht="24.75" customHeight="1">
      <c r="BJ148" s="37"/>
      <c r="BK148" s="37"/>
      <c r="BL148" s="37"/>
      <c r="BM148" s="43"/>
      <c r="CI148" s="4"/>
      <c r="CJ148" s="7"/>
      <c r="DF148" s="4"/>
      <c r="DG148" s="7"/>
      <c r="DK148" s="9"/>
    </row>
    <row r="149" spans="62:115" ht="24.75" customHeight="1">
      <c r="BJ149" s="37"/>
      <c r="BK149" s="37"/>
      <c r="BL149" s="37"/>
      <c r="BM149" s="43"/>
      <c r="CI149" s="4"/>
      <c r="CJ149" s="7"/>
      <c r="DF149" s="4"/>
      <c r="DG149" s="7"/>
      <c r="DK149" s="13"/>
    </row>
    <row r="150" spans="62:115" ht="24.75" customHeight="1">
      <c r="BJ150" s="37"/>
      <c r="BK150" s="37"/>
      <c r="BL150" s="37"/>
      <c r="BM150" s="43"/>
      <c r="CI150" s="4"/>
      <c r="CJ150" s="7"/>
      <c r="DF150" s="4"/>
      <c r="DG150" s="7"/>
      <c r="DK150" s="13" t="s">
        <v>1363</v>
      </c>
    </row>
    <row r="151" spans="62:115" ht="24.75" customHeight="1">
      <c r="BJ151" s="37"/>
      <c r="BK151" s="37"/>
      <c r="BL151" s="37"/>
      <c r="BM151" s="43"/>
      <c r="CI151" s="4"/>
      <c r="CJ151" s="7"/>
      <c r="DF151" s="4"/>
      <c r="DG151" s="7"/>
      <c r="DK151" s="13"/>
    </row>
    <row r="152" spans="62:115" ht="24.75" customHeight="1">
      <c r="BJ152" s="37"/>
      <c r="BK152" s="37"/>
      <c r="BL152" s="37"/>
      <c r="BM152" s="43"/>
      <c r="CI152" s="4"/>
      <c r="CJ152" s="7"/>
      <c r="DF152" s="4"/>
      <c r="DG152" s="7"/>
      <c r="DK152" s="13" t="s">
        <v>1364</v>
      </c>
    </row>
    <row r="153" spans="62:115" ht="24.75" customHeight="1">
      <c r="BJ153" s="37"/>
      <c r="BK153" s="37"/>
      <c r="BL153" s="37"/>
      <c r="BM153" s="43"/>
      <c r="CI153" s="4"/>
      <c r="CJ153" s="7"/>
      <c r="DF153" s="4"/>
      <c r="DG153" s="7"/>
      <c r="DK153" s="13"/>
    </row>
    <row r="154" spans="62:115" ht="24.75" customHeight="1">
      <c r="BJ154" s="37"/>
      <c r="BK154" s="37"/>
      <c r="BL154" s="37"/>
      <c r="BM154" s="43"/>
      <c r="CI154" s="4"/>
      <c r="CJ154" s="7"/>
      <c r="DF154" s="4"/>
      <c r="DG154" s="7"/>
      <c r="DK154" s="13" t="s">
        <v>1365</v>
      </c>
    </row>
    <row r="155" spans="62:115" ht="24.75" customHeight="1">
      <c r="BJ155" s="37"/>
      <c r="BK155" s="37"/>
      <c r="BL155" s="37"/>
      <c r="BM155" s="43"/>
      <c r="CI155" s="4"/>
      <c r="CJ155" s="7"/>
      <c r="DF155" s="4"/>
      <c r="DG155" s="7"/>
      <c r="DK155" s="14"/>
    </row>
    <row r="156" spans="62:115" ht="24.75" customHeight="1">
      <c r="BJ156" s="37"/>
      <c r="BK156" s="37"/>
      <c r="BL156" s="37"/>
      <c r="BM156" s="43"/>
      <c r="CI156" s="4"/>
      <c r="CJ156" s="7"/>
      <c r="DF156" s="4"/>
      <c r="DG156" s="7"/>
      <c r="DK156" s="14" t="s">
        <v>1366</v>
      </c>
    </row>
    <row r="157" spans="62:115" ht="24.75" customHeight="1">
      <c r="BJ157" s="37"/>
      <c r="BK157" s="37"/>
      <c r="BL157" s="37"/>
      <c r="BM157" s="43"/>
      <c r="CI157" s="4"/>
      <c r="CJ157" s="7"/>
      <c r="DF157" s="4"/>
      <c r="DG157" s="7"/>
    </row>
    <row r="158" spans="62:115" ht="24.75" customHeight="1">
      <c r="BJ158" s="37"/>
      <c r="BK158" s="37"/>
      <c r="BL158" s="37"/>
      <c r="BM158" s="43"/>
      <c r="CI158" s="4"/>
      <c r="CJ158" s="7"/>
      <c r="DF158" s="4"/>
      <c r="DG158" s="7"/>
      <c r="DK158" s="12" t="s">
        <v>1367</v>
      </c>
    </row>
    <row r="159" spans="62:115" ht="24.75" customHeight="1">
      <c r="BJ159" s="37"/>
      <c r="BK159" s="37"/>
      <c r="BL159" s="37"/>
      <c r="BM159" s="43"/>
      <c r="CI159" s="4"/>
      <c r="CJ159" s="7"/>
      <c r="DF159" s="4"/>
      <c r="DG159" s="7"/>
      <c r="DK159" s="9"/>
    </row>
    <row r="160" spans="62:115" ht="24.75" customHeight="1">
      <c r="BJ160" s="37"/>
      <c r="BK160" s="37"/>
      <c r="BL160" s="37"/>
      <c r="BM160" s="43"/>
      <c r="CI160" s="4"/>
      <c r="CJ160" s="7"/>
      <c r="DF160" s="4"/>
      <c r="DG160" s="7"/>
      <c r="DK160" s="11" t="s">
        <v>1358</v>
      </c>
    </row>
    <row r="161" spans="62:115" ht="24.75" customHeight="1">
      <c r="BJ161" s="37"/>
      <c r="BK161" s="37"/>
      <c r="BL161" s="37"/>
      <c r="BM161" s="43"/>
      <c r="CI161" s="4"/>
      <c r="CJ161" s="7"/>
      <c r="DF161" s="4"/>
      <c r="DG161" s="7"/>
      <c r="DK161" s="9"/>
    </row>
    <row r="162" spans="62:115" ht="24.75" customHeight="1">
      <c r="BJ162" s="37"/>
      <c r="BK162" s="37"/>
      <c r="BL162" s="37"/>
      <c r="BM162" s="43"/>
      <c r="CI162" s="4"/>
      <c r="CJ162" s="7"/>
      <c r="DF162" s="4"/>
      <c r="DG162" s="7"/>
      <c r="DK162" s="9"/>
    </row>
    <row r="163" spans="62:115" ht="24.75" customHeight="1">
      <c r="BJ163" s="37"/>
      <c r="BK163" s="37"/>
      <c r="BL163" s="37"/>
      <c r="BM163" s="43"/>
      <c r="CI163" s="4"/>
      <c r="CJ163" s="7"/>
      <c r="DF163" s="4"/>
      <c r="DG163" s="7"/>
      <c r="DK163" s="13"/>
    </row>
    <row r="164" spans="62:115" ht="24.75" customHeight="1">
      <c r="BJ164" s="37"/>
      <c r="BK164" s="37"/>
      <c r="BL164" s="37"/>
      <c r="BM164" s="43"/>
      <c r="CI164" s="4"/>
      <c r="CJ164" s="7"/>
      <c r="DF164" s="4"/>
      <c r="DG164" s="7"/>
      <c r="DK164" s="13" t="s">
        <v>1368</v>
      </c>
    </row>
    <row r="165" spans="62:115" ht="24.75" customHeight="1">
      <c r="BJ165" s="37"/>
      <c r="BK165" s="37"/>
      <c r="BL165" s="37"/>
      <c r="BM165" s="43"/>
      <c r="CI165" s="4"/>
      <c r="CJ165" s="7"/>
      <c r="DF165" s="4"/>
      <c r="DG165" s="7"/>
      <c r="DK165" s="13"/>
    </row>
    <row r="166" spans="62:115" ht="24.75" customHeight="1">
      <c r="BJ166" s="37"/>
      <c r="BK166" s="37"/>
      <c r="BL166" s="37"/>
      <c r="BM166" s="43"/>
      <c r="CI166" s="4"/>
      <c r="CJ166" s="7"/>
      <c r="DF166" s="4"/>
      <c r="DG166" s="7"/>
      <c r="DK166" s="13" t="s">
        <v>1369</v>
      </c>
    </row>
    <row r="167" spans="62:115" ht="24.75" customHeight="1">
      <c r="BJ167" s="37"/>
      <c r="BK167" s="37"/>
      <c r="BL167" s="37"/>
      <c r="BM167" s="43"/>
      <c r="CI167" s="4"/>
      <c r="CJ167" s="7"/>
      <c r="DF167" s="4"/>
      <c r="DG167" s="7"/>
      <c r="DK167" s="9"/>
    </row>
    <row r="168" spans="62:115" ht="24.75" customHeight="1">
      <c r="BJ168" s="37"/>
      <c r="BK168" s="37"/>
      <c r="BL168" s="37"/>
      <c r="BM168" s="43"/>
      <c r="CI168" s="4"/>
      <c r="CJ168" s="7"/>
      <c r="DF168" s="4"/>
      <c r="DG168" s="7"/>
      <c r="DK168" s="11" t="s">
        <v>1370</v>
      </c>
    </row>
    <row r="169" spans="62:115" ht="24.75" customHeight="1">
      <c r="BJ169" s="37"/>
      <c r="BK169" s="37"/>
      <c r="BL169" s="37"/>
      <c r="BM169" s="43"/>
      <c r="CI169" s="4"/>
      <c r="CJ169" s="7"/>
      <c r="DF169" s="4"/>
      <c r="DG169" s="7"/>
      <c r="DK169" s="9"/>
    </row>
    <row r="170" spans="62:115" ht="24.75" customHeight="1">
      <c r="BJ170" s="37"/>
      <c r="BK170" s="37"/>
      <c r="BL170" s="37"/>
      <c r="BM170" s="43"/>
      <c r="CI170" s="4"/>
      <c r="CJ170" s="7"/>
      <c r="DF170" s="4"/>
      <c r="DG170" s="7"/>
      <c r="DK170" s="9"/>
    </row>
    <row r="171" spans="62:115" ht="24.75" customHeight="1">
      <c r="BJ171" s="37"/>
      <c r="BK171" s="37"/>
      <c r="BL171" s="37"/>
      <c r="BM171" s="43"/>
      <c r="CI171" s="4"/>
      <c r="CJ171" s="7"/>
      <c r="DF171" s="4"/>
      <c r="DG171" s="7"/>
      <c r="DK171" s="13"/>
    </row>
    <row r="172" spans="62:115" ht="24.75" customHeight="1">
      <c r="BJ172" s="37"/>
      <c r="BK172" s="37"/>
      <c r="BL172" s="37"/>
      <c r="BM172" s="43"/>
      <c r="CI172" s="4"/>
      <c r="CJ172" s="7"/>
      <c r="DF172" s="4"/>
      <c r="DG172" s="7"/>
      <c r="DK172" s="13" t="s">
        <v>1371</v>
      </c>
    </row>
    <row r="173" spans="62:115" ht="24.75" customHeight="1">
      <c r="BJ173" s="37"/>
      <c r="BK173" s="37"/>
      <c r="BL173" s="37"/>
      <c r="BM173" s="43"/>
      <c r="CI173" s="4"/>
      <c r="CJ173" s="7"/>
      <c r="DF173" s="4"/>
      <c r="DG173" s="7"/>
      <c r="DK173" s="13"/>
    </row>
    <row r="174" spans="62:115" ht="24.75" customHeight="1">
      <c r="BJ174" s="37"/>
      <c r="BK174" s="37"/>
      <c r="BL174" s="37"/>
      <c r="BM174" s="43"/>
      <c r="CI174" s="4"/>
      <c r="CJ174" s="7"/>
      <c r="DF174" s="4"/>
      <c r="DG174" s="7"/>
      <c r="DK174" s="13" t="s">
        <v>1372</v>
      </c>
    </row>
    <row r="175" spans="62:115" ht="24.75" customHeight="1">
      <c r="BJ175" s="37"/>
      <c r="BK175" s="37"/>
      <c r="BL175" s="37"/>
      <c r="BM175" s="43"/>
      <c r="CI175" s="4"/>
      <c r="CJ175" s="7"/>
      <c r="DF175" s="4"/>
      <c r="DG175" s="7"/>
    </row>
    <row r="176" spans="62:115" ht="24.75" customHeight="1">
      <c r="BJ176" s="37"/>
      <c r="BK176" s="37"/>
      <c r="BL176" s="37"/>
      <c r="BM176" s="43"/>
      <c r="CI176" s="4"/>
      <c r="CJ176" s="7"/>
      <c r="DF176" s="4"/>
      <c r="DG176" s="7"/>
    </row>
    <row r="177" spans="62:111" ht="24.75" customHeight="1">
      <c r="BJ177" s="37"/>
      <c r="BK177" s="37"/>
      <c r="BL177" s="37"/>
      <c r="BM177" s="43"/>
      <c r="CI177" s="4"/>
      <c r="CJ177" s="7"/>
      <c r="DF177" s="4"/>
      <c r="DG177" s="7"/>
    </row>
    <row r="178" spans="62:111" ht="24.75" customHeight="1">
      <c r="BJ178" s="37"/>
      <c r="BK178" s="37"/>
      <c r="BL178" s="37"/>
      <c r="BM178" s="43"/>
      <c r="CI178" s="4"/>
      <c r="CJ178" s="7"/>
      <c r="DF178" s="4"/>
      <c r="DG178" s="7"/>
    </row>
    <row r="179" spans="62:111" ht="24.75" customHeight="1">
      <c r="BJ179" s="37"/>
      <c r="BK179" s="37"/>
      <c r="BL179" s="37"/>
      <c r="BM179" s="43"/>
      <c r="CI179" s="4"/>
      <c r="CJ179" s="7"/>
      <c r="DF179" s="4"/>
      <c r="DG179" s="7"/>
    </row>
    <row r="180" spans="62:111" ht="24.75" customHeight="1">
      <c r="BJ180" s="37"/>
      <c r="BK180" s="37"/>
      <c r="BL180" s="37"/>
      <c r="BM180" s="43"/>
      <c r="CI180" s="4"/>
      <c r="CJ180" s="7"/>
      <c r="DF180" s="4"/>
      <c r="DG180" s="7"/>
    </row>
    <row r="181" spans="62:111" ht="24.75" customHeight="1">
      <c r="BJ181" s="37"/>
      <c r="BK181" s="37"/>
      <c r="BL181" s="37"/>
      <c r="BM181" s="43"/>
      <c r="CI181" s="4"/>
      <c r="CJ181" s="7"/>
      <c r="DF181" s="4"/>
      <c r="DG181" s="7"/>
    </row>
    <row r="182" spans="62:111" ht="24.75" customHeight="1">
      <c r="BJ182" s="37"/>
      <c r="BK182" s="37"/>
      <c r="BL182" s="37"/>
      <c r="BM182" s="43"/>
      <c r="CI182" s="4"/>
      <c r="CJ182" s="7"/>
      <c r="DF182" s="4"/>
      <c r="DG182" s="7"/>
    </row>
    <row r="183" spans="62:111" ht="24.75" customHeight="1">
      <c r="BJ183" s="37"/>
      <c r="BK183" s="37"/>
      <c r="BL183" s="37"/>
      <c r="BM183" s="43"/>
      <c r="CI183" s="4"/>
      <c r="CJ183" s="7"/>
      <c r="DF183" s="4"/>
      <c r="DG183" s="7"/>
    </row>
    <row r="184" spans="62:111" ht="24.75" customHeight="1">
      <c r="BJ184" s="37"/>
      <c r="BK184" s="37"/>
      <c r="BL184" s="37"/>
      <c r="BM184" s="43"/>
      <c r="CI184" s="4"/>
      <c r="CJ184" s="7"/>
      <c r="DF184" s="4"/>
      <c r="DG184" s="7"/>
    </row>
    <row r="185" spans="62:111" ht="24.75" customHeight="1">
      <c r="BJ185" s="37"/>
      <c r="BK185" s="37"/>
      <c r="BL185" s="37"/>
      <c r="BM185" s="43"/>
      <c r="CI185" s="4"/>
      <c r="CJ185" s="7"/>
      <c r="DF185" s="4"/>
      <c r="DG185" s="7"/>
    </row>
    <row r="186" spans="62:111" ht="24.75" customHeight="1">
      <c r="BJ186" s="37"/>
      <c r="BK186" s="37"/>
      <c r="BL186" s="37"/>
      <c r="BM186" s="43"/>
      <c r="CI186" s="4"/>
      <c r="CJ186" s="7"/>
      <c r="DF186" s="4"/>
      <c r="DG186" s="7"/>
    </row>
    <row r="187" spans="62:111" ht="24.75" customHeight="1">
      <c r="BJ187" s="37"/>
      <c r="BK187" s="37"/>
      <c r="BL187" s="37"/>
      <c r="BM187" s="43"/>
      <c r="CI187" s="4"/>
      <c r="CJ187" s="7"/>
      <c r="DF187" s="4"/>
      <c r="DG187" s="7"/>
    </row>
    <row r="188" spans="62:111" ht="24.75" customHeight="1">
      <c r="BJ188" s="37"/>
      <c r="BK188" s="37"/>
      <c r="BL188" s="37"/>
      <c r="BM188" s="43"/>
      <c r="CI188" s="4"/>
      <c r="CJ188" s="7"/>
      <c r="DF188" s="4"/>
      <c r="DG188" s="7"/>
    </row>
    <row r="189" spans="62:111" ht="24.75" customHeight="1">
      <c r="BJ189" s="37"/>
      <c r="BK189" s="37"/>
      <c r="BL189" s="37"/>
      <c r="BM189" s="43"/>
      <c r="CI189" s="4"/>
      <c r="CJ189" s="7"/>
      <c r="DF189" s="4"/>
      <c r="DG189" s="7"/>
    </row>
    <row r="190" spans="62:111" ht="24.75" customHeight="1">
      <c r="BJ190" s="37"/>
      <c r="BK190" s="37"/>
      <c r="BL190" s="37"/>
      <c r="BM190" s="43"/>
      <c r="CI190" s="4"/>
      <c r="CJ190" s="7"/>
      <c r="DF190" s="4"/>
      <c r="DG190" s="7"/>
    </row>
    <row r="191" spans="62:111" ht="24.75" customHeight="1">
      <c r="BJ191" s="37"/>
      <c r="BK191" s="37"/>
      <c r="BL191" s="37"/>
      <c r="BM191" s="43"/>
      <c r="CI191" s="4"/>
      <c r="CJ191" s="7"/>
      <c r="DF191" s="4"/>
      <c r="DG191" s="7"/>
    </row>
    <row r="192" spans="62:111" ht="24.75" customHeight="1">
      <c r="BJ192" s="37"/>
      <c r="BK192" s="37"/>
      <c r="BL192" s="37"/>
      <c r="BM192" s="43"/>
      <c r="CI192" s="4"/>
      <c r="CJ192" s="7"/>
      <c r="DF192" s="4"/>
      <c r="DG192" s="7"/>
    </row>
    <row r="193" spans="62:111" ht="24.75" customHeight="1">
      <c r="BJ193" s="37"/>
      <c r="BK193" s="37"/>
      <c r="BL193" s="37"/>
      <c r="BM193" s="43"/>
      <c r="CI193" s="4"/>
      <c r="CJ193" s="7"/>
      <c r="DF193" s="4"/>
      <c r="DG193" s="7"/>
    </row>
    <row r="194" spans="62:111" ht="24.75" customHeight="1">
      <c r="BJ194" s="37"/>
      <c r="BK194" s="37"/>
      <c r="BL194" s="37"/>
      <c r="BM194" s="43"/>
      <c r="CI194" s="4"/>
      <c r="CJ194" s="7"/>
      <c r="DF194" s="4"/>
      <c r="DG194" s="7"/>
    </row>
    <row r="195" spans="62:111" ht="24.75" customHeight="1">
      <c r="BJ195" s="37"/>
      <c r="BK195" s="37"/>
      <c r="BL195" s="37"/>
      <c r="BM195" s="43"/>
      <c r="CI195" s="4"/>
      <c r="CJ195" s="7"/>
      <c r="DF195" s="4"/>
      <c r="DG195" s="7"/>
    </row>
    <row r="196" spans="62:111" ht="24.75" customHeight="1">
      <c r="BJ196" s="37"/>
      <c r="BK196" s="37"/>
      <c r="BL196" s="37"/>
      <c r="BM196" s="43"/>
      <c r="CI196" s="4"/>
      <c r="CJ196" s="7"/>
      <c r="DF196" s="4"/>
      <c r="DG196" s="7"/>
    </row>
    <row r="197" spans="62:111" ht="24.75" customHeight="1">
      <c r="BJ197" s="37"/>
      <c r="BK197" s="37"/>
      <c r="BL197" s="37"/>
      <c r="BM197" s="43"/>
      <c r="CI197" s="4"/>
      <c r="CJ197" s="7"/>
      <c r="DF197" s="4"/>
      <c r="DG197" s="7"/>
    </row>
    <row r="198" spans="62:111" ht="24.75" customHeight="1">
      <c r="BJ198" s="37"/>
      <c r="BK198" s="37"/>
      <c r="BL198" s="37"/>
      <c r="BM198" s="43"/>
      <c r="CI198" s="4"/>
      <c r="CJ198" s="7"/>
      <c r="DF198" s="4"/>
      <c r="DG198" s="7"/>
    </row>
    <row r="199" spans="62:111" ht="24.75" customHeight="1">
      <c r="BJ199" s="37"/>
      <c r="BK199" s="37"/>
      <c r="BL199" s="37"/>
      <c r="BM199" s="43"/>
      <c r="CI199" s="4"/>
      <c r="CJ199" s="7"/>
      <c r="DF199" s="4"/>
      <c r="DG199" s="7"/>
    </row>
    <row r="200" spans="62:111" ht="24.75" customHeight="1">
      <c r="BJ200" s="37"/>
      <c r="BK200" s="37"/>
      <c r="BL200" s="37"/>
      <c r="BM200" s="43"/>
      <c r="CI200" s="4"/>
      <c r="CJ200" s="7"/>
      <c r="DF200" s="4"/>
      <c r="DG200" s="7"/>
    </row>
    <row r="201" spans="62:111" ht="24.75" customHeight="1">
      <c r="BJ201" s="37"/>
      <c r="BK201" s="37"/>
      <c r="BL201" s="37"/>
      <c r="BM201" s="43"/>
      <c r="CI201" s="4"/>
      <c r="CJ201" s="7"/>
      <c r="DF201" s="4"/>
      <c r="DG201" s="7"/>
    </row>
    <row r="202" spans="62:111" ht="24.75" customHeight="1">
      <c r="BJ202" s="37"/>
      <c r="BK202" s="37"/>
      <c r="BL202" s="37"/>
      <c r="BM202" s="43"/>
      <c r="CI202" s="4"/>
      <c r="CJ202" s="7"/>
      <c r="DF202" s="4"/>
      <c r="DG202" s="7"/>
    </row>
    <row r="203" spans="62:111" ht="24.75" customHeight="1">
      <c r="BJ203" s="37"/>
      <c r="BK203" s="37"/>
      <c r="BL203" s="37"/>
      <c r="BM203" s="43"/>
      <c r="CI203" s="4"/>
      <c r="CJ203" s="7"/>
      <c r="DF203" s="4"/>
      <c r="DG203" s="7"/>
    </row>
    <row r="204" spans="62:111" ht="24.75" customHeight="1">
      <c r="BJ204" s="37"/>
      <c r="BK204" s="37"/>
      <c r="BL204" s="37"/>
      <c r="BM204" s="43"/>
      <c r="CI204" s="4"/>
      <c r="CJ204" s="7"/>
      <c r="DF204" s="4"/>
      <c r="DG204" s="7"/>
    </row>
    <row r="205" spans="62:111" ht="24.75" customHeight="1">
      <c r="BJ205" s="37"/>
      <c r="BK205" s="37"/>
      <c r="BL205" s="37"/>
      <c r="BM205" s="43"/>
      <c r="CI205" s="4"/>
      <c r="CJ205" s="7"/>
      <c r="DF205" s="4"/>
      <c r="DG205" s="7"/>
    </row>
    <row r="206" spans="62:111" ht="24.75" customHeight="1">
      <c r="BJ206" s="37"/>
      <c r="BK206" s="37"/>
      <c r="BL206" s="37"/>
      <c r="BM206" s="43"/>
      <c r="CI206" s="4"/>
      <c r="CJ206" s="7"/>
      <c r="DF206" s="4"/>
      <c r="DG206" s="7"/>
    </row>
    <row r="207" spans="62:111" ht="24.75" customHeight="1">
      <c r="BJ207" s="37"/>
      <c r="BK207" s="37"/>
      <c r="BL207" s="37"/>
      <c r="BM207" s="43"/>
      <c r="CI207" s="4"/>
      <c r="CJ207" s="7"/>
      <c r="DF207" s="4"/>
      <c r="DG207" s="7"/>
    </row>
    <row r="208" spans="62:111" ht="24.75" customHeight="1">
      <c r="BJ208" s="37"/>
      <c r="BK208" s="37"/>
      <c r="BL208" s="37"/>
      <c r="BM208" s="43"/>
      <c r="CI208" s="4"/>
      <c r="CJ208" s="7"/>
      <c r="DF208" s="4"/>
      <c r="DG208" s="7"/>
    </row>
    <row r="209" spans="62:111" ht="24.75" customHeight="1">
      <c r="BJ209" s="37"/>
      <c r="BK209" s="37"/>
      <c r="BL209" s="37"/>
      <c r="BM209" s="43"/>
      <c r="CI209" s="4"/>
      <c r="CJ209" s="7"/>
      <c r="DF209" s="4"/>
      <c r="DG209" s="7"/>
    </row>
    <row r="210" spans="62:111" ht="24.75" customHeight="1">
      <c r="BJ210" s="37"/>
      <c r="BK210" s="37"/>
      <c r="BL210" s="37"/>
      <c r="BM210" s="43"/>
      <c r="CI210" s="4"/>
      <c r="CJ210" s="7"/>
      <c r="DF210" s="4"/>
      <c r="DG210" s="7"/>
    </row>
    <row r="211" spans="62:111" ht="24.75" customHeight="1">
      <c r="BJ211" s="37"/>
      <c r="BK211" s="37"/>
      <c r="BL211" s="37"/>
      <c r="BM211" s="43"/>
      <c r="CI211" s="4"/>
      <c r="CJ211" s="7"/>
      <c r="DF211" s="4"/>
      <c r="DG211" s="7"/>
    </row>
    <row r="212" spans="62:111" ht="24.75" customHeight="1">
      <c r="BJ212" s="37"/>
      <c r="BK212" s="37"/>
      <c r="BL212" s="37"/>
      <c r="BM212" s="43"/>
      <c r="CI212" s="4"/>
      <c r="CJ212" s="7"/>
      <c r="DF212" s="4"/>
      <c r="DG212" s="7"/>
    </row>
    <row r="213" spans="62:111" ht="24.75" customHeight="1">
      <c r="BJ213" s="37"/>
      <c r="BK213" s="37"/>
      <c r="BL213" s="37"/>
      <c r="BM213" s="43"/>
      <c r="CI213" s="4"/>
      <c r="CJ213" s="7"/>
      <c r="DF213" s="4"/>
      <c r="DG213" s="7"/>
    </row>
    <row r="214" spans="62:111" ht="24.75" customHeight="1">
      <c r="BJ214" s="37"/>
      <c r="BK214" s="37"/>
      <c r="BL214" s="37"/>
      <c r="BM214" s="43"/>
      <c r="CI214" s="4"/>
      <c r="CJ214" s="7"/>
      <c r="DF214" s="4"/>
      <c r="DG214" s="7"/>
    </row>
    <row r="215" spans="62:111" ht="24.75" customHeight="1">
      <c r="BJ215" s="37"/>
      <c r="BK215" s="37"/>
      <c r="BL215" s="37"/>
      <c r="BM215" s="43"/>
      <c r="CI215" s="4"/>
      <c r="CJ215" s="7"/>
      <c r="DF215" s="4"/>
      <c r="DG215" s="7"/>
    </row>
    <row r="216" spans="62:111" ht="24.75" customHeight="1">
      <c r="BJ216" s="37"/>
      <c r="BK216" s="37"/>
      <c r="BL216" s="37"/>
      <c r="BM216" s="43"/>
      <c r="CI216" s="4"/>
      <c r="CJ216" s="7"/>
      <c r="DF216" s="4"/>
      <c r="DG216" s="7"/>
    </row>
    <row r="217" spans="62:111" ht="24.75" customHeight="1">
      <c r="BJ217" s="37"/>
      <c r="BK217" s="37"/>
      <c r="BL217" s="37"/>
      <c r="BM217" s="43"/>
      <c r="CI217" s="4"/>
      <c r="CJ217" s="7"/>
      <c r="DF217" s="4"/>
      <c r="DG217" s="7"/>
    </row>
    <row r="218" spans="62:111" ht="24.75" customHeight="1">
      <c r="BJ218" s="37"/>
      <c r="BK218" s="37"/>
      <c r="BL218" s="37"/>
      <c r="BM218" s="43"/>
      <c r="CI218" s="4"/>
      <c r="CJ218" s="7"/>
      <c r="DF218" s="4"/>
      <c r="DG218" s="7"/>
    </row>
    <row r="219" spans="62:111" ht="24.75" customHeight="1">
      <c r="BJ219" s="37"/>
      <c r="BK219" s="37"/>
      <c r="BL219" s="37"/>
      <c r="BM219" s="43"/>
      <c r="CI219" s="4"/>
      <c r="CJ219" s="7"/>
      <c r="DF219" s="4"/>
      <c r="DG219" s="7"/>
    </row>
    <row r="220" spans="62:111" ht="24.75" customHeight="1">
      <c r="BJ220" s="37"/>
      <c r="BK220" s="37"/>
      <c r="BL220" s="37"/>
      <c r="BM220" s="43"/>
      <c r="CI220" s="4"/>
      <c r="CJ220" s="7"/>
      <c r="DF220" s="4"/>
      <c r="DG220" s="7"/>
    </row>
    <row r="221" spans="62:111" ht="24.75" customHeight="1">
      <c r="BJ221" s="37"/>
      <c r="BK221" s="37"/>
      <c r="BL221" s="37"/>
      <c r="BM221" s="43"/>
      <c r="CI221" s="4"/>
      <c r="CJ221" s="7"/>
      <c r="DF221" s="4"/>
      <c r="DG221" s="7"/>
    </row>
    <row r="222" spans="62:111" ht="24.75" customHeight="1">
      <c r="BJ222" s="37"/>
      <c r="BK222" s="37"/>
      <c r="BL222" s="37"/>
      <c r="BM222" s="43"/>
      <c r="CI222" s="4"/>
      <c r="CJ222" s="7"/>
      <c r="DF222" s="4"/>
      <c r="DG222" s="7"/>
    </row>
    <row r="223" spans="62:111" ht="24.75" customHeight="1">
      <c r="BJ223" s="37"/>
      <c r="BK223" s="37"/>
      <c r="BL223" s="37"/>
      <c r="BM223" s="43"/>
      <c r="CI223" s="4"/>
      <c r="CJ223" s="7"/>
      <c r="DF223" s="4"/>
      <c r="DG223" s="7"/>
    </row>
    <row r="224" spans="62:111" ht="24.75" customHeight="1">
      <c r="BJ224" s="37"/>
      <c r="BK224" s="37"/>
      <c r="BL224" s="37"/>
      <c r="BM224" s="43"/>
      <c r="CI224" s="4"/>
      <c r="CJ224" s="7"/>
      <c r="DF224" s="4"/>
      <c r="DG224" s="7"/>
    </row>
    <row r="225" spans="62:111" ht="24.75" customHeight="1">
      <c r="BJ225" s="37"/>
      <c r="BK225" s="37"/>
      <c r="BL225" s="37"/>
      <c r="BM225" s="43"/>
      <c r="CI225" s="4"/>
      <c r="CJ225" s="7"/>
      <c r="DF225" s="4"/>
      <c r="DG225" s="7"/>
    </row>
    <row r="226" spans="62:111" ht="24.75" customHeight="1">
      <c r="BJ226" s="37"/>
      <c r="BK226" s="37"/>
      <c r="BL226" s="37"/>
      <c r="BM226" s="43"/>
      <c r="CI226" s="4"/>
      <c r="CJ226" s="7"/>
      <c r="DF226" s="4"/>
      <c r="DG226" s="7"/>
    </row>
    <row r="227" spans="62:111" ht="24.75" customHeight="1">
      <c r="BJ227" s="37"/>
      <c r="BK227" s="37"/>
      <c r="BL227" s="37"/>
      <c r="BM227" s="43"/>
      <c r="CI227" s="4"/>
      <c r="CJ227" s="7"/>
      <c r="DF227" s="4"/>
      <c r="DG227" s="7"/>
    </row>
    <row r="228" spans="62:111" ht="24.75" customHeight="1">
      <c r="BJ228" s="37"/>
      <c r="BK228" s="37"/>
      <c r="BL228" s="37"/>
      <c r="BM228" s="43"/>
      <c r="CI228" s="4"/>
      <c r="CJ228" s="7"/>
      <c r="DF228" s="4"/>
      <c r="DG228" s="7"/>
    </row>
    <row r="229" spans="62:111" ht="24.75" customHeight="1">
      <c r="BJ229" s="37"/>
      <c r="BK229" s="37"/>
      <c r="BL229" s="37"/>
      <c r="BM229" s="43"/>
      <c r="CI229" s="4"/>
      <c r="CJ229" s="7"/>
      <c r="DF229" s="4"/>
      <c r="DG229" s="7"/>
    </row>
    <row r="230" spans="62:111" ht="24.75" customHeight="1">
      <c r="BJ230" s="37"/>
      <c r="BK230" s="37"/>
      <c r="BL230" s="37"/>
      <c r="BM230" s="43"/>
      <c r="CI230" s="4"/>
      <c r="CJ230" s="7"/>
      <c r="DF230" s="4"/>
      <c r="DG230" s="7"/>
    </row>
    <row r="231" spans="62:111" ht="24.75" customHeight="1">
      <c r="BJ231" s="37"/>
      <c r="BK231" s="37"/>
      <c r="BL231" s="37"/>
      <c r="BM231" s="43"/>
      <c r="CI231" s="4"/>
      <c r="CJ231" s="7"/>
      <c r="DF231" s="4"/>
      <c r="DG231" s="7"/>
    </row>
    <row r="232" spans="62:111" ht="24.75" customHeight="1">
      <c r="BJ232" s="37"/>
      <c r="BK232" s="37"/>
      <c r="BL232" s="37"/>
      <c r="BM232" s="43"/>
      <c r="CI232" s="4"/>
      <c r="CJ232" s="7"/>
      <c r="DF232" s="4"/>
      <c r="DG232" s="7"/>
    </row>
    <row r="233" spans="62:111" ht="24.75" customHeight="1">
      <c r="BJ233" s="37"/>
      <c r="BK233" s="37"/>
      <c r="BL233" s="37"/>
      <c r="BM233" s="43"/>
      <c r="CI233" s="4"/>
      <c r="CJ233" s="7"/>
      <c r="DF233" s="4"/>
      <c r="DG233" s="7"/>
    </row>
    <row r="234" spans="62:111" ht="24.75" customHeight="1">
      <c r="BJ234" s="37"/>
      <c r="BK234" s="37"/>
      <c r="BL234" s="37"/>
      <c r="BM234" s="43"/>
      <c r="CI234" s="4"/>
      <c r="CJ234" s="7"/>
      <c r="DF234" s="4"/>
      <c r="DG234" s="7"/>
    </row>
    <row r="235" spans="62:111" ht="24.75" customHeight="1">
      <c r="BJ235" s="37"/>
      <c r="BK235" s="37"/>
      <c r="BL235" s="37"/>
      <c r="BM235" s="43"/>
      <c r="CI235" s="4"/>
      <c r="CJ235" s="7"/>
      <c r="DF235" s="4"/>
      <c r="DG235" s="7"/>
    </row>
    <row r="236" spans="62:111" ht="24.75" customHeight="1">
      <c r="BJ236" s="37"/>
      <c r="BK236" s="37"/>
      <c r="BL236" s="37"/>
      <c r="BM236" s="43"/>
      <c r="CI236" s="4"/>
      <c r="CJ236" s="7"/>
      <c r="DF236" s="4"/>
      <c r="DG236" s="7"/>
    </row>
    <row r="237" spans="62:111" ht="24.75" customHeight="1">
      <c r="BJ237" s="37"/>
      <c r="BK237" s="37"/>
      <c r="BL237" s="37"/>
      <c r="BM237" s="43"/>
      <c r="CI237" s="4"/>
      <c r="CJ237" s="7"/>
      <c r="DF237" s="4"/>
      <c r="DG237" s="7"/>
    </row>
    <row r="238" spans="62:111" ht="24.75" customHeight="1">
      <c r="BJ238" s="37"/>
      <c r="BK238" s="37"/>
      <c r="BL238" s="37"/>
      <c r="BM238" s="43"/>
      <c r="CI238" s="4"/>
      <c r="CJ238" s="7"/>
      <c r="DF238" s="4"/>
      <c r="DG238" s="7"/>
    </row>
    <row r="239" spans="62:111" ht="24.75" customHeight="1">
      <c r="BJ239" s="37"/>
      <c r="BK239" s="37"/>
      <c r="BL239" s="37"/>
      <c r="BM239" s="43"/>
      <c r="CI239" s="4"/>
      <c r="CJ239" s="7"/>
      <c r="DF239" s="4"/>
      <c r="DG239" s="7"/>
    </row>
    <row r="240" spans="62:111" ht="24.75" customHeight="1">
      <c r="BJ240" s="37"/>
      <c r="BK240" s="37"/>
      <c r="BL240" s="37"/>
      <c r="BM240" s="43"/>
      <c r="CI240" s="4"/>
      <c r="CJ240" s="7"/>
      <c r="DF240" s="4"/>
      <c r="DG240" s="7"/>
    </row>
    <row r="241" spans="62:111" ht="24.75" customHeight="1">
      <c r="BJ241" s="37"/>
      <c r="BK241" s="37"/>
      <c r="BL241" s="37"/>
      <c r="BM241" s="43"/>
      <c r="CI241" s="4"/>
      <c r="CJ241" s="7"/>
      <c r="DF241" s="4"/>
      <c r="DG241" s="7"/>
    </row>
    <row r="242" spans="62:111" ht="24.75" customHeight="1">
      <c r="BJ242" s="37"/>
      <c r="BK242" s="37"/>
      <c r="BL242" s="37"/>
      <c r="BM242" s="43"/>
      <c r="CI242" s="4"/>
      <c r="CJ242" s="7"/>
      <c r="DF242" s="4"/>
      <c r="DG242" s="7"/>
    </row>
    <row r="243" spans="62:111" ht="24.75" customHeight="1">
      <c r="BJ243" s="37"/>
      <c r="BK243" s="37"/>
      <c r="BL243" s="37"/>
      <c r="BM243" s="43"/>
      <c r="CI243" s="4"/>
      <c r="CJ243" s="7"/>
      <c r="DF243" s="4"/>
      <c r="DG243" s="7"/>
    </row>
    <row r="244" spans="62:111" ht="24.75" customHeight="1">
      <c r="BJ244" s="37"/>
      <c r="BK244" s="37"/>
      <c r="BL244" s="37"/>
      <c r="BM244" s="43"/>
      <c r="CI244" s="4"/>
      <c r="CJ244" s="7"/>
      <c r="DF244" s="4"/>
      <c r="DG244" s="7"/>
    </row>
    <row r="245" spans="62:111" ht="24.75" customHeight="1">
      <c r="BJ245" s="37"/>
      <c r="BK245" s="37"/>
      <c r="BL245" s="37"/>
      <c r="BM245" s="43"/>
      <c r="CI245" s="4"/>
      <c r="CJ245" s="7"/>
      <c r="DF245" s="4"/>
      <c r="DG245" s="7"/>
    </row>
    <row r="246" spans="62:111" ht="24.75" customHeight="1">
      <c r="BJ246" s="37"/>
      <c r="BK246" s="37"/>
      <c r="BL246" s="37"/>
      <c r="BM246" s="43"/>
      <c r="CI246" s="4"/>
      <c r="CJ246" s="7"/>
      <c r="DF246" s="4"/>
      <c r="DG246" s="7"/>
    </row>
    <row r="247" spans="62:111" ht="24.75" customHeight="1">
      <c r="BJ247" s="37"/>
      <c r="BK247" s="37"/>
      <c r="BL247" s="37"/>
      <c r="BM247" s="43"/>
      <c r="CI247" s="4"/>
      <c r="CJ247" s="7"/>
      <c r="DF247" s="4"/>
      <c r="DG247" s="7"/>
    </row>
    <row r="248" spans="62:111" ht="24.75" customHeight="1">
      <c r="BJ248" s="37"/>
      <c r="BK248" s="37"/>
      <c r="BL248" s="37"/>
      <c r="BM248" s="43"/>
      <c r="CI248" s="4"/>
      <c r="CJ248" s="7"/>
      <c r="DF248" s="4"/>
      <c r="DG248" s="7"/>
    </row>
    <row r="249" spans="62:111" ht="24.75" customHeight="1">
      <c r="BJ249" s="37"/>
      <c r="BK249" s="37"/>
      <c r="BL249" s="37"/>
      <c r="BM249" s="43"/>
      <c r="CI249" s="4"/>
      <c r="CJ249" s="7"/>
      <c r="DF249" s="4"/>
      <c r="DG249" s="7"/>
    </row>
    <row r="250" spans="62:111" ht="24.75" customHeight="1">
      <c r="BJ250" s="37"/>
      <c r="BK250" s="37"/>
      <c r="BL250" s="37"/>
      <c r="BM250" s="43"/>
      <c r="CI250" s="4"/>
      <c r="CJ250" s="7"/>
      <c r="DF250" s="4"/>
      <c r="DG250" s="7"/>
    </row>
    <row r="251" spans="62:111" ht="24.75" customHeight="1">
      <c r="BJ251" s="37"/>
      <c r="BK251" s="37"/>
      <c r="BL251" s="37"/>
      <c r="BM251" s="43"/>
      <c r="CI251" s="4"/>
      <c r="CJ251" s="7"/>
      <c r="DF251" s="4"/>
      <c r="DG251" s="7"/>
    </row>
    <row r="252" spans="62:111" ht="24.75" customHeight="1">
      <c r="BJ252" s="37"/>
      <c r="BK252" s="37"/>
      <c r="BL252" s="37"/>
      <c r="BM252" s="43"/>
      <c r="CI252" s="4"/>
      <c r="CJ252" s="7"/>
      <c r="DF252" s="4"/>
      <c r="DG252" s="7"/>
    </row>
    <row r="253" spans="62:111" ht="24.75" customHeight="1">
      <c r="BJ253" s="37"/>
      <c r="BK253" s="37"/>
      <c r="BL253" s="37"/>
      <c r="BM253" s="43"/>
      <c r="CI253" s="4"/>
      <c r="CJ253" s="7"/>
      <c r="DF253" s="4"/>
      <c r="DG253" s="7"/>
    </row>
    <row r="254" spans="62:111" ht="24.75" customHeight="1">
      <c r="BJ254" s="37"/>
      <c r="BK254" s="37"/>
      <c r="BL254" s="37"/>
      <c r="BM254" s="43"/>
      <c r="CI254" s="4"/>
      <c r="CJ254" s="7"/>
      <c r="DF254" s="4"/>
      <c r="DG254" s="7"/>
    </row>
    <row r="255" spans="62:111" ht="24.75" customHeight="1">
      <c r="BJ255" s="37"/>
      <c r="BK255" s="37"/>
      <c r="BL255" s="37"/>
      <c r="BM255" s="43"/>
      <c r="CI255" s="4"/>
      <c r="CJ255" s="7"/>
      <c r="DF255" s="4"/>
      <c r="DG255" s="7"/>
    </row>
    <row r="256" spans="62:111" ht="24.75" customHeight="1">
      <c r="BJ256" s="37"/>
      <c r="BK256" s="37"/>
      <c r="BL256" s="37"/>
      <c r="BM256" s="43"/>
      <c r="CI256" s="4"/>
      <c r="CJ256" s="7"/>
      <c r="DF256" s="4"/>
      <c r="DG256" s="7"/>
    </row>
    <row r="257" spans="62:111" ht="24.75" customHeight="1">
      <c r="BJ257" s="37"/>
      <c r="BK257" s="37"/>
      <c r="BL257" s="37"/>
      <c r="BM257" s="43"/>
      <c r="CI257" s="4"/>
      <c r="CJ257" s="7"/>
      <c r="DF257" s="4"/>
      <c r="DG257" s="7"/>
    </row>
    <row r="258" spans="62:111" ht="24.75" customHeight="1">
      <c r="BJ258" s="37"/>
      <c r="BK258" s="37"/>
      <c r="BL258" s="37"/>
      <c r="BM258" s="43"/>
      <c r="CI258" s="4"/>
      <c r="CJ258" s="7"/>
      <c r="DF258" s="4"/>
      <c r="DG258" s="7"/>
    </row>
    <row r="259" spans="62:111" ht="24.75" customHeight="1">
      <c r="BJ259" s="37"/>
      <c r="BK259" s="37"/>
      <c r="BL259" s="37"/>
      <c r="BM259" s="43"/>
      <c r="CI259" s="4"/>
      <c r="CJ259" s="7"/>
      <c r="DF259" s="4"/>
      <c r="DG259" s="7"/>
    </row>
    <row r="260" spans="62:111" ht="24.75" customHeight="1">
      <c r="BJ260" s="37"/>
      <c r="BK260" s="37"/>
      <c r="BL260" s="37"/>
      <c r="BM260" s="43"/>
      <c r="CI260" s="4"/>
      <c r="CJ260" s="7"/>
      <c r="DF260" s="4"/>
      <c r="DG260" s="7"/>
    </row>
    <row r="261" spans="62:111" ht="24.75" customHeight="1">
      <c r="BJ261" s="37"/>
      <c r="BK261" s="37"/>
      <c r="BL261" s="37"/>
      <c r="BM261" s="43"/>
      <c r="CI261" s="4"/>
      <c r="CJ261" s="7"/>
      <c r="DF261" s="4"/>
      <c r="DG261" s="7"/>
    </row>
    <row r="262" spans="62:111" ht="24.75" customHeight="1">
      <c r="BJ262" s="37"/>
      <c r="BK262" s="37"/>
      <c r="BL262" s="37"/>
      <c r="BM262" s="43"/>
      <c r="CI262" s="4"/>
      <c r="CJ262" s="7"/>
      <c r="DF262" s="4"/>
      <c r="DG262" s="7"/>
    </row>
    <row r="263" spans="62:111" ht="24.75" customHeight="1">
      <c r="BJ263" s="37"/>
      <c r="BK263" s="37"/>
      <c r="BL263" s="37"/>
      <c r="BM263" s="43"/>
      <c r="CI263" s="4"/>
      <c r="CJ263" s="7"/>
      <c r="DF263" s="4"/>
      <c r="DG263" s="7"/>
    </row>
    <row r="264" spans="62:111" ht="24.75" customHeight="1">
      <c r="BJ264" s="37"/>
      <c r="BK264" s="37"/>
      <c r="BL264" s="37"/>
      <c r="BM264" s="43"/>
      <c r="CI264" s="4"/>
      <c r="CJ264" s="7"/>
      <c r="DF264" s="4"/>
      <c r="DG264" s="7"/>
    </row>
    <row r="265" spans="62:111" ht="24.75" customHeight="1">
      <c r="BJ265" s="37"/>
      <c r="BK265" s="37"/>
      <c r="BL265" s="37"/>
      <c r="BM265" s="43"/>
      <c r="CI265" s="4"/>
      <c r="CJ265" s="7"/>
      <c r="DF265" s="4"/>
      <c r="DG265" s="7"/>
    </row>
    <row r="266" spans="62:111" ht="24.75" customHeight="1">
      <c r="BJ266" s="37"/>
      <c r="BK266" s="37"/>
      <c r="BL266" s="37"/>
      <c r="BM266" s="43"/>
      <c r="CI266" s="4"/>
      <c r="CJ266" s="7"/>
      <c r="DF266" s="4"/>
      <c r="DG266" s="7"/>
    </row>
    <row r="267" spans="62:111" ht="24.75" customHeight="1">
      <c r="BJ267" s="37"/>
      <c r="BK267" s="37"/>
      <c r="BL267" s="37"/>
      <c r="BM267" s="43"/>
      <c r="CI267" s="4"/>
      <c r="CJ267" s="7"/>
      <c r="DF267" s="4"/>
      <c r="DG267" s="7"/>
    </row>
    <row r="268" spans="62:111" ht="24.75" customHeight="1">
      <c r="BJ268" s="37"/>
      <c r="BK268" s="37"/>
      <c r="BL268" s="37"/>
      <c r="BM268" s="43"/>
      <c r="CI268" s="4"/>
      <c r="CJ268" s="7"/>
      <c r="DF268" s="4"/>
      <c r="DG268" s="7"/>
    </row>
    <row r="269" spans="62:111" ht="24.75" customHeight="1">
      <c r="BJ269" s="37"/>
      <c r="BK269" s="37"/>
      <c r="BL269" s="37"/>
      <c r="BM269" s="43"/>
      <c r="CI269" s="4"/>
      <c r="CJ269" s="7"/>
      <c r="DF269" s="4"/>
      <c r="DG269" s="7"/>
    </row>
    <row r="270" spans="62:111" ht="24.75" customHeight="1">
      <c r="BJ270" s="37"/>
      <c r="BK270" s="37"/>
      <c r="BL270" s="37"/>
      <c r="BM270" s="43"/>
      <c r="CI270" s="4"/>
      <c r="CJ270" s="7"/>
      <c r="DF270" s="4"/>
      <c r="DG270" s="7"/>
    </row>
    <row r="271" spans="62:111" ht="24.75" customHeight="1">
      <c r="BJ271" s="37"/>
      <c r="BK271" s="37"/>
      <c r="BL271" s="37"/>
      <c r="BM271" s="43"/>
      <c r="CI271" s="4"/>
      <c r="CJ271" s="7"/>
      <c r="DF271" s="4"/>
      <c r="DG271" s="7"/>
    </row>
    <row r="272" spans="62:111" ht="24.75" customHeight="1">
      <c r="BJ272" s="37"/>
      <c r="BK272" s="37"/>
      <c r="BL272" s="37"/>
      <c r="BM272" s="43"/>
      <c r="CI272" s="4"/>
      <c r="CJ272" s="7"/>
      <c r="DF272" s="4"/>
      <c r="DG272" s="7"/>
    </row>
    <row r="273" spans="62:111" ht="24.75" customHeight="1">
      <c r="BJ273" s="37"/>
      <c r="BK273" s="37"/>
      <c r="BL273" s="37"/>
      <c r="BM273" s="43"/>
      <c r="CI273" s="4"/>
      <c r="CJ273" s="7"/>
      <c r="DF273" s="4"/>
      <c r="DG273" s="7"/>
    </row>
    <row r="274" spans="62:111" ht="24.75" customHeight="1">
      <c r="BJ274" s="37"/>
      <c r="BK274" s="37"/>
      <c r="BL274" s="37"/>
      <c r="BM274" s="43"/>
      <c r="CI274" s="4"/>
      <c r="CJ274" s="7"/>
      <c r="DF274" s="4"/>
      <c r="DG274" s="7"/>
    </row>
    <row r="275" spans="62:111" ht="24.75" customHeight="1">
      <c r="BJ275" s="37"/>
      <c r="BK275" s="37"/>
      <c r="BL275" s="37"/>
      <c r="BM275" s="43"/>
      <c r="CI275" s="4"/>
      <c r="CJ275" s="7"/>
      <c r="DF275" s="4"/>
      <c r="DG275" s="7"/>
    </row>
    <row r="276" spans="62:111" ht="24.75" customHeight="1">
      <c r="BJ276" s="37"/>
      <c r="BK276" s="37"/>
      <c r="BL276" s="37"/>
      <c r="BM276" s="43"/>
      <c r="CI276" s="4"/>
      <c r="CJ276" s="7"/>
      <c r="DF276" s="4"/>
      <c r="DG276" s="7"/>
    </row>
    <row r="277" spans="62:111" ht="24.75" customHeight="1">
      <c r="BJ277" s="37"/>
      <c r="BK277" s="37"/>
      <c r="BL277" s="37"/>
      <c r="BM277" s="43"/>
      <c r="CI277" s="4"/>
      <c r="CJ277" s="7"/>
      <c r="DF277" s="4"/>
      <c r="DG277" s="7"/>
    </row>
    <row r="278" spans="62:111" ht="24.75" customHeight="1">
      <c r="BJ278" s="37"/>
      <c r="BK278" s="37"/>
      <c r="BL278" s="37"/>
      <c r="BM278" s="43"/>
      <c r="CI278" s="4"/>
      <c r="CJ278" s="7"/>
      <c r="DF278" s="4"/>
      <c r="DG278" s="7"/>
    </row>
    <row r="279" spans="62:111" ht="24.75" customHeight="1">
      <c r="BJ279" s="37"/>
      <c r="BK279" s="37"/>
      <c r="BL279" s="37"/>
      <c r="BM279" s="43"/>
      <c r="CI279" s="4"/>
      <c r="CJ279" s="7"/>
      <c r="DF279" s="4"/>
      <c r="DG279" s="7"/>
    </row>
    <row r="280" spans="62:111" ht="24.75" customHeight="1">
      <c r="BJ280" s="37"/>
      <c r="BK280" s="37"/>
      <c r="BL280" s="37"/>
      <c r="BM280" s="43"/>
      <c r="CI280" s="4"/>
      <c r="CJ280" s="7"/>
      <c r="DF280" s="4"/>
      <c r="DG280" s="7"/>
    </row>
    <row r="281" spans="62:111" ht="24.75" customHeight="1">
      <c r="BJ281" s="37"/>
      <c r="BK281" s="37"/>
      <c r="BL281" s="37"/>
      <c r="BM281" s="43"/>
      <c r="CI281" s="4"/>
      <c r="CJ281" s="7"/>
      <c r="DF281" s="4"/>
      <c r="DG281" s="7"/>
    </row>
    <row r="282" spans="62:111" ht="24.75" customHeight="1">
      <c r="BJ282" s="37"/>
      <c r="BK282" s="37"/>
      <c r="BL282" s="37"/>
      <c r="BM282" s="43"/>
      <c r="CI282" s="4"/>
      <c r="CJ282" s="7"/>
      <c r="DF282" s="4"/>
      <c r="DG282" s="7"/>
    </row>
    <row r="283" spans="62:111" ht="24.75" customHeight="1">
      <c r="BJ283" s="37"/>
      <c r="BK283" s="37"/>
      <c r="BL283" s="37"/>
      <c r="BM283" s="43"/>
      <c r="CI283" s="4"/>
      <c r="CJ283" s="7"/>
      <c r="DF283" s="4"/>
      <c r="DG283" s="7"/>
    </row>
    <row r="284" spans="62:111" ht="24.75" customHeight="1">
      <c r="BJ284" s="37"/>
      <c r="BK284" s="37"/>
      <c r="BL284" s="37"/>
      <c r="BM284" s="43"/>
      <c r="CI284" s="4"/>
      <c r="CJ284" s="7"/>
      <c r="DF284" s="4"/>
      <c r="DG284" s="7"/>
    </row>
    <row r="285" spans="62:111" ht="24.75" customHeight="1">
      <c r="BJ285" s="37"/>
      <c r="BK285" s="37"/>
      <c r="BL285" s="37"/>
      <c r="BM285" s="43"/>
      <c r="CI285" s="4"/>
      <c r="CJ285" s="7"/>
      <c r="DF285" s="4"/>
      <c r="DG285" s="7"/>
    </row>
    <row r="286" spans="62:111" ht="24.75" customHeight="1">
      <c r="BJ286" s="37"/>
      <c r="BK286" s="37"/>
      <c r="BL286" s="37"/>
      <c r="BM286" s="43"/>
      <c r="CI286" s="4"/>
      <c r="CJ286" s="7"/>
      <c r="DF286" s="4"/>
      <c r="DG286" s="7"/>
    </row>
    <row r="287" spans="62:111" ht="24.75" customHeight="1">
      <c r="BJ287" s="37"/>
      <c r="BK287" s="37"/>
      <c r="BL287" s="37"/>
      <c r="BM287" s="43"/>
      <c r="CI287" s="4"/>
      <c r="CJ287" s="7"/>
      <c r="DF287" s="4"/>
      <c r="DG287" s="7"/>
    </row>
    <row r="288" spans="62:111" ht="24.75" customHeight="1">
      <c r="BJ288" s="37"/>
      <c r="BK288" s="37"/>
      <c r="BL288" s="37"/>
      <c r="BM288" s="43"/>
      <c r="CI288" s="4"/>
      <c r="CJ288" s="7"/>
      <c r="DF288" s="4"/>
      <c r="DG288" s="7"/>
    </row>
    <row r="289" spans="62:111" ht="24.75" customHeight="1">
      <c r="BJ289" s="37"/>
      <c r="BK289" s="37"/>
      <c r="BL289" s="37"/>
      <c r="BM289" s="43"/>
      <c r="CI289" s="4"/>
      <c r="CJ289" s="7"/>
      <c r="DF289" s="4"/>
      <c r="DG289" s="7"/>
    </row>
    <row r="290" spans="62:111" ht="24.75" customHeight="1">
      <c r="BJ290" s="37"/>
      <c r="BK290" s="37"/>
      <c r="BL290" s="37"/>
      <c r="BM290" s="43"/>
      <c r="CI290" s="4"/>
      <c r="CJ290" s="7"/>
      <c r="DF290" s="4"/>
      <c r="DG290" s="7"/>
    </row>
    <row r="291" spans="62:111" ht="24.75" customHeight="1">
      <c r="BJ291" s="37"/>
      <c r="BK291" s="37"/>
      <c r="BL291" s="37"/>
      <c r="BM291" s="43"/>
      <c r="CI291" s="4"/>
      <c r="CJ291" s="7"/>
      <c r="DF291" s="4"/>
      <c r="DG291" s="7"/>
    </row>
    <row r="292" spans="62:111" ht="24.75" customHeight="1">
      <c r="BJ292" s="37"/>
      <c r="BK292" s="37"/>
      <c r="BL292" s="37"/>
      <c r="BM292" s="43"/>
      <c r="CI292" s="4"/>
      <c r="CJ292" s="7"/>
      <c r="DF292" s="4"/>
      <c r="DG292" s="7"/>
    </row>
    <row r="293" spans="62:111" ht="24.75" customHeight="1">
      <c r="BJ293" s="37"/>
      <c r="BK293" s="37"/>
      <c r="BL293" s="37"/>
      <c r="BM293" s="43"/>
      <c r="CI293" s="4"/>
      <c r="CJ293" s="7"/>
      <c r="DF293" s="4"/>
      <c r="DG293" s="7"/>
    </row>
    <row r="294" spans="62:111" ht="24.75" customHeight="1">
      <c r="BJ294" s="37"/>
      <c r="BK294" s="37"/>
      <c r="BL294" s="37"/>
      <c r="BM294" s="43"/>
      <c r="CI294" s="4"/>
      <c r="CJ294" s="7"/>
      <c r="DF294" s="4"/>
      <c r="DG294" s="7"/>
    </row>
    <row r="295" spans="62:111" ht="24.75" customHeight="1">
      <c r="BJ295" s="37"/>
      <c r="BK295" s="37"/>
      <c r="BL295" s="37"/>
      <c r="BM295" s="43"/>
      <c r="CI295" s="4"/>
      <c r="CJ295" s="7"/>
      <c r="DF295" s="4"/>
      <c r="DG295" s="7"/>
    </row>
    <row r="296" spans="62:111" ht="24.75" customHeight="1">
      <c r="BJ296" s="37"/>
      <c r="BK296" s="37"/>
      <c r="BL296" s="37"/>
      <c r="BM296" s="43"/>
      <c r="CI296" s="4"/>
      <c r="CJ296" s="7"/>
      <c r="DF296" s="4"/>
      <c r="DG296" s="7"/>
    </row>
    <row r="297" spans="62:111" ht="24.75" customHeight="1">
      <c r="BJ297" s="37"/>
      <c r="BK297" s="37"/>
      <c r="BL297" s="37"/>
      <c r="BM297" s="43"/>
      <c r="CI297" s="4"/>
      <c r="CJ297" s="7"/>
      <c r="DF297" s="4"/>
      <c r="DG297" s="7"/>
    </row>
    <row r="298" spans="62:111" ht="24.75" customHeight="1">
      <c r="BJ298" s="37"/>
      <c r="BK298" s="37"/>
      <c r="BL298" s="37"/>
      <c r="BM298" s="43"/>
      <c r="CI298" s="4"/>
      <c r="CJ298" s="7"/>
      <c r="DF298" s="4"/>
      <c r="DG298" s="7"/>
    </row>
    <row r="299" spans="62:111" ht="24.75" customHeight="1">
      <c r="BJ299" s="37"/>
      <c r="BK299" s="37"/>
      <c r="BL299" s="37"/>
      <c r="BM299" s="43"/>
      <c r="CI299" s="4"/>
      <c r="CJ299" s="7"/>
      <c r="DF299" s="4"/>
      <c r="DG299" s="7"/>
    </row>
    <row r="300" spans="62:111" ht="24.75" customHeight="1">
      <c r="BJ300" s="37"/>
      <c r="BK300" s="37"/>
      <c r="BL300" s="37"/>
      <c r="BM300" s="43"/>
      <c r="CI300" s="4"/>
      <c r="CJ300" s="7"/>
      <c r="DF300" s="4"/>
      <c r="DG300" s="7"/>
    </row>
    <row r="301" spans="62:111" ht="24.75" customHeight="1">
      <c r="BJ301" s="37"/>
      <c r="BK301" s="37"/>
      <c r="BL301" s="37"/>
      <c r="BM301" s="43"/>
      <c r="CI301" s="4"/>
      <c r="CJ301" s="7"/>
      <c r="DF301" s="4"/>
      <c r="DG301" s="7"/>
    </row>
    <row r="302" spans="62:111" ht="24.75" customHeight="1">
      <c r="BJ302" s="37"/>
      <c r="BK302" s="37"/>
      <c r="BL302" s="37"/>
      <c r="BM302" s="43"/>
      <c r="CI302" s="4"/>
      <c r="CJ302" s="7"/>
      <c r="DF302" s="4"/>
      <c r="DG302" s="7"/>
    </row>
    <row r="303" spans="62:111" ht="24.75" customHeight="1">
      <c r="BJ303" s="37"/>
      <c r="BK303" s="37"/>
      <c r="BL303" s="37"/>
      <c r="BM303" s="43"/>
      <c r="CI303" s="4"/>
      <c r="CJ303" s="7"/>
      <c r="DF303" s="4"/>
      <c r="DG303" s="7"/>
    </row>
    <row r="304" spans="62:111" ht="24.75" customHeight="1">
      <c r="BJ304" s="37"/>
      <c r="BK304" s="37"/>
      <c r="BL304" s="37"/>
      <c r="BM304" s="43"/>
      <c r="CI304" s="4"/>
      <c r="CJ304" s="7"/>
      <c r="DF304" s="4"/>
      <c r="DG304" s="7"/>
    </row>
    <row r="305" spans="62:111" ht="24.75" customHeight="1">
      <c r="BJ305" s="37"/>
      <c r="BK305" s="37"/>
      <c r="BL305" s="37"/>
      <c r="BM305" s="43"/>
      <c r="CI305" s="4"/>
      <c r="CJ305" s="7"/>
      <c r="DF305" s="4"/>
      <c r="DG305" s="7"/>
    </row>
    <row r="306" spans="62:111" ht="24.75" customHeight="1">
      <c r="BJ306" s="37"/>
      <c r="BK306" s="37"/>
      <c r="BL306" s="37"/>
      <c r="BM306" s="43"/>
      <c r="CI306" s="4"/>
      <c r="CJ306" s="7"/>
      <c r="DF306" s="4"/>
      <c r="DG306" s="7"/>
    </row>
    <row r="307" spans="62:111" ht="24.75" customHeight="1">
      <c r="BJ307" s="37"/>
      <c r="BK307" s="37"/>
      <c r="BL307" s="37"/>
      <c r="BM307" s="43"/>
      <c r="CI307" s="4"/>
      <c r="CJ307" s="7"/>
      <c r="DF307" s="4"/>
      <c r="DG307" s="7"/>
    </row>
    <row r="308" spans="62:111" ht="24.75" customHeight="1">
      <c r="BJ308" s="37"/>
      <c r="BK308" s="37"/>
      <c r="BL308" s="37"/>
      <c r="BM308" s="43"/>
      <c r="CI308" s="4"/>
      <c r="CJ308" s="7"/>
      <c r="DF308" s="4"/>
      <c r="DG308" s="7"/>
    </row>
    <row r="309" spans="62:111" ht="24.75" customHeight="1">
      <c r="BJ309" s="37"/>
      <c r="BK309" s="37"/>
      <c r="BL309" s="37"/>
      <c r="BM309" s="43"/>
      <c r="CI309" s="4"/>
      <c r="CJ309" s="7"/>
      <c r="DF309" s="4"/>
      <c r="DG309" s="7"/>
    </row>
    <row r="310" spans="62:111" ht="24.75" customHeight="1">
      <c r="BJ310" s="37"/>
      <c r="BK310" s="37"/>
      <c r="BL310" s="37"/>
      <c r="BM310" s="43"/>
      <c r="CI310" s="4"/>
      <c r="CJ310" s="7"/>
      <c r="DF310" s="4"/>
      <c r="DG310" s="7"/>
    </row>
    <row r="311" spans="62:111" ht="24.75" customHeight="1">
      <c r="BJ311" s="37"/>
      <c r="BK311" s="37"/>
      <c r="BL311" s="37"/>
      <c r="BM311" s="43"/>
      <c r="CI311" s="4"/>
      <c r="CJ311" s="7"/>
      <c r="DF311" s="4"/>
      <c r="DG311" s="7"/>
    </row>
    <row r="312" spans="62:111" ht="24.75" customHeight="1">
      <c r="BJ312" s="37"/>
      <c r="BK312" s="37"/>
      <c r="BL312" s="37"/>
      <c r="BM312" s="43"/>
      <c r="CI312" s="4"/>
      <c r="CJ312" s="7"/>
      <c r="DF312" s="4"/>
      <c r="DG312" s="7"/>
    </row>
    <row r="313" spans="62:111" ht="24.75" customHeight="1">
      <c r="BJ313" s="37"/>
      <c r="BK313" s="37"/>
      <c r="BL313" s="37"/>
      <c r="BM313" s="43"/>
      <c r="CI313" s="4"/>
      <c r="CJ313" s="7"/>
      <c r="DF313" s="4"/>
      <c r="DG313" s="7"/>
    </row>
    <row r="314" spans="62:111" ht="24.75" customHeight="1">
      <c r="BJ314" s="37"/>
      <c r="BK314" s="37"/>
      <c r="BL314" s="37"/>
      <c r="BM314" s="43"/>
      <c r="CI314" s="4"/>
      <c r="CJ314" s="7"/>
      <c r="DF314" s="4"/>
      <c r="DG314" s="7"/>
    </row>
    <row r="315" spans="62:111" ht="24.75" customHeight="1">
      <c r="BJ315" s="37"/>
      <c r="BK315" s="37"/>
      <c r="BL315" s="37"/>
      <c r="BM315" s="43"/>
      <c r="CI315" s="4"/>
      <c r="CJ315" s="7"/>
      <c r="DF315" s="4"/>
      <c r="DG315" s="7"/>
    </row>
    <row r="316" spans="62:111" ht="24.75" customHeight="1">
      <c r="BJ316" s="37"/>
      <c r="BK316" s="37"/>
      <c r="BL316" s="37"/>
      <c r="BM316" s="43"/>
      <c r="CI316" s="4"/>
      <c r="CJ316" s="7"/>
      <c r="DF316" s="4"/>
      <c r="DG316" s="7"/>
    </row>
    <row r="317" spans="62:111" ht="24.75" customHeight="1">
      <c r="BJ317" s="37"/>
      <c r="BK317" s="37"/>
      <c r="BL317" s="37"/>
      <c r="BM317" s="43"/>
      <c r="CI317" s="4"/>
      <c r="CJ317" s="7"/>
      <c r="DF317" s="4"/>
      <c r="DG317" s="7"/>
    </row>
    <row r="318" spans="62:111" ht="24.75" customHeight="1">
      <c r="BJ318" s="37"/>
      <c r="BK318" s="37"/>
      <c r="BL318" s="37"/>
      <c r="BM318" s="43"/>
      <c r="CI318" s="4"/>
      <c r="CJ318" s="7"/>
      <c r="DF318" s="4"/>
      <c r="DG318" s="7"/>
    </row>
    <row r="319" spans="62:111" ht="24.75" customHeight="1">
      <c r="BJ319" s="37"/>
      <c r="BK319" s="37"/>
      <c r="BL319" s="37"/>
      <c r="BM319" s="43"/>
      <c r="CI319" s="4"/>
      <c r="CJ319" s="7"/>
      <c r="DF319" s="4"/>
      <c r="DG319" s="7"/>
    </row>
    <row r="320" spans="62:111" ht="24.75" customHeight="1">
      <c r="BJ320" s="37"/>
      <c r="BK320" s="37"/>
      <c r="BL320" s="37"/>
      <c r="BM320" s="43"/>
      <c r="CI320" s="4"/>
      <c r="CJ320" s="7"/>
      <c r="DF320" s="4"/>
      <c r="DG320" s="7"/>
    </row>
    <row r="321" spans="62:111" ht="24.75" customHeight="1">
      <c r="BJ321" s="37"/>
      <c r="BK321" s="37"/>
      <c r="BL321" s="37"/>
      <c r="BM321" s="43"/>
      <c r="CI321" s="4"/>
      <c r="CJ321" s="7"/>
      <c r="DF321" s="4"/>
      <c r="DG321" s="7"/>
    </row>
    <row r="322" spans="62:111" ht="24.75" customHeight="1">
      <c r="BJ322" s="37"/>
      <c r="BK322" s="37"/>
      <c r="BL322" s="37"/>
      <c r="BM322" s="43"/>
      <c r="CI322" s="4"/>
      <c r="CJ322" s="7"/>
      <c r="DF322" s="4"/>
      <c r="DG322" s="7"/>
    </row>
    <row r="323" spans="62:111" ht="24.75" customHeight="1">
      <c r="BJ323" s="37"/>
      <c r="BK323" s="37"/>
      <c r="BL323" s="37"/>
      <c r="BM323" s="43"/>
      <c r="CI323" s="4"/>
      <c r="CJ323" s="7"/>
      <c r="DF323" s="4"/>
      <c r="DG323" s="7"/>
    </row>
    <row r="324" spans="62:111" ht="24.75" customHeight="1">
      <c r="BJ324" s="37"/>
      <c r="BK324" s="37"/>
      <c r="BL324" s="37"/>
      <c r="BM324" s="43"/>
      <c r="CI324" s="4"/>
      <c r="CJ324" s="7"/>
      <c r="DF324" s="4"/>
      <c r="DG324" s="7"/>
    </row>
    <row r="325" spans="62:111" ht="24.75" customHeight="1">
      <c r="BJ325" s="37"/>
      <c r="BK325" s="37"/>
      <c r="BL325" s="37"/>
      <c r="BM325" s="43"/>
      <c r="CI325" s="4"/>
      <c r="CJ325" s="7"/>
      <c r="DF325" s="4"/>
      <c r="DG325" s="7"/>
    </row>
    <row r="326" spans="62:111" ht="24.75" customHeight="1">
      <c r="BJ326" s="37"/>
      <c r="BK326" s="37"/>
      <c r="BL326" s="37"/>
      <c r="BM326" s="43"/>
      <c r="CI326" s="4"/>
      <c r="CJ326" s="7"/>
      <c r="DF326" s="4"/>
      <c r="DG326" s="7"/>
    </row>
    <row r="327" spans="62:111" ht="24.75" customHeight="1">
      <c r="BJ327" s="37"/>
      <c r="BK327" s="37"/>
      <c r="BL327" s="37"/>
      <c r="BM327" s="43"/>
      <c r="CI327" s="4"/>
      <c r="CJ327" s="7"/>
      <c r="DF327" s="4"/>
      <c r="DG327" s="7"/>
    </row>
    <row r="328" spans="62:111" ht="24.75" customHeight="1">
      <c r="BJ328" s="37"/>
      <c r="BK328" s="37"/>
      <c r="BL328" s="37"/>
      <c r="BM328" s="43"/>
      <c r="CI328" s="4"/>
      <c r="CJ328" s="7"/>
      <c r="DF328" s="4"/>
      <c r="DG328" s="7"/>
    </row>
    <row r="329" spans="62:111" ht="24.75" customHeight="1">
      <c r="BJ329" s="37"/>
      <c r="BK329" s="37"/>
      <c r="BL329" s="37"/>
      <c r="BM329" s="43"/>
      <c r="CI329" s="4"/>
      <c r="CJ329" s="7"/>
      <c r="DF329" s="4"/>
      <c r="DG329" s="7"/>
    </row>
    <row r="330" spans="62:111" ht="24.75" customHeight="1">
      <c r="BJ330" s="37"/>
      <c r="BK330" s="37"/>
      <c r="BL330" s="37"/>
      <c r="BM330" s="43"/>
      <c r="CI330" s="4"/>
      <c r="CJ330" s="7"/>
      <c r="DF330" s="4"/>
      <c r="DG330" s="7"/>
    </row>
    <row r="331" spans="62:111" ht="24.75" customHeight="1">
      <c r="BJ331" s="37"/>
      <c r="BK331" s="37"/>
      <c r="BL331" s="37"/>
      <c r="BM331" s="43"/>
      <c r="CI331" s="4"/>
      <c r="CJ331" s="7"/>
      <c r="DF331" s="4"/>
      <c r="DG331" s="7"/>
    </row>
    <row r="332" spans="62:111" ht="24.75" customHeight="1">
      <c r="BJ332" s="37"/>
      <c r="BK332" s="37"/>
      <c r="BL332" s="37"/>
      <c r="BM332" s="43"/>
      <c r="CI332" s="4"/>
      <c r="CJ332" s="7"/>
      <c r="DF332" s="4"/>
      <c r="DG332" s="7"/>
    </row>
    <row r="333" spans="62:111" ht="24.75" customHeight="1">
      <c r="BJ333" s="37"/>
      <c r="BK333" s="37"/>
      <c r="BL333" s="37"/>
      <c r="BM333" s="43"/>
      <c r="CI333" s="4"/>
      <c r="CJ333" s="7"/>
      <c r="DF333" s="4"/>
      <c r="DG333" s="7"/>
    </row>
    <row r="334" spans="62:111" ht="24.75" customHeight="1">
      <c r="BJ334" s="37"/>
      <c r="BK334" s="37"/>
      <c r="BL334" s="37"/>
      <c r="BM334" s="43"/>
      <c r="CI334" s="4"/>
      <c r="CJ334" s="7"/>
      <c r="DF334" s="4"/>
      <c r="DG334" s="7"/>
    </row>
    <row r="335" spans="62:111" ht="24.75" customHeight="1">
      <c r="BJ335" s="37"/>
      <c r="BK335" s="37"/>
      <c r="BL335" s="37"/>
      <c r="BM335" s="43"/>
      <c r="CI335" s="4"/>
      <c r="CJ335" s="7"/>
      <c r="DF335" s="4"/>
      <c r="DG335" s="7"/>
    </row>
    <row r="336" spans="62:111" ht="24.75" customHeight="1">
      <c r="BJ336" s="37"/>
      <c r="BK336" s="37"/>
      <c r="BL336" s="37"/>
      <c r="BM336" s="43"/>
      <c r="CI336" s="4"/>
      <c r="CJ336" s="7"/>
      <c r="DF336" s="4"/>
      <c r="DG336" s="7"/>
    </row>
    <row r="337" spans="62:111" ht="24.75" customHeight="1">
      <c r="BJ337" s="37"/>
      <c r="BK337" s="37"/>
      <c r="BL337" s="37"/>
      <c r="BM337" s="43"/>
      <c r="CI337" s="4"/>
      <c r="CJ337" s="7"/>
      <c r="DF337" s="4"/>
      <c r="DG337" s="7"/>
    </row>
    <row r="338" spans="62:111" ht="24.75" customHeight="1">
      <c r="BJ338" s="37"/>
      <c r="BK338" s="37"/>
      <c r="BL338" s="37"/>
      <c r="BM338" s="43"/>
      <c r="CI338" s="4"/>
      <c r="CJ338" s="7"/>
      <c r="DF338" s="4"/>
      <c r="DG338" s="7"/>
    </row>
    <row r="339" spans="62:111" ht="24.75" customHeight="1">
      <c r="BJ339" s="37"/>
      <c r="BK339" s="37"/>
      <c r="BL339" s="37"/>
      <c r="BM339" s="43"/>
      <c r="CI339" s="4"/>
      <c r="CJ339" s="7"/>
      <c r="DF339" s="4"/>
      <c r="DG339" s="7"/>
    </row>
    <row r="340" spans="62:111" ht="24.75" customHeight="1">
      <c r="BJ340" s="37"/>
      <c r="BK340" s="37"/>
      <c r="BL340" s="37"/>
      <c r="BM340" s="43"/>
      <c r="CI340" s="4"/>
      <c r="CJ340" s="7"/>
      <c r="DF340" s="4"/>
      <c r="DG340" s="7"/>
    </row>
    <row r="341" spans="62:111" ht="24.75" customHeight="1">
      <c r="BJ341" s="37"/>
      <c r="BK341" s="37"/>
      <c r="BL341" s="37"/>
      <c r="BM341" s="43"/>
      <c r="CI341" s="4"/>
      <c r="CJ341" s="7"/>
      <c r="DF341" s="4"/>
      <c r="DG341" s="7"/>
    </row>
    <row r="342" spans="62:111" ht="24.75" customHeight="1">
      <c r="BJ342" s="37"/>
      <c r="BK342" s="37"/>
      <c r="BL342" s="37"/>
      <c r="BM342" s="43"/>
      <c r="CI342" s="4"/>
      <c r="CJ342" s="7"/>
      <c r="DF342" s="4"/>
      <c r="DG342" s="7"/>
    </row>
    <row r="343" spans="62:111" ht="24.75" customHeight="1">
      <c r="BJ343" s="37"/>
      <c r="BK343" s="37"/>
      <c r="BL343" s="37"/>
      <c r="BM343" s="43"/>
      <c r="CI343" s="4"/>
      <c r="CJ343" s="7"/>
      <c r="DF343" s="4"/>
      <c r="DG343" s="7"/>
    </row>
    <row r="344" spans="62:111" ht="24.75" customHeight="1">
      <c r="BJ344" s="37"/>
      <c r="BK344" s="37"/>
      <c r="BL344" s="37"/>
      <c r="BM344" s="43"/>
      <c r="CI344" s="4"/>
      <c r="CJ344" s="7"/>
      <c r="DF344" s="4"/>
      <c r="DG344" s="7"/>
    </row>
    <row r="345" spans="62:111" ht="24.75" customHeight="1">
      <c r="BJ345" s="37"/>
      <c r="BK345" s="37"/>
      <c r="BL345" s="37"/>
      <c r="BM345" s="43"/>
      <c r="CI345" s="4"/>
      <c r="CJ345" s="7"/>
      <c r="DF345" s="4"/>
      <c r="DG345" s="7"/>
    </row>
    <row r="346" spans="62:111" ht="24.75" customHeight="1">
      <c r="BJ346" s="37"/>
      <c r="BK346" s="37"/>
      <c r="BL346" s="37"/>
      <c r="BM346" s="43"/>
      <c r="CI346" s="4"/>
      <c r="CJ346" s="7"/>
      <c r="DF346" s="4"/>
      <c r="DG346" s="7"/>
    </row>
    <row r="347" spans="62:111" ht="24.75" customHeight="1">
      <c r="BJ347" s="37"/>
      <c r="BK347" s="37"/>
      <c r="BL347" s="37"/>
      <c r="BM347" s="43"/>
      <c r="CI347" s="4"/>
      <c r="CJ347" s="7"/>
      <c r="DF347" s="4"/>
      <c r="DG347" s="7"/>
    </row>
    <row r="348" spans="62:111" ht="24.75" customHeight="1">
      <c r="BJ348" s="37"/>
      <c r="BK348" s="37"/>
      <c r="BL348" s="37"/>
      <c r="BM348" s="43"/>
      <c r="CI348" s="4"/>
      <c r="CJ348" s="7"/>
      <c r="DF348" s="4"/>
      <c r="DG348" s="7"/>
    </row>
    <row r="349" spans="62:111" ht="24.75" customHeight="1">
      <c r="BJ349" s="37"/>
      <c r="BK349" s="37"/>
      <c r="BL349" s="37"/>
      <c r="BM349" s="43"/>
      <c r="CI349" s="4"/>
      <c r="CJ349" s="7"/>
      <c r="DF349" s="4"/>
      <c r="DG349" s="7"/>
    </row>
    <row r="350" spans="62:111" ht="24.75" customHeight="1">
      <c r="BJ350" s="37"/>
      <c r="BK350" s="37"/>
      <c r="BL350" s="37"/>
      <c r="BM350" s="43"/>
      <c r="CI350" s="4"/>
      <c r="CJ350" s="7"/>
      <c r="DF350" s="4"/>
      <c r="DG350" s="7"/>
    </row>
    <row r="351" spans="62:111" ht="24.75" customHeight="1">
      <c r="BJ351" s="37"/>
      <c r="BK351" s="37"/>
      <c r="BL351" s="37"/>
      <c r="BM351" s="43"/>
      <c r="CI351" s="4"/>
      <c r="CJ351" s="7"/>
      <c r="DF351" s="4"/>
      <c r="DG351" s="7"/>
    </row>
    <row r="352" spans="62:111" ht="24.75" customHeight="1">
      <c r="BJ352" s="37"/>
      <c r="BK352" s="37"/>
      <c r="BL352" s="37"/>
      <c r="BM352" s="43"/>
      <c r="CI352" s="4"/>
      <c r="CJ352" s="7"/>
      <c r="DF352" s="4"/>
      <c r="DG352" s="7"/>
    </row>
    <row r="353" spans="62:111" ht="24.75" customHeight="1">
      <c r="BJ353" s="37"/>
      <c r="BK353" s="37"/>
      <c r="BL353" s="37"/>
      <c r="BM353" s="43"/>
      <c r="CI353" s="4"/>
      <c r="CJ353" s="7"/>
      <c r="DF353" s="4"/>
      <c r="DG353" s="7"/>
    </row>
    <row r="354" spans="62:111" ht="24.75" customHeight="1">
      <c r="BJ354" s="37"/>
      <c r="BK354" s="37"/>
      <c r="BL354" s="37"/>
      <c r="BM354" s="43"/>
      <c r="CI354" s="4"/>
      <c r="CJ354" s="7"/>
      <c r="DF354" s="4"/>
      <c r="DG354" s="7"/>
    </row>
    <row r="355" spans="62:111" ht="24.75" customHeight="1">
      <c r="BJ355" s="37"/>
      <c r="BK355" s="37"/>
      <c r="BL355" s="37"/>
      <c r="BM355" s="43"/>
      <c r="CI355" s="4"/>
      <c r="CJ355" s="7"/>
      <c r="DF355" s="4"/>
      <c r="DG355" s="7"/>
    </row>
    <row r="356" spans="62:111" ht="24.75" customHeight="1">
      <c r="BJ356" s="37"/>
      <c r="BK356" s="37"/>
      <c r="BL356" s="37"/>
      <c r="BM356" s="43"/>
      <c r="CI356" s="4"/>
      <c r="CJ356" s="7"/>
      <c r="DF356" s="4"/>
      <c r="DG356" s="7"/>
    </row>
    <row r="357" spans="62:111" ht="24.75" customHeight="1">
      <c r="BJ357" s="37"/>
      <c r="BK357" s="37"/>
      <c r="BL357" s="37"/>
      <c r="BM357" s="43"/>
      <c r="CI357" s="4"/>
      <c r="CJ357" s="7"/>
      <c r="DF357" s="4"/>
      <c r="DG357" s="7"/>
    </row>
    <row r="358" spans="62:111" ht="24.75" customHeight="1">
      <c r="BJ358" s="37"/>
      <c r="BK358" s="37"/>
      <c r="BL358" s="37"/>
      <c r="BM358" s="43"/>
      <c r="CI358" s="4"/>
      <c r="CJ358" s="7"/>
      <c r="DF358" s="4"/>
      <c r="DG358" s="7"/>
    </row>
    <row r="359" spans="62:111" ht="24.75" customHeight="1">
      <c r="BJ359" s="37"/>
      <c r="BK359" s="37"/>
      <c r="BL359" s="37"/>
      <c r="BM359" s="43"/>
      <c r="CI359" s="4"/>
      <c r="CJ359" s="7"/>
      <c r="DF359" s="4"/>
      <c r="DG359" s="7"/>
    </row>
    <row r="360" spans="62:111" ht="24.75" customHeight="1">
      <c r="BJ360" s="37"/>
      <c r="BK360" s="37"/>
      <c r="BL360" s="37"/>
      <c r="BM360" s="43"/>
      <c r="CI360" s="4"/>
      <c r="CJ360" s="7"/>
      <c r="DF360" s="4"/>
      <c r="DG360" s="7"/>
    </row>
    <row r="361" spans="62:111" ht="24.75" customHeight="1">
      <c r="BJ361" s="37"/>
      <c r="BK361" s="37"/>
      <c r="BL361" s="37"/>
      <c r="BM361" s="43"/>
      <c r="CI361" s="4"/>
      <c r="CJ361" s="7"/>
      <c r="DF361" s="4"/>
      <c r="DG361" s="7"/>
    </row>
    <row r="362" spans="62:111" ht="24.75" customHeight="1">
      <c r="BJ362" s="37"/>
      <c r="BK362" s="37"/>
      <c r="BL362" s="37"/>
      <c r="BM362" s="43"/>
      <c r="CI362" s="4"/>
      <c r="CJ362" s="7"/>
      <c r="DF362" s="4"/>
      <c r="DG362" s="7"/>
    </row>
    <row r="363" spans="62:111" ht="24.75" customHeight="1">
      <c r="BJ363" s="37"/>
      <c r="BK363" s="37"/>
      <c r="BL363" s="37"/>
      <c r="BM363" s="43"/>
      <c r="CI363" s="4"/>
      <c r="CJ363" s="7"/>
      <c r="DF363" s="4"/>
      <c r="DG363" s="7"/>
    </row>
    <row r="364" spans="62:111" ht="24.75" customHeight="1">
      <c r="BJ364" s="37"/>
      <c r="BK364" s="37"/>
      <c r="BL364" s="37"/>
      <c r="BM364" s="43"/>
      <c r="CI364" s="4"/>
      <c r="CJ364" s="7"/>
      <c r="DF364" s="4"/>
      <c r="DG364" s="7"/>
    </row>
    <row r="365" spans="62:111" ht="24.75" customHeight="1">
      <c r="BJ365" s="37"/>
      <c r="BK365" s="37"/>
      <c r="BL365" s="37"/>
      <c r="BM365" s="43"/>
      <c r="CI365" s="4"/>
      <c r="CJ365" s="7"/>
      <c r="DF365" s="4"/>
      <c r="DG365" s="7"/>
    </row>
    <row r="366" spans="62:111" ht="24.75" customHeight="1">
      <c r="BJ366" s="37"/>
      <c r="BK366" s="37"/>
      <c r="BL366" s="37"/>
      <c r="BM366" s="43"/>
      <c r="CI366" s="4"/>
      <c r="CJ366" s="7"/>
      <c r="DF366" s="4"/>
      <c r="DG366" s="7"/>
    </row>
    <row r="367" spans="62:111" ht="24.75" customHeight="1">
      <c r="BJ367" s="37"/>
      <c r="BK367" s="37"/>
      <c r="BL367" s="37"/>
      <c r="BM367" s="43"/>
      <c r="CI367" s="4"/>
      <c r="CJ367" s="7"/>
      <c r="DF367" s="4"/>
      <c r="DG367" s="7"/>
    </row>
    <row r="368" spans="62:111" ht="24.75" customHeight="1">
      <c r="BJ368" s="37"/>
      <c r="BK368" s="37"/>
      <c r="BL368" s="37"/>
      <c r="BM368" s="43"/>
      <c r="CI368" s="4"/>
      <c r="CJ368" s="7"/>
      <c r="DF368" s="4"/>
      <c r="DG368" s="7"/>
    </row>
    <row r="369" spans="62:111" ht="24.75" customHeight="1">
      <c r="BJ369" s="37"/>
      <c r="BK369" s="37"/>
      <c r="BL369" s="37"/>
      <c r="BM369" s="43"/>
      <c r="CI369" s="4"/>
      <c r="CJ369" s="7"/>
      <c r="DF369" s="4"/>
      <c r="DG369" s="7"/>
    </row>
    <row r="370" spans="62:111" ht="24.75" customHeight="1">
      <c r="BJ370" s="37"/>
      <c r="BK370" s="37"/>
      <c r="BL370" s="37"/>
      <c r="BM370" s="43"/>
      <c r="CI370" s="4"/>
      <c r="CJ370" s="7"/>
      <c r="DF370" s="4"/>
      <c r="DG370" s="7"/>
    </row>
    <row r="371" spans="62:111" ht="24.75" customHeight="1">
      <c r="BJ371" s="37"/>
      <c r="BK371" s="37"/>
      <c r="BL371" s="37"/>
      <c r="BM371" s="43"/>
      <c r="CI371" s="4"/>
      <c r="CJ371" s="7"/>
      <c r="DF371" s="4"/>
      <c r="DG371" s="7"/>
    </row>
    <row r="372" spans="62:111" ht="24.75" customHeight="1">
      <c r="BJ372" s="37"/>
      <c r="BK372" s="37"/>
      <c r="BL372" s="37"/>
      <c r="BM372" s="43"/>
      <c r="CI372" s="4"/>
      <c r="CJ372" s="7"/>
      <c r="DF372" s="4"/>
      <c r="DG372" s="7"/>
    </row>
    <row r="373" spans="62:111" ht="24.75" customHeight="1">
      <c r="BJ373" s="37"/>
      <c r="BK373" s="37"/>
      <c r="BL373" s="37"/>
      <c r="BM373" s="43"/>
      <c r="CI373" s="4"/>
      <c r="CJ373" s="7"/>
      <c r="DF373" s="4"/>
      <c r="DG373" s="7"/>
    </row>
    <row r="374" spans="62:111" ht="24.75" customHeight="1">
      <c r="BJ374" s="37"/>
      <c r="BK374" s="37"/>
      <c r="BL374" s="37"/>
      <c r="BM374" s="43"/>
      <c r="CI374" s="4"/>
      <c r="CJ374" s="7"/>
      <c r="DF374" s="4"/>
      <c r="DG374" s="7"/>
    </row>
    <row r="375" spans="62:111" ht="24.75" customHeight="1">
      <c r="BJ375" s="37"/>
      <c r="BK375" s="37"/>
      <c r="BL375" s="37"/>
      <c r="BM375" s="43"/>
      <c r="CI375" s="4"/>
      <c r="CJ375" s="7"/>
      <c r="DF375" s="4"/>
      <c r="DG375" s="7"/>
    </row>
    <row r="376" spans="62:111" ht="24.75" customHeight="1">
      <c r="BJ376" s="37"/>
      <c r="BK376" s="37"/>
      <c r="BL376" s="37"/>
      <c r="BM376" s="43"/>
      <c r="CI376" s="4"/>
      <c r="CJ376" s="7"/>
      <c r="DF376" s="4"/>
      <c r="DG376" s="7"/>
    </row>
    <row r="377" spans="62:111" ht="24.75" customHeight="1">
      <c r="BJ377" s="37"/>
      <c r="BK377" s="37"/>
      <c r="BL377" s="37"/>
      <c r="BM377" s="43"/>
      <c r="CI377" s="4"/>
      <c r="CJ377" s="7"/>
      <c r="DF377" s="4"/>
      <c r="DG377" s="7"/>
    </row>
    <row r="378" spans="62:111" ht="24.75" customHeight="1">
      <c r="BJ378" s="37"/>
      <c r="BK378" s="37"/>
      <c r="BL378" s="37"/>
      <c r="BM378" s="43"/>
      <c r="CI378" s="4"/>
      <c r="CJ378" s="7"/>
      <c r="DF378" s="4"/>
      <c r="DG378" s="7"/>
    </row>
    <row r="379" spans="62:111" ht="24.75" customHeight="1">
      <c r="BJ379" s="37"/>
      <c r="BK379" s="37"/>
      <c r="BL379" s="37"/>
      <c r="BM379" s="43"/>
      <c r="CI379" s="4"/>
      <c r="CJ379" s="7"/>
      <c r="DF379" s="4"/>
      <c r="DG379" s="7"/>
    </row>
    <row r="380" spans="62:111" ht="24.75" customHeight="1">
      <c r="BJ380" s="37"/>
      <c r="BK380" s="37"/>
      <c r="BL380" s="37"/>
      <c r="BM380" s="43"/>
      <c r="CI380" s="4"/>
      <c r="CJ380" s="7"/>
      <c r="DF380" s="4"/>
      <c r="DG380" s="7"/>
    </row>
    <row r="381" spans="62:111" ht="24.75" customHeight="1">
      <c r="BJ381" s="37"/>
      <c r="BK381" s="37"/>
      <c r="BL381" s="37"/>
      <c r="BM381" s="43"/>
      <c r="CI381" s="4"/>
      <c r="CJ381" s="7"/>
      <c r="DF381" s="4"/>
      <c r="DG381" s="7"/>
    </row>
    <row r="382" spans="62:111" ht="24.75" customHeight="1">
      <c r="BJ382" s="37"/>
      <c r="BK382" s="37"/>
      <c r="BL382" s="37"/>
      <c r="BM382" s="43"/>
      <c r="CI382" s="4"/>
      <c r="CJ382" s="7"/>
      <c r="DF382" s="4"/>
      <c r="DG382" s="7"/>
    </row>
    <row r="383" spans="62:111" ht="24.75" customHeight="1">
      <c r="BJ383" s="37"/>
      <c r="BK383" s="37"/>
      <c r="BL383" s="37"/>
      <c r="BM383" s="43"/>
      <c r="CI383" s="4"/>
      <c r="CJ383" s="7"/>
      <c r="DF383" s="4"/>
      <c r="DG383" s="7"/>
    </row>
    <row r="384" spans="62:111" ht="24.75" customHeight="1">
      <c r="BJ384" s="37"/>
      <c r="BK384" s="37"/>
      <c r="BL384" s="37"/>
      <c r="BM384" s="43"/>
      <c r="CI384" s="4"/>
      <c r="CJ384" s="7"/>
      <c r="DF384" s="4"/>
      <c r="DG384" s="7"/>
    </row>
    <row r="385" spans="62:111" ht="24.75" customHeight="1">
      <c r="BJ385" s="37"/>
      <c r="BK385" s="37"/>
      <c r="BL385" s="37"/>
      <c r="BM385" s="43"/>
      <c r="CI385" s="4"/>
      <c r="CJ385" s="7"/>
      <c r="DF385" s="4"/>
      <c r="DG385" s="7"/>
    </row>
    <row r="386" spans="62:111" ht="24.75" customHeight="1">
      <c r="BJ386" s="37"/>
      <c r="BK386" s="37"/>
      <c r="BL386" s="37"/>
      <c r="BM386" s="43"/>
      <c r="CI386" s="4"/>
      <c r="CJ386" s="7"/>
      <c r="DF386" s="4"/>
      <c r="DG386" s="7"/>
    </row>
    <row r="387" spans="62:111" ht="24.75" customHeight="1">
      <c r="BJ387" s="37"/>
      <c r="BK387" s="37"/>
      <c r="BL387" s="37"/>
      <c r="BM387" s="43"/>
      <c r="CI387" s="4"/>
      <c r="CJ387" s="7"/>
      <c r="DF387" s="4"/>
      <c r="DG387" s="7"/>
    </row>
    <row r="388" spans="62:111" ht="24.75" customHeight="1">
      <c r="BJ388" s="37"/>
      <c r="BK388" s="37"/>
      <c r="BL388" s="37"/>
      <c r="BM388" s="43"/>
      <c r="CI388" s="4"/>
      <c r="CJ388" s="7"/>
      <c r="DF388" s="4"/>
      <c r="DG388" s="7"/>
    </row>
    <row r="389" spans="62:111" ht="24.75" customHeight="1">
      <c r="BJ389" s="37"/>
      <c r="BK389" s="37"/>
      <c r="BL389" s="37"/>
      <c r="BM389" s="43"/>
      <c r="CI389" s="4"/>
      <c r="CJ389" s="7"/>
      <c r="DF389" s="4"/>
      <c r="DG389" s="7"/>
    </row>
    <row r="390" spans="62:111" ht="24.75" customHeight="1">
      <c r="BJ390" s="37"/>
      <c r="BK390" s="37"/>
      <c r="BL390" s="37"/>
      <c r="BM390" s="43"/>
      <c r="CI390" s="4"/>
      <c r="CJ390" s="7"/>
      <c r="DF390" s="4"/>
      <c r="DG390" s="7"/>
    </row>
    <row r="391" spans="62:111" ht="24.75" customHeight="1">
      <c r="BJ391" s="37"/>
      <c r="BK391" s="37"/>
      <c r="BL391" s="37"/>
      <c r="BM391" s="43"/>
      <c r="CI391" s="4"/>
      <c r="CJ391" s="7"/>
      <c r="DF391" s="4"/>
      <c r="DG391" s="7"/>
    </row>
    <row r="392" spans="62:111" ht="24.75" customHeight="1">
      <c r="BJ392" s="37"/>
      <c r="BK392" s="37"/>
      <c r="BL392" s="37"/>
      <c r="BM392" s="43"/>
      <c r="CI392" s="4"/>
      <c r="CJ392" s="7"/>
      <c r="DF392" s="4"/>
      <c r="DG392" s="7"/>
    </row>
    <row r="393" spans="62:111" ht="24.75" customHeight="1">
      <c r="BJ393" s="37"/>
      <c r="BK393" s="37"/>
      <c r="BL393" s="37"/>
      <c r="BM393" s="43"/>
      <c r="CI393" s="4"/>
      <c r="CJ393" s="7"/>
      <c r="DF393" s="4"/>
      <c r="DG393" s="7"/>
    </row>
    <row r="394" spans="62:111" ht="24.75" customHeight="1">
      <c r="BJ394" s="37"/>
      <c r="BK394" s="37"/>
      <c r="BL394" s="37"/>
      <c r="BM394" s="43"/>
      <c r="CI394" s="4"/>
      <c r="CJ394" s="7"/>
      <c r="DF394" s="4"/>
      <c r="DG394" s="7"/>
    </row>
    <row r="395" spans="62:111" ht="24.75" customHeight="1">
      <c r="BJ395" s="37"/>
      <c r="BK395" s="37"/>
      <c r="BL395" s="37"/>
      <c r="BM395" s="43"/>
      <c r="CI395" s="4"/>
      <c r="CJ395" s="7"/>
      <c r="DF395" s="4"/>
      <c r="DG395" s="7"/>
    </row>
    <row r="396" spans="62:111" ht="24.75" customHeight="1">
      <c r="BJ396" s="37"/>
      <c r="BK396" s="37"/>
      <c r="BL396" s="37"/>
      <c r="BM396" s="43"/>
      <c r="CI396" s="4"/>
      <c r="CJ396" s="7"/>
      <c r="DF396" s="4"/>
      <c r="DG396" s="7"/>
    </row>
    <row r="397" spans="62:111" ht="24.75" customHeight="1">
      <c r="BJ397" s="37"/>
      <c r="BK397" s="37"/>
      <c r="BL397" s="37"/>
      <c r="BM397" s="43"/>
      <c r="CI397" s="4"/>
      <c r="CJ397" s="7"/>
      <c r="DF397" s="4"/>
      <c r="DG397" s="7"/>
    </row>
    <row r="398" spans="62:111" ht="24.75" customHeight="1">
      <c r="BJ398" s="37"/>
      <c r="BK398" s="37"/>
      <c r="BL398" s="37"/>
      <c r="BM398" s="43"/>
      <c r="CI398" s="4"/>
      <c r="CJ398" s="7"/>
      <c r="DF398" s="4"/>
      <c r="DG398" s="7"/>
    </row>
    <row r="399" spans="62:111" ht="24.75" customHeight="1">
      <c r="BJ399" s="37"/>
      <c r="BK399" s="37"/>
      <c r="BL399" s="37"/>
      <c r="BM399" s="43"/>
      <c r="CI399" s="4"/>
      <c r="CJ399" s="7"/>
      <c r="DF399" s="4"/>
      <c r="DG399" s="7"/>
    </row>
    <row r="400" spans="62:111" ht="24.75" customHeight="1">
      <c r="BJ400" s="37"/>
      <c r="BK400" s="37"/>
      <c r="BL400" s="37"/>
      <c r="BM400" s="43"/>
      <c r="CI400" s="4"/>
      <c r="CJ400" s="7"/>
      <c r="DF400" s="4"/>
      <c r="DG400" s="7"/>
    </row>
    <row r="401" spans="62:111" ht="24.75" customHeight="1">
      <c r="BJ401" s="37"/>
      <c r="BK401" s="37"/>
      <c r="BL401" s="37"/>
      <c r="BM401" s="43"/>
      <c r="CI401" s="4"/>
      <c r="CJ401" s="7"/>
      <c r="DF401" s="4"/>
      <c r="DG401" s="7"/>
    </row>
    <row r="402" spans="62:111" ht="24.75" customHeight="1">
      <c r="BJ402" s="37"/>
      <c r="BK402" s="37"/>
      <c r="BL402" s="37"/>
      <c r="BM402" s="43"/>
      <c r="CI402" s="4"/>
      <c r="CJ402" s="7"/>
      <c r="DF402" s="4"/>
      <c r="DG402" s="7"/>
    </row>
    <row r="403" spans="62:111" ht="24.75" customHeight="1">
      <c r="BJ403" s="37"/>
      <c r="BK403" s="37"/>
      <c r="BL403" s="37"/>
      <c r="BM403" s="43"/>
      <c r="CI403" s="4"/>
      <c r="CJ403" s="7"/>
      <c r="DF403" s="4"/>
      <c r="DG403" s="7"/>
    </row>
    <row r="404" spans="62:111" ht="24.75" customHeight="1">
      <c r="BJ404" s="37"/>
      <c r="BK404" s="37"/>
      <c r="BL404" s="37"/>
      <c r="BM404" s="43"/>
      <c r="CI404" s="4"/>
      <c r="CJ404" s="7"/>
      <c r="DF404" s="4"/>
      <c r="DG404" s="7"/>
    </row>
    <row r="405" spans="62:111" ht="24.75" customHeight="1">
      <c r="BJ405" s="37"/>
      <c r="BK405" s="37"/>
      <c r="BL405" s="37"/>
      <c r="BM405" s="43"/>
      <c r="CI405" s="4"/>
      <c r="CJ405" s="7"/>
      <c r="DF405" s="4"/>
      <c r="DG405" s="7"/>
    </row>
    <row r="406" spans="62:111" ht="24.75" customHeight="1">
      <c r="BJ406" s="37"/>
      <c r="BK406" s="37"/>
      <c r="BL406" s="37"/>
      <c r="BM406" s="43"/>
      <c r="CI406" s="4"/>
      <c r="CJ406" s="7"/>
      <c r="DF406" s="4"/>
      <c r="DG406" s="7"/>
    </row>
    <row r="407" spans="62:111" ht="24.75" customHeight="1">
      <c r="BJ407" s="37"/>
      <c r="BK407" s="37"/>
      <c r="BL407" s="37"/>
      <c r="BM407" s="43"/>
      <c r="CI407" s="4"/>
      <c r="CJ407" s="7"/>
      <c r="DF407" s="4"/>
      <c r="DG407" s="7"/>
    </row>
    <row r="408" spans="62:111" ht="24.75" customHeight="1">
      <c r="BJ408" s="37"/>
      <c r="BK408" s="37"/>
      <c r="BL408" s="37"/>
      <c r="BM408" s="43"/>
      <c r="CI408" s="4"/>
      <c r="CJ408" s="7"/>
      <c r="DF408" s="4"/>
      <c r="DG408" s="7"/>
    </row>
    <row r="409" spans="62:111" ht="24.75" customHeight="1">
      <c r="BJ409" s="37"/>
      <c r="BK409" s="37"/>
      <c r="BL409" s="37"/>
      <c r="BM409" s="43"/>
      <c r="CI409" s="4"/>
      <c r="CJ409" s="7"/>
      <c r="DF409" s="4"/>
      <c r="DG409" s="7"/>
    </row>
    <row r="410" spans="62:111" ht="24.75" customHeight="1">
      <c r="BJ410" s="37"/>
      <c r="BK410" s="37"/>
      <c r="BL410" s="37"/>
      <c r="BM410" s="43"/>
      <c r="CI410" s="4"/>
      <c r="CJ410" s="7"/>
      <c r="DF410" s="4"/>
      <c r="DG410" s="7"/>
    </row>
    <row r="411" spans="62:111" ht="24.75" customHeight="1">
      <c r="BJ411" s="37"/>
      <c r="BK411" s="37"/>
      <c r="BL411" s="37"/>
      <c r="BM411" s="43"/>
      <c r="CI411" s="4"/>
      <c r="CJ411" s="7"/>
      <c r="DF411" s="4"/>
      <c r="DG411" s="7"/>
    </row>
    <row r="412" spans="62:111" ht="24.75" customHeight="1">
      <c r="BJ412" s="37"/>
      <c r="BK412" s="37"/>
      <c r="BL412" s="37"/>
      <c r="BM412" s="43"/>
      <c r="CI412" s="4"/>
      <c r="CJ412" s="7"/>
      <c r="DF412" s="4"/>
      <c r="DG412" s="7"/>
    </row>
    <row r="413" spans="62:111" ht="24.75" customHeight="1">
      <c r="BJ413" s="37"/>
      <c r="BK413" s="37"/>
      <c r="BL413" s="37"/>
      <c r="BM413" s="43"/>
      <c r="CI413" s="4"/>
      <c r="CJ413" s="7"/>
      <c r="DF413" s="4"/>
      <c r="DG413" s="7"/>
    </row>
    <row r="414" spans="62:111" ht="24.75" customHeight="1">
      <c r="BJ414" s="37"/>
      <c r="BK414" s="37"/>
      <c r="BL414" s="37"/>
      <c r="BM414" s="43"/>
      <c r="CI414" s="4"/>
      <c r="CJ414" s="7"/>
      <c r="DF414" s="4"/>
      <c r="DG414" s="7"/>
    </row>
    <row r="415" spans="62:111" ht="24.75" customHeight="1">
      <c r="BJ415" s="37"/>
      <c r="BK415" s="37"/>
      <c r="BL415" s="37"/>
      <c r="BM415" s="43"/>
      <c r="CI415" s="4"/>
      <c r="CJ415" s="7"/>
      <c r="DF415" s="4"/>
      <c r="DG415" s="7"/>
    </row>
    <row r="416" spans="62:111" ht="24.75" customHeight="1">
      <c r="BJ416" s="37"/>
      <c r="BK416" s="37"/>
      <c r="BL416" s="37"/>
      <c r="BM416" s="43"/>
      <c r="CI416" s="4"/>
      <c r="CJ416" s="7"/>
      <c r="DF416" s="4"/>
      <c r="DG416" s="7"/>
    </row>
    <row r="417" spans="62:111" ht="24.75" customHeight="1">
      <c r="BJ417" s="37"/>
      <c r="BK417" s="37"/>
      <c r="BL417" s="37"/>
      <c r="BM417" s="43"/>
      <c r="CI417" s="4"/>
      <c r="CJ417" s="7"/>
      <c r="DF417" s="4"/>
      <c r="DG417" s="7"/>
    </row>
    <row r="418" spans="62:111" ht="24.75" customHeight="1">
      <c r="BJ418" s="37"/>
      <c r="BK418" s="37"/>
      <c r="BL418" s="37"/>
      <c r="BM418" s="43"/>
      <c r="CI418" s="4"/>
      <c r="CJ418" s="7"/>
      <c r="DF418" s="4"/>
      <c r="DG418" s="7"/>
    </row>
    <row r="419" spans="62:111" ht="24.75" customHeight="1">
      <c r="BJ419" s="37"/>
      <c r="BK419" s="37"/>
      <c r="BL419" s="37"/>
      <c r="BM419" s="43"/>
      <c r="CI419" s="4"/>
      <c r="CJ419" s="7"/>
      <c r="DF419" s="4"/>
      <c r="DG419" s="7"/>
    </row>
    <row r="420" spans="62:111" ht="24.75" customHeight="1">
      <c r="BJ420" s="37"/>
      <c r="BK420" s="37"/>
      <c r="BL420" s="37"/>
      <c r="BM420" s="43"/>
      <c r="CI420" s="4"/>
      <c r="CJ420" s="7"/>
      <c r="DF420" s="4"/>
      <c r="DG420" s="7"/>
    </row>
    <row r="421" spans="62:111" ht="24.75" customHeight="1">
      <c r="BJ421" s="37"/>
      <c r="BK421" s="37"/>
      <c r="BL421" s="37"/>
      <c r="BM421" s="43"/>
      <c r="CI421" s="4"/>
      <c r="CJ421" s="7"/>
      <c r="DF421" s="4"/>
      <c r="DG421" s="7"/>
    </row>
    <row r="422" spans="62:111" ht="24.75" customHeight="1">
      <c r="BJ422" s="37"/>
      <c r="BK422" s="37"/>
      <c r="BL422" s="37"/>
      <c r="BM422" s="43"/>
      <c r="CI422" s="4"/>
      <c r="CJ422" s="7"/>
      <c r="DF422" s="4"/>
      <c r="DG422" s="7"/>
    </row>
    <row r="423" spans="62:111" ht="24.75" customHeight="1">
      <c r="BJ423" s="37"/>
      <c r="BK423" s="37"/>
      <c r="BL423" s="37"/>
      <c r="BM423" s="43"/>
      <c r="CI423" s="4"/>
      <c r="CJ423" s="7"/>
      <c r="DF423" s="4"/>
      <c r="DG423" s="7"/>
    </row>
    <row r="424" spans="62:111" ht="24.75" customHeight="1">
      <c r="BJ424" s="37"/>
      <c r="BK424" s="37"/>
      <c r="BL424" s="37"/>
      <c r="BM424" s="43"/>
      <c r="CI424" s="4"/>
      <c r="CJ424" s="7"/>
      <c r="DF424" s="4"/>
      <c r="DG424" s="7"/>
    </row>
    <row r="425" spans="62:111" ht="24.75" customHeight="1">
      <c r="BJ425" s="37"/>
      <c r="BK425" s="37"/>
      <c r="BL425" s="37"/>
      <c r="BM425" s="43"/>
      <c r="CI425" s="4"/>
      <c r="CJ425" s="7"/>
      <c r="DF425" s="4"/>
      <c r="DG425" s="7"/>
    </row>
    <row r="426" spans="62:111" ht="24.75" customHeight="1">
      <c r="BJ426" s="37"/>
      <c r="BK426" s="37"/>
      <c r="BL426" s="37"/>
      <c r="BM426" s="43"/>
      <c r="CI426" s="4"/>
      <c r="CJ426" s="7"/>
      <c r="DF426" s="4"/>
      <c r="DG426" s="7"/>
    </row>
    <row r="427" spans="62:111" ht="24.75" customHeight="1">
      <c r="BJ427" s="37"/>
      <c r="BK427" s="37"/>
      <c r="BL427" s="37"/>
      <c r="BM427" s="43"/>
      <c r="CI427" s="4"/>
      <c r="CJ427" s="7"/>
      <c r="DF427" s="4"/>
      <c r="DG427" s="7"/>
    </row>
    <row r="428" spans="62:111" ht="24.75" customHeight="1">
      <c r="BJ428" s="37"/>
      <c r="BK428" s="37"/>
      <c r="BL428" s="37"/>
      <c r="BM428" s="43"/>
      <c r="CI428" s="4"/>
      <c r="CJ428" s="7"/>
      <c r="DF428" s="4"/>
      <c r="DG428" s="7"/>
    </row>
    <row r="429" spans="62:111" ht="24.75" customHeight="1">
      <c r="BJ429" s="37"/>
      <c r="BK429" s="37"/>
      <c r="BL429" s="37"/>
      <c r="BM429" s="43"/>
      <c r="CI429" s="4"/>
      <c r="CJ429" s="7"/>
      <c r="DF429" s="4"/>
      <c r="DG429" s="7"/>
    </row>
    <row r="430" spans="62:111" ht="24.75" customHeight="1">
      <c r="BJ430" s="37"/>
      <c r="BK430" s="37"/>
      <c r="BL430" s="37"/>
      <c r="BM430" s="43"/>
      <c r="CI430" s="4"/>
      <c r="CJ430" s="7"/>
      <c r="DF430" s="4"/>
      <c r="DG430" s="7"/>
    </row>
    <row r="431" spans="62:111" ht="24.75" customHeight="1">
      <c r="BJ431" s="37"/>
      <c r="BK431" s="37"/>
      <c r="BL431" s="37"/>
      <c r="BM431" s="43"/>
      <c r="CI431" s="4"/>
      <c r="CJ431" s="7"/>
      <c r="DF431" s="4"/>
      <c r="DG431" s="7"/>
    </row>
    <row r="432" spans="62:111" ht="24.75" customHeight="1">
      <c r="BJ432" s="37"/>
      <c r="BK432" s="37"/>
      <c r="BL432" s="37"/>
      <c r="BM432" s="43"/>
      <c r="CI432" s="4"/>
      <c r="CJ432" s="7"/>
      <c r="DF432" s="4"/>
      <c r="DG432" s="7"/>
    </row>
    <row r="433" spans="62:111" ht="24.75" customHeight="1">
      <c r="BJ433" s="37"/>
      <c r="BK433" s="37"/>
      <c r="BL433" s="37"/>
      <c r="BM433" s="43"/>
      <c r="CI433" s="4"/>
      <c r="CJ433" s="7"/>
      <c r="DF433" s="4"/>
      <c r="DG433" s="7"/>
    </row>
    <row r="434" spans="62:111" ht="24.75" customHeight="1">
      <c r="BJ434" s="37"/>
      <c r="BK434" s="37"/>
      <c r="BL434" s="37"/>
      <c r="BM434" s="43"/>
      <c r="CI434" s="4"/>
      <c r="CJ434" s="7"/>
      <c r="DF434" s="4"/>
      <c r="DG434" s="7"/>
    </row>
    <row r="435" spans="62:111" ht="24.75" customHeight="1">
      <c r="BJ435" s="37"/>
      <c r="BK435" s="37"/>
      <c r="BL435" s="37"/>
      <c r="BM435" s="43"/>
      <c r="CI435" s="4"/>
      <c r="CJ435" s="7"/>
      <c r="DF435" s="4"/>
      <c r="DG435" s="7"/>
    </row>
    <row r="436" spans="62:111" ht="24.75" customHeight="1">
      <c r="BJ436" s="37"/>
      <c r="BK436" s="37"/>
      <c r="BL436" s="37"/>
      <c r="BM436" s="43"/>
      <c r="CI436" s="4"/>
      <c r="CJ436" s="7"/>
      <c r="DF436" s="4"/>
      <c r="DG436" s="7"/>
    </row>
    <row r="437" spans="62:111" ht="24.75" customHeight="1">
      <c r="BJ437" s="37"/>
      <c r="BK437" s="37"/>
      <c r="BL437" s="37"/>
      <c r="BM437" s="43"/>
      <c r="CI437" s="4"/>
      <c r="CJ437" s="7"/>
      <c r="DF437" s="4"/>
      <c r="DG437" s="7"/>
    </row>
    <row r="438" spans="62:111" ht="24.75" customHeight="1">
      <c r="BJ438" s="37"/>
      <c r="BK438" s="37"/>
      <c r="BL438" s="37"/>
      <c r="BM438" s="43"/>
      <c r="CI438" s="4"/>
      <c r="CJ438" s="7"/>
      <c r="DF438" s="4"/>
      <c r="DG438" s="7"/>
    </row>
    <row r="439" spans="62:111" ht="24.75" customHeight="1">
      <c r="BJ439" s="37"/>
      <c r="BK439" s="37"/>
      <c r="BL439" s="37"/>
      <c r="BM439" s="43"/>
      <c r="CI439" s="4"/>
      <c r="CJ439" s="7"/>
      <c r="DF439" s="4"/>
      <c r="DG439" s="7"/>
    </row>
    <row r="440" spans="62:111" ht="24.75" customHeight="1">
      <c r="BJ440" s="37"/>
      <c r="BK440" s="37"/>
      <c r="BL440" s="37"/>
      <c r="BM440" s="43"/>
      <c r="CI440" s="4"/>
      <c r="CJ440" s="7"/>
      <c r="DF440" s="4"/>
      <c r="DG440" s="7"/>
    </row>
    <row r="441" spans="62:111" ht="24.75" customHeight="1">
      <c r="BJ441" s="37"/>
      <c r="BK441" s="37"/>
      <c r="BL441" s="37"/>
      <c r="BM441" s="43"/>
      <c r="CI441" s="4"/>
      <c r="CJ441" s="7"/>
      <c r="DF441" s="4"/>
      <c r="DG441" s="7"/>
    </row>
    <row r="442" spans="62:111" ht="24.75" customHeight="1">
      <c r="BJ442" s="37"/>
      <c r="BK442" s="37"/>
      <c r="BL442" s="37"/>
      <c r="BM442" s="43"/>
      <c r="CI442" s="4"/>
      <c r="CJ442" s="7"/>
      <c r="DF442" s="4"/>
      <c r="DG442" s="7"/>
    </row>
    <row r="443" spans="62:111" ht="24.75" customHeight="1">
      <c r="BJ443" s="37"/>
      <c r="BK443" s="37"/>
      <c r="BL443" s="37"/>
      <c r="BM443" s="43"/>
      <c r="CI443" s="4"/>
      <c r="CJ443" s="7"/>
      <c r="DF443" s="4"/>
      <c r="DG443" s="7"/>
    </row>
    <row r="444" spans="62:111" ht="24.75" customHeight="1">
      <c r="BJ444" s="37"/>
      <c r="BK444" s="37"/>
      <c r="BL444" s="37"/>
      <c r="BM444" s="43"/>
      <c r="CI444" s="4"/>
      <c r="CJ444" s="7"/>
      <c r="DF444" s="4"/>
      <c r="DG444" s="7"/>
    </row>
    <row r="445" spans="62:111" ht="24.75" customHeight="1">
      <c r="BJ445" s="37"/>
      <c r="BK445" s="37"/>
      <c r="BL445" s="37"/>
      <c r="BM445" s="43"/>
      <c r="CI445" s="4"/>
      <c r="CJ445" s="7"/>
      <c r="DF445" s="4"/>
      <c r="DG445" s="7"/>
    </row>
    <row r="446" spans="62:111" ht="24.75" customHeight="1">
      <c r="BJ446" s="37"/>
      <c r="BK446" s="37"/>
      <c r="BL446" s="37"/>
      <c r="BM446" s="43"/>
      <c r="CI446" s="4"/>
      <c r="CJ446" s="7"/>
      <c r="DF446" s="4"/>
      <c r="DG446" s="7"/>
    </row>
    <row r="447" spans="62:111" ht="24.75" customHeight="1">
      <c r="BJ447" s="37"/>
      <c r="BK447" s="37"/>
      <c r="BL447" s="37"/>
      <c r="BM447" s="43"/>
      <c r="CI447" s="4"/>
      <c r="CJ447" s="7"/>
      <c r="DF447" s="4"/>
      <c r="DG447" s="7"/>
    </row>
    <row r="448" spans="62:111" ht="24.75" customHeight="1">
      <c r="BJ448" s="37"/>
      <c r="BK448" s="37"/>
      <c r="BL448" s="37"/>
      <c r="BM448" s="43"/>
      <c r="CI448" s="4"/>
      <c r="CJ448" s="7"/>
      <c r="DF448" s="4"/>
      <c r="DG448" s="7"/>
    </row>
    <row r="449" spans="62:111" ht="24.75" customHeight="1">
      <c r="BJ449" s="37"/>
      <c r="BK449" s="37"/>
      <c r="BL449" s="37"/>
      <c r="BM449" s="43"/>
      <c r="CI449" s="4"/>
      <c r="CJ449" s="7"/>
      <c r="DF449" s="4"/>
      <c r="DG449" s="7"/>
    </row>
    <row r="450" spans="62:111" ht="24.75" customHeight="1">
      <c r="BJ450" s="37"/>
      <c r="BK450" s="37"/>
      <c r="BL450" s="37"/>
      <c r="BM450" s="43"/>
      <c r="CI450" s="4"/>
      <c r="CJ450" s="7"/>
      <c r="DF450" s="4"/>
      <c r="DG450" s="7"/>
    </row>
    <row r="451" spans="62:111" ht="24.75" customHeight="1">
      <c r="BJ451" s="37"/>
      <c r="BK451" s="37"/>
      <c r="BL451" s="37"/>
      <c r="BM451" s="43"/>
      <c r="CI451" s="4"/>
      <c r="CJ451" s="7"/>
      <c r="DF451" s="4"/>
      <c r="DG451" s="7"/>
    </row>
    <row r="452" spans="62:111" ht="24.75" customHeight="1">
      <c r="BJ452" s="37"/>
      <c r="BK452" s="37"/>
      <c r="BL452" s="37"/>
      <c r="BM452" s="43"/>
      <c r="CI452" s="4"/>
      <c r="CJ452" s="7"/>
      <c r="DF452" s="4"/>
      <c r="DG452" s="7"/>
    </row>
    <row r="453" spans="62:111" ht="24.75" customHeight="1">
      <c r="BJ453" s="37"/>
      <c r="BK453" s="37"/>
      <c r="BL453" s="37"/>
      <c r="BM453" s="43"/>
      <c r="CI453" s="4"/>
      <c r="CJ453" s="7"/>
      <c r="DF453" s="4"/>
      <c r="DG453" s="7"/>
    </row>
    <row r="454" spans="62:111" ht="24.75" customHeight="1">
      <c r="BJ454" s="37"/>
      <c r="BK454" s="37"/>
      <c r="BL454" s="37"/>
      <c r="BM454" s="43"/>
      <c r="CI454" s="4"/>
      <c r="CJ454" s="7"/>
      <c r="DF454" s="4"/>
      <c r="DG454" s="7"/>
    </row>
    <row r="455" spans="62:111" ht="24.75" customHeight="1">
      <c r="BJ455" s="37"/>
      <c r="BK455" s="37"/>
      <c r="BL455" s="37"/>
      <c r="BM455" s="43"/>
      <c r="CI455" s="4"/>
      <c r="CJ455" s="7"/>
      <c r="DF455" s="4"/>
      <c r="DG455" s="7"/>
    </row>
    <row r="456" spans="62:111" ht="24.75" customHeight="1">
      <c r="BJ456" s="37"/>
      <c r="BK456" s="37"/>
      <c r="BL456" s="37"/>
      <c r="BM456" s="43"/>
      <c r="CI456" s="4"/>
      <c r="CJ456" s="7"/>
      <c r="DF456" s="4"/>
      <c r="DG456" s="7"/>
    </row>
    <row r="457" spans="62:111" ht="24.75" customHeight="1">
      <c r="BJ457" s="37"/>
      <c r="BK457" s="37"/>
      <c r="BL457" s="37"/>
      <c r="BM457" s="43"/>
      <c r="CI457" s="4"/>
      <c r="CJ457" s="7"/>
      <c r="DF457" s="4"/>
      <c r="DG457" s="7"/>
    </row>
    <row r="458" spans="62:111" ht="24.75" customHeight="1">
      <c r="BJ458" s="37"/>
      <c r="BK458" s="37"/>
      <c r="BL458" s="37"/>
      <c r="BM458" s="43"/>
      <c r="CI458" s="4"/>
      <c r="CJ458" s="7"/>
      <c r="DF458" s="4"/>
      <c r="DG458" s="7"/>
    </row>
    <row r="459" spans="62:111" ht="24.75" customHeight="1">
      <c r="BJ459" s="37"/>
      <c r="BK459" s="37"/>
      <c r="BL459" s="37"/>
      <c r="BM459" s="43"/>
      <c r="CI459" s="4"/>
      <c r="CJ459" s="7"/>
      <c r="DF459" s="4"/>
      <c r="DG459" s="7"/>
    </row>
    <row r="460" spans="62:111" ht="24.75" customHeight="1">
      <c r="BJ460" s="37"/>
      <c r="BK460" s="37"/>
      <c r="BL460" s="37"/>
      <c r="BM460" s="43"/>
      <c r="CI460" s="4"/>
      <c r="CJ460" s="7"/>
      <c r="DF460" s="4"/>
      <c r="DG460" s="7"/>
    </row>
    <row r="461" spans="62:111" ht="24.75" customHeight="1">
      <c r="BJ461" s="37"/>
      <c r="BK461" s="37"/>
      <c r="BL461" s="37"/>
      <c r="BM461" s="43"/>
      <c r="CI461" s="4"/>
      <c r="CJ461" s="7"/>
      <c r="DF461" s="4"/>
      <c r="DG461" s="7"/>
    </row>
    <row r="462" spans="62:111" ht="24.75" customHeight="1">
      <c r="BJ462" s="37"/>
      <c r="BK462" s="37"/>
      <c r="BL462" s="37"/>
      <c r="BM462" s="43"/>
      <c r="CI462" s="4"/>
      <c r="CJ462" s="7"/>
      <c r="DF462" s="4"/>
      <c r="DG462" s="7"/>
    </row>
    <row r="463" spans="62:111" ht="24.75" customHeight="1">
      <c r="BJ463" s="37"/>
      <c r="BK463" s="37"/>
      <c r="BL463" s="37"/>
      <c r="BM463" s="43"/>
      <c r="CI463" s="4"/>
      <c r="CJ463" s="7"/>
      <c r="DF463" s="4"/>
      <c r="DG463" s="7"/>
    </row>
    <row r="464" spans="62:111" ht="24.75" customHeight="1">
      <c r="BJ464" s="37"/>
      <c r="BK464" s="37"/>
      <c r="BL464" s="37"/>
      <c r="BM464" s="43"/>
      <c r="CI464" s="4"/>
      <c r="CJ464" s="7"/>
      <c r="DF464" s="4"/>
      <c r="DG464" s="7"/>
    </row>
    <row r="465" spans="62:111" ht="24.75" customHeight="1">
      <c r="BJ465" s="37"/>
      <c r="BK465" s="37"/>
      <c r="BL465" s="37"/>
      <c r="BM465" s="43"/>
      <c r="CI465" s="4"/>
      <c r="CJ465" s="7"/>
      <c r="DF465" s="4"/>
      <c r="DG465" s="7"/>
    </row>
    <row r="466" spans="62:111" ht="24.75" customHeight="1">
      <c r="BJ466" s="37"/>
      <c r="BK466" s="37"/>
      <c r="BL466" s="37"/>
      <c r="BM466" s="43"/>
      <c r="CI466" s="4"/>
      <c r="CJ466" s="7"/>
      <c r="DF466" s="4"/>
      <c r="DG466" s="7"/>
    </row>
    <row r="467" spans="62:111" ht="24.75" customHeight="1">
      <c r="BJ467" s="37"/>
      <c r="BK467" s="37"/>
      <c r="BL467" s="37"/>
      <c r="BM467" s="43"/>
      <c r="CI467" s="4"/>
      <c r="CJ467" s="7"/>
      <c r="DF467" s="4"/>
      <c r="DG467" s="7"/>
    </row>
    <row r="468" spans="62:111" ht="24.75" customHeight="1">
      <c r="BJ468" s="37"/>
      <c r="BK468" s="37"/>
      <c r="BL468" s="37"/>
      <c r="BM468" s="43"/>
      <c r="CI468" s="4"/>
      <c r="CJ468" s="7"/>
      <c r="DF468" s="4"/>
      <c r="DG468" s="7"/>
    </row>
    <row r="469" spans="62:111" ht="24.75" customHeight="1">
      <c r="BJ469" s="37"/>
      <c r="BK469" s="37"/>
      <c r="BL469" s="37"/>
      <c r="BM469" s="43"/>
      <c r="CI469" s="4"/>
      <c r="CJ469" s="7"/>
      <c r="DF469" s="4"/>
      <c r="DG469" s="7"/>
    </row>
    <row r="470" spans="62:111" ht="24.75" customHeight="1">
      <c r="BJ470" s="37"/>
      <c r="BK470" s="37"/>
      <c r="BL470" s="37"/>
      <c r="BM470" s="43"/>
      <c r="CI470" s="4"/>
      <c r="CJ470" s="7"/>
      <c r="DF470" s="4"/>
      <c r="DG470" s="7"/>
    </row>
    <row r="471" spans="62:111" ht="24.75" customHeight="1">
      <c r="BJ471" s="37"/>
      <c r="BK471" s="37"/>
      <c r="BL471" s="37"/>
      <c r="BM471" s="43"/>
      <c r="CI471" s="4"/>
      <c r="CJ471" s="7"/>
      <c r="DF471" s="4"/>
      <c r="DG471" s="7"/>
    </row>
    <row r="472" spans="62:111" ht="24.75" customHeight="1">
      <c r="BJ472" s="37"/>
      <c r="BK472" s="37"/>
      <c r="BL472" s="37"/>
      <c r="BM472" s="43"/>
      <c r="CI472" s="4"/>
      <c r="CJ472" s="7"/>
      <c r="DF472" s="4"/>
      <c r="DG472" s="7"/>
    </row>
    <row r="473" spans="62:111" ht="24.75" customHeight="1">
      <c r="BJ473" s="37"/>
      <c r="BK473" s="37"/>
      <c r="BL473" s="37"/>
      <c r="BM473" s="43"/>
      <c r="CI473" s="4"/>
      <c r="CJ473" s="7"/>
      <c r="DF473" s="4"/>
      <c r="DG473" s="7"/>
    </row>
    <row r="474" spans="62:111" ht="24.75" customHeight="1">
      <c r="BJ474" s="37"/>
      <c r="BK474" s="37"/>
      <c r="BL474" s="37"/>
      <c r="BM474" s="43"/>
      <c r="CI474" s="4"/>
      <c r="CJ474" s="7"/>
      <c r="DF474" s="4"/>
      <c r="DG474" s="7"/>
    </row>
    <row r="475" spans="62:111" ht="24.75" customHeight="1">
      <c r="BJ475" s="37"/>
      <c r="BK475" s="37"/>
      <c r="BL475" s="37"/>
      <c r="BM475" s="43"/>
      <c r="CI475" s="4"/>
      <c r="CJ475" s="7"/>
      <c r="DF475" s="4"/>
      <c r="DG475" s="7"/>
    </row>
    <row r="476" spans="62:111" ht="24.75" customHeight="1">
      <c r="BJ476" s="37"/>
      <c r="BK476" s="37"/>
      <c r="BL476" s="37"/>
      <c r="BM476" s="43"/>
      <c r="CI476" s="4"/>
      <c r="CJ476" s="7"/>
      <c r="DF476" s="4"/>
      <c r="DG476" s="7"/>
    </row>
    <row r="477" spans="62:111" ht="24.75" customHeight="1">
      <c r="BJ477" s="37"/>
      <c r="BK477" s="37"/>
      <c r="BL477" s="37"/>
      <c r="BM477" s="43"/>
      <c r="CI477" s="4"/>
      <c r="CJ477" s="7"/>
      <c r="DF477" s="4"/>
      <c r="DG477" s="7"/>
    </row>
    <row r="478" spans="62:111" ht="24.75" customHeight="1">
      <c r="BJ478" s="37"/>
      <c r="BK478" s="37"/>
      <c r="BL478" s="37"/>
      <c r="BM478" s="43"/>
      <c r="CI478" s="4"/>
      <c r="CJ478" s="7"/>
      <c r="DF478" s="4"/>
      <c r="DG478" s="7"/>
    </row>
    <row r="479" spans="62:111" ht="24.75" customHeight="1">
      <c r="BJ479" s="37"/>
      <c r="BK479" s="37"/>
      <c r="BL479" s="37"/>
      <c r="BM479" s="43"/>
      <c r="CI479" s="4"/>
      <c r="CJ479" s="7"/>
      <c r="DF479" s="4"/>
      <c r="DG479" s="7"/>
    </row>
    <row r="480" spans="62:111" ht="24.75" customHeight="1">
      <c r="BJ480" s="37"/>
      <c r="BK480" s="37"/>
      <c r="BL480" s="37"/>
      <c r="BM480" s="43"/>
      <c r="CI480" s="4"/>
      <c r="CJ480" s="7"/>
      <c r="DF480" s="4"/>
      <c r="DG480" s="7"/>
    </row>
    <row r="481" spans="62:111" ht="24.75" customHeight="1">
      <c r="BJ481" s="37"/>
      <c r="BK481" s="37"/>
      <c r="BL481" s="37"/>
      <c r="BM481" s="43"/>
      <c r="CI481" s="4"/>
      <c r="CJ481" s="7"/>
      <c r="DF481" s="4"/>
      <c r="DG481" s="7"/>
    </row>
    <row r="482" spans="62:111" ht="24.75" customHeight="1">
      <c r="BJ482" s="37"/>
      <c r="BK482" s="37"/>
      <c r="BL482" s="37"/>
      <c r="BM482" s="43"/>
      <c r="CI482" s="4"/>
      <c r="CJ482" s="7"/>
      <c r="DF482" s="4"/>
      <c r="DG482" s="7"/>
    </row>
    <row r="483" spans="62:111" ht="24.75" customHeight="1">
      <c r="BJ483" s="37"/>
      <c r="BK483" s="37"/>
      <c r="BL483" s="37"/>
      <c r="BM483" s="43"/>
      <c r="CI483" s="4"/>
      <c r="CJ483" s="7"/>
      <c r="DF483" s="4"/>
      <c r="DG483" s="7"/>
    </row>
    <row r="484" spans="62:111" ht="24.75" customHeight="1">
      <c r="BJ484" s="37"/>
      <c r="BK484" s="37"/>
      <c r="BL484" s="37"/>
      <c r="BM484" s="43"/>
      <c r="CI484" s="4"/>
      <c r="CJ484" s="7"/>
      <c r="DF484" s="4"/>
      <c r="DG484" s="7"/>
    </row>
    <row r="485" spans="62:111" ht="24.75" customHeight="1">
      <c r="BJ485" s="37"/>
      <c r="BK485" s="37"/>
      <c r="BL485" s="37"/>
      <c r="BM485" s="43"/>
      <c r="CI485" s="4"/>
      <c r="CJ485" s="7"/>
      <c r="DF485" s="4"/>
      <c r="DG485" s="7"/>
    </row>
    <row r="486" spans="62:111" ht="24.75" customHeight="1">
      <c r="BJ486" s="37"/>
      <c r="BK486" s="37"/>
      <c r="BL486" s="37"/>
      <c r="BM486" s="43"/>
      <c r="CI486" s="4"/>
      <c r="CJ486" s="7"/>
      <c r="DF486" s="4"/>
      <c r="DG486" s="7"/>
    </row>
    <row r="487" spans="62:111" ht="24.75" customHeight="1">
      <c r="BJ487" s="37"/>
      <c r="BK487" s="37"/>
      <c r="BL487" s="37"/>
      <c r="BM487" s="43"/>
      <c r="CI487" s="4"/>
      <c r="CJ487" s="7"/>
      <c r="DF487" s="4"/>
      <c r="DG487" s="7"/>
    </row>
    <row r="488" spans="62:111" ht="24.75" customHeight="1">
      <c r="BJ488" s="37"/>
      <c r="BK488" s="37"/>
      <c r="BL488" s="37"/>
      <c r="BM488" s="43"/>
      <c r="CI488" s="4"/>
      <c r="CJ488" s="7"/>
      <c r="DF488" s="4"/>
      <c r="DG488" s="7"/>
    </row>
    <row r="489" spans="62:111" ht="24.75" customHeight="1">
      <c r="BJ489" s="37"/>
      <c r="BK489" s="37"/>
      <c r="BL489" s="37"/>
      <c r="BM489" s="43"/>
      <c r="CI489" s="4"/>
      <c r="CJ489" s="7"/>
      <c r="DF489" s="4"/>
      <c r="DG489" s="7"/>
    </row>
    <row r="490" spans="62:111" ht="24.75" customHeight="1">
      <c r="BJ490" s="37"/>
      <c r="BK490" s="37"/>
      <c r="BL490" s="37"/>
      <c r="BM490" s="43"/>
      <c r="CI490" s="4"/>
      <c r="CJ490" s="7"/>
      <c r="DF490" s="4"/>
      <c r="DG490" s="7"/>
    </row>
    <row r="491" spans="62:111" ht="24.75" customHeight="1">
      <c r="BJ491" s="37"/>
      <c r="BK491" s="37"/>
      <c r="BL491" s="37"/>
      <c r="BM491" s="43"/>
      <c r="CI491" s="4"/>
      <c r="CJ491" s="7"/>
      <c r="DF491" s="4"/>
      <c r="DG491" s="7"/>
    </row>
    <row r="492" spans="62:111" ht="24.75" customHeight="1">
      <c r="BJ492" s="37"/>
      <c r="BK492" s="37"/>
      <c r="BL492" s="37"/>
      <c r="BM492" s="43"/>
      <c r="CI492" s="4"/>
      <c r="CJ492" s="7"/>
      <c r="DF492" s="4"/>
      <c r="DG492" s="7"/>
    </row>
    <row r="493" spans="62:111" ht="24.75" customHeight="1">
      <c r="BJ493" s="37"/>
      <c r="BK493" s="37"/>
      <c r="BL493" s="37"/>
      <c r="BM493" s="43"/>
      <c r="CI493" s="4"/>
      <c r="CJ493" s="7"/>
      <c r="DF493" s="4"/>
      <c r="DG493" s="7"/>
    </row>
    <row r="494" spans="62:111" ht="24.75" customHeight="1">
      <c r="BJ494" s="37"/>
      <c r="BK494" s="37"/>
      <c r="BL494" s="37"/>
      <c r="BM494" s="43"/>
      <c r="CI494" s="4"/>
      <c r="CJ494" s="7"/>
      <c r="DF494" s="4"/>
      <c r="DG494" s="7"/>
    </row>
    <row r="495" spans="62:111" ht="24.75" customHeight="1">
      <c r="BJ495" s="37"/>
      <c r="BK495" s="37"/>
      <c r="BL495" s="37"/>
      <c r="BM495" s="43"/>
      <c r="CI495" s="4"/>
      <c r="CJ495" s="7"/>
      <c r="DF495" s="4"/>
      <c r="DG495" s="7"/>
    </row>
    <row r="496" spans="62:111" ht="24.75" customHeight="1">
      <c r="BJ496" s="37"/>
      <c r="BK496" s="37"/>
      <c r="BL496" s="37"/>
      <c r="BM496" s="43"/>
      <c r="CI496" s="4"/>
      <c r="CJ496" s="7"/>
      <c r="DF496" s="4"/>
      <c r="DG496" s="7"/>
    </row>
    <row r="497" spans="62:111" ht="24.75" customHeight="1">
      <c r="BJ497" s="37"/>
      <c r="BK497" s="37"/>
      <c r="BL497" s="37"/>
      <c r="BM497" s="43"/>
      <c r="CI497" s="4"/>
      <c r="CJ497" s="7"/>
      <c r="DF497" s="4"/>
      <c r="DG497" s="7"/>
    </row>
    <row r="498" spans="62:111" ht="24.75" customHeight="1">
      <c r="BJ498" s="37"/>
      <c r="BK498" s="37"/>
      <c r="BL498" s="37"/>
      <c r="BM498" s="43"/>
      <c r="CI498" s="4"/>
      <c r="CJ498" s="7"/>
      <c r="DF498" s="4"/>
      <c r="DG498" s="7"/>
    </row>
    <row r="499" spans="62:111" ht="24.75" customHeight="1">
      <c r="BJ499" s="37"/>
      <c r="BK499" s="37"/>
      <c r="BL499" s="37"/>
      <c r="BM499" s="43"/>
      <c r="CI499" s="4"/>
      <c r="CJ499" s="7"/>
      <c r="DF499" s="4"/>
      <c r="DG499" s="7"/>
    </row>
    <row r="500" spans="62:111" ht="24.75" customHeight="1">
      <c r="BJ500" s="37"/>
      <c r="BK500" s="37"/>
      <c r="BL500" s="37"/>
      <c r="BM500" s="43"/>
      <c r="CI500" s="4"/>
      <c r="CJ500" s="7"/>
      <c r="DF500" s="4"/>
      <c r="DG500" s="7"/>
    </row>
    <row r="501" spans="62:111" ht="24.75" customHeight="1">
      <c r="BJ501" s="37"/>
      <c r="BK501" s="37"/>
      <c r="BL501" s="37"/>
      <c r="BM501" s="43"/>
      <c r="CI501" s="4"/>
      <c r="CJ501" s="7"/>
      <c r="DF501" s="4"/>
      <c r="DG501" s="7"/>
    </row>
    <row r="502" spans="62:111" ht="24.75" customHeight="1">
      <c r="BJ502" s="37"/>
      <c r="BK502" s="37"/>
      <c r="BL502" s="37"/>
      <c r="BM502" s="43"/>
      <c r="CI502" s="4"/>
      <c r="CJ502" s="7"/>
      <c r="DF502" s="4"/>
      <c r="DG502" s="7"/>
    </row>
    <row r="503" spans="62:111" ht="24.75" customHeight="1">
      <c r="BJ503" s="37"/>
      <c r="BK503" s="37"/>
      <c r="BL503" s="37"/>
      <c r="BM503" s="43"/>
      <c r="CI503" s="4"/>
      <c r="CJ503" s="7"/>
      <c r="DF503" s="4"/>
      <c r="DG503" s="7"/>
    </row>
    <row r="504" spans="62:111" ht="24.75" customHeight="1">
      <c r="BJ504" s="37"/>
      <c r="BK504" s="37"/>
      <c r="BL504" s="37"/>
      <c r="BM504" s="43"/>
      <c r="CI504" s="4"/>
      <c r="CJ504" s="7"/>
      <c r="DF504" s="4"/>
      <c r="DG504" s="7"/>
    </row>
    <row r="505" spans="62:111" ht="24.75" customHeight="1">
      <c r="BJ505" s="37"/>
      <c r="BK505" s="37"/>
      <c r="BL505" s="37"/>
      <c r="BM505" s="43"/>
      <c r="CI505" s="4"/>
      <c r="CJ505" s="7"/>
      <c r="DF505" s="4"/>
      <c r="DG505" s="7"/>
    </row>
    <row r="506" spans="62:111" ht="24.75" customHeight="1">
      <c r="BJ506" s="37"/>
      <c r="BK506" s="37"/>
      <c r="BL506" s="37"/>
      <c r="BM506" s="43"/>
      <c r="CI506" s="4"/>
      <c r="CJ506" s="7"/>
      <c r="DF506" s="4"/>
      <c r="DG506" s="7"/>
    </row>
    <row r="507" spans="62:111" ht="24.75" customHeight="1">
      <c r="BJ507" s="37"/>
      <c r="BK507" s="37"/>
      <c r="BL507" s="37"/>
      <c r="BM507" s="43"/>
      <c r="CI507" s="4"/>
      <c r="CJ507" s="7"/>
      <c r="DF507" s="4"/>
      <c r="DG507" s="7"/>
    </row>
    <row r="508" spans="62:111" ht="24.75" customHeight="1">
      <c r="BJ508" s="37"/>
      <c r="BK508" s="37"/>
      <c r="BL508" s="37"/>
      <c r="BM508" s="43"/>
      <c r="CI508" s="4"/>
      <c r="CJ508" s="7"/>
      <c r="DF508" s="4"/>
      <c r="DG508" s="7"/>
    </row>
    <row r="509" spans="62:111" ht="24.75" customHeight="1">
      <c r="BJ509" s="37"/>
      <c r="BK509" s="37"/>
      <c r="BL509" s="37"/>
      <c r="BM509" s="43"/>
      <c r="CI509" s="4"/>
      <c r="CJ509" s="7"/>
      <c r="DF509" s="4"/>
      <c r="DG509" s="7"/>
    </row>
    <row r="510" spans="62:111" ht="24.75" customHeight="1">
      <c r="BJ510" s="37"/>
      <c r="BK510" s="37"/>
      <c r="BL510" s="37"/>
      <c r="BM510" s="43"/>
      <c r="CI510" s="4"/>
      <c r="CJ510" s="7"/>
      <c r="DF510" s="4"/>
      <c r="DG510" s="7"/>
    </row>
    <row r="511" spans="62:111" ht="24.75" customHeight="1">
      <c r="BJ511" s="37"/>
      <c r="BK511" s="37"/>
      <c r="BL511" s="37"/>
      <c r="BM511" s="43"/>
      <c r="CI511" s="4"/>
      <c r="CJ511" s="7"/>
      <c r="DF511" s="4"/>
      <c r="DG511" s="7"/>
    </row>
    <row r="512" spans="62:111" ht="24.75" customHeight="1">
      <c r="BJ512" s="37"/>
      <c r="BK512" s="37"/>
      <c r="BL512" s="37"/>
      <c r="BM512" s="43"/>
      <c r="CI512" s="4"/>
      <c r="CJ512" s="7"/>
      <c r="DF512" s="4"/>
      <c r="DG512" s="7"/>
    </row>
    <row r="513" spans="62:111" ht="24.75" customHeight="1">
      <c r="BJ513" s="37"/>
      <c r="BK513" s="37"/>
      <c r="BL513" s="37"/>
      <c r="BM513" s="43"/>
      <c r="CI513" s="4"/>
      <c r="CJ513" s="7"/>
      <c r="DF513" s="4"/>
      <c r="DG513" s="7"/>
    </row>
    <row r="514" spans="62:111" ht="24.75" customHeight="1">
      <c r="BJ514" s="37"/>
      <c r="BK514" s="37"/>
      <c r="BL514" s="37"/>
      <c r="BM514" s="43"/>
      <c r="CI514" s="4"/>
      <c r="CJ514" s="7"/>
      <c r="DF514" s="4"/>
      <c r="DG514" s="7"/>
    </row>
    <row r="515" spans="62:111" ht="24.75" customHeight="1">
      <c r="BJ515" s="37"/>
      <c r="BK515" s="37"/>
      <c r="BL515" s="37"/>
      <c r="BM515" s="43"/>
      <c r="CI515" s="4"/>
      <c r="CJ515" s="7"/>
      <c r="DF515" s="4"/>
      <c r="DG515" s="7"/>
    </row>
    <row r="516" spans="62:111" ht="24.75" customHeight="1">
      <c r="BJ516" s="37"/>
      <c r="BK516" s="37"/>
      <c r="BL516" s="37"/>
      <c r="BM516" s="43"/>
      <c r="CI516" s="4"/>
      <c r="CJ516" s="7"/>
      <c r="DF516" s="4"/>
      <c r="DG516" s="7"/>
    </row>
    <row r="517" spans="62:111" ht="24.75" customHeight="1">
      <c r="BJ517" s="37"/>
      <c r="BK517" s="37"/>
      <c r="BL517" s="37"/>
      <c r="BM517" s="43"/>
      <c r="CI517" s="4"/>
      <c r="CJ517" s="7"/>
      <c r="DF517" s="4"/>
      <c r="DG517" s="7"/>
    </row>
    <row r="518" spans="62:111" ht="24.75" customHeight="1">
      <c r="BJ518" s="37"/>
      <c r="BK518" s="37"/>
      <c r="BL518" s="37"/>
      <c r="BM518" s="43"/>
      <c r="CI518" s="4"/>
      <c r="CJ518" s="7"/>
      <c r="DF518" s="4"/>
      <c r="DG518" s="7"/>
    </row>
    <row r="519" spans="62:111" ht="24.75" customHeight="1">
      <c r="BJ519" s="37"/>
      <c r="BK519" s="37"/>
      <c r="BL519" s="37"/>
      <c r="BM519" s="43"/>
      <c r="CI519" s="4"/>
      <c r="CJ519" s="7"/>
      <c r="DF519" s="4"/>
      <c r="DG519" s="7"/>
    </row>
    <row r="520" spans="62:111" ht="24.75" customHeight="1">
      <c r="BJ520" s="37"/>
      <c r="BK520" s="37"/>
      <c r="BL520" s="37"/>
      <c r="BM520" s="43"/>
      <c r="CI520" s="4"/>
      <c r="CJ520" s="7"/>
      <c r="DF520" s="4"/>
      <c r="DG520" s="7"/>
    </row>
    <row r="521" spans="62:111" ht="24.75" customHeight="1">
      <c r="BJ521" s="37"/>
      <c r="BK521" s="37"/>
      <c r="BL521" s="37"/>
      <c r="BM521" s="43"/>
      <c r="CI521" s="4"/>
      <c r="CJ521" s="7"/>
      <c r="DF521" s="4"/>
      <c r="DG521" s="7"/>
    </row>
    <row r="522" spans="62:111" ht="24.75" customHeight="1">
      <c r="BJ522" s="37"/>
      <c r="BK522" s="37"/>
      <c r="BL522" s="37"/>
      <c r="BM522" s="43"/>
      <c r="CI522" s="4"/>
      <c r="CJ522" s="7"/>
      <c r="DF522" s="4"/>
      <c r="DG522" s="7"/>
    </row>
    <row r="523" spans="62:111" ht="24.75" customHeight="1">
      <c r="BJ523" s="37"/>
      <c r="BK523" s="37"/>
      <c r="BL523" s="37"/>
      <c r="BM523" s="43"/>
      <c r="CI523" s="4"/>
      <c r="CJ523" s="7"/>
      <c r="DF523" s="4"/>
      <c r="DG523" s="7"/>
    </row>
    <row r="524" spans="62:111" ht="24.75" customHeight="1">
      <c r="BJ524" s="37"/>
      <c r="BK524" s="37"/>
      <c r="BL524" s="37"/>
      <c r="BM524" s="43"/>
      <c r="CI524" s="4"/>
      <c r="CJ524" s="7"/>
      <c r="DF524" s="4"/>
      <c r="DG524" s="7"/>
    </row>
    <row r="525" spans="62:111" ht="24.75" customHeight="1">
      <c r="BJ525" s="37"/>
      <c r="BK525" s="37"/>
      <c r="BL525" s="37"/>
      <c r="BM525" s="43"/>
      <c r="CI525" s="4"/>
      <c r="CJ525" s="7"/>
      <c r="DF525" s="4"/>
      <c r="DG525" s="7"/>
    </row>
    <row r="526" spans="62:111" ht="24.75" customHeight="1">
      <c r="BJ526" s="37"/>
      <c r="BK526" s="37"/>
      <c r="BL526" s="37"/>
      <c r="BM526" s="43"/>
      <c r="CI526" s="4"/>
      <c r="CJ526" s="7"/>
      <c r="DF526" s="4"/>
      <c r="DG526" s="7"/>
    </row>
    <row r="527" spans="62:111" ht="24.75" customHeight="1">
      <c r="BJ527" s="37"/>
      <c r="BK527" s="37"/>
      <c r="BL527" s="37"/>
      <c r="BM527" s="43"/>
      <c r="CI527" s="4"/>
      <c r="CJ527" s="7"/>
      <c r="DF527" s="4"/>
      <c r="DG527" s="7"/>
    </row>
    <row r="528" spans="62:111" ht="24.75" customHeight="1">
      <c r="BJ528" s="37"/>
      <c r="BK528" s="37"/>
      <c r="BL528" s="37"/>
      <c r="BM528" s="43"/>
      <c r="CI528" s="4"/>
      <c r="CJ528" s="7"/>
      <c r="DF528" s="4"/>
      <c r="DG528" s="7"/>
    </row>
    <row r="529" spans="62:111" ht="24.75" customHeight="1">
      <c r="BJ529" s="37"/>
      <c r="BK529" s="37"/>
      <c r="BL529" s="37"/>
      <c r="BM529" s="43"/>
      <c r="CI529" s="4"/>
      <c r="CJ529" s="7"/>
      <c r="DF529" s="4"/>
      <c r="DG529" s="7"/>
    </row>
    <row r="530" spans="62:111" ht="24.75" customHeight="1">
      <c r="BJ530" s="37"/>
      <c r="BK530" s="37"/>
      <c r="BL530" s="37"/>
      <c r="BM530" s="43"/>
      <c r="CI530" s="4"/>
      <c r="CJ530" s="7"/>
      <c r="DF530" s="4"/>
      <c r="DG530" s="7"/>
    </row>
    <row r="531" spans="62:111" ht="24.75" customHeight="1">
      <c r="BJ531" s="37"/>
      <c r="BK531" s="37"/>
      <c r="BL531" s="37"/>
      <c r="BM531" s="43"/>
      <c r="CI531" s="4"/>
      <c r="CJ531" s="7"/>
      <c r="DF531" s="4"/>
      <c r="DG531" s="7"/>
    </row>
    <row r="532" spans="62:111" ht="24.75" customHeight="1">
      <c r="BJ532" s="37"/>
      <c r="BK532" s="37"/>
      <c r="BL532" s="37"/>
      <c r="BM532" s="43"/>
      <c r="CI532" s="4"/>
      <c r="CJ532" s="7"/>
      <c r="DF532" s="4"/>
      <c r="DG532" s="7"/>
    </row>
    <row r="533" spans="62:111" ht="24.75" customHeight="1">
      <c r="BJ533" s="37"/>
      <c r="BK533" s="37"/>
      <c r="BL533" s="37"/>
      <c r="BM533" s="43"/>
      <c r="CI533" s="4"/>
      <c r="CJ533" s="7"/>
      <c r="DF533" s="4"/>
      <c r="DG533" s="7"/>
    </row>
    <row r="534" spans="62:111" ht="24.75" customHeight="1">
      <c r="BJ534" s="37"/>
      <c r="BK534" s="37"/>
      <c r="BL534" s="37"/>
      <c r="BM534" s="43"/>
      <c r="CI534" s="4"/>
      <c r="CJ534" s="7"/>
      <c r="DF534" s="4"/>
      <c r="DG534" s="7"/>
    </row>
    <row r="535" spans="62:111" ht="24.75" customHeight="1">
      <c r="BJ535" s="37"/>
      <c r="BK535" s="37"/>
      <c r="BL535" s="37"/>
      <c r="BM535" s="43"/>
      <c r="CI535" s="4"/>
      <c r="CJ535" s="7"/>
      <c r="DF535" s="4"/>
      <c r="DG535" s="7"/>
    </row>
    <row r="536" spans="62:111" ht="24.75" customHeight="1">
      <c r="BJ536" s="37"/>
      <c r="BK536" s="37"/>
      <c r="BL536" s="37"/>
      <c r="BM536" s="43"/>
      <c r="CI536" s="4"/>
      <c r="CJ536" s="7"/>
      <c r="DF536" s="4"/>
      <c r="DG536" s="7"/>
    </row>
    <row r="537" spans="62:111" ht="24.75" customHeight="1">
      <c r="BJ537" s="37"/>
      <c r="BK537" s="37"/>
      <c r="BL537" s="37"/>
      <c r="BM537" s="43"/>
      <c r="CI537" s="4"/>
      <c r="CJ537" s="7"/>
      <c r="DF537" s="4"/>
      <c r="DG537" s="7"/>
    </row>
    <row r="538" spans="62:111" ht="24.75" customHeight="1">
      <c r="BJ538" s="37"/>
      <c r="BK538" s="37"/>
      <c r="BL538" s="37"/>
      <c r="BM538" s="43"/>
      <c r="CI538" s="4"/>
      <c r="CJ538" s="7"/>
      <c r="DF538" s="4"/>
      <c r="DG538" s="7"/>
    </row>
    <row r="539" spans="62:111" ht="24.75" customHeight="1">
      <c r="BJ539" s="37"/>
      <c r="BK539" s="37"/>
      <c r="BL539" s="37"/>
      <c r="BM539" s="43"/>
      <c r="CI539" s="4"/>
      <c r="CJ539" s="7"/>
      <c r="DF539" s="4"/>
      <c r="DG539" s="7"/>
    </row>
    <row r="540" spans="62:111" ht="24.75" customHeight="1">
      <c r="BJ540" s="37"/>
      <c r="BK540" s="37"/>
      <c r="BL540" s="37"/>
      <c r="BM540" s="43"/>
      <c r="CI540" s="4"/>
      <c r="CJ540" s="7"/>
      <c r="DF540" s="4"/>
      <c r="DG540" s="7"/>
    </row>
    <row r="541" spans="62:111" ht="24.75" customHeight="1">
      <c r="BJ541" s="37"/>
      <c r="BK541" s="37"/>
      <c r="BL541" s="37"/>
      <c r="BM541" s="43"/>
      <c r="CI541" s="4"/>
      <c r="CJ541" s="7"/>
      <c r="DF541" s="4"/>
      <c r="DG541" s="7"/>
    </row>
    <row r="542" spans="62:111" ht="24.75" customHeight="1">
      <c r="BJ542" s="37"/>
      <c r="BK542" s="37"/>
      <c r="BL542" s="37"/>
      <c r="BM542" s="43"/>
      <c r="CI542" s="4"/>
      <c r="CJ542" s="7"/>
      <c r="DF542" s="4"/>
      <c r="DG542" s="7"/>
    </row>
    <row r="543" spans="62:111" ht="24.75" customHeight="1">
      <c r="BJ543" s="37"/>
      <c r="BK543" s="37"/>
      <c r="BL543" s="37"/>
      <c r="BM543" s="43"/>
      <c r="CI543" s="4"/>
      <c r="CJ543" s="7"/>
      <c r="DF543" s="4"/>
      <c r="DG543" s="7"/>
    </row>
    <row r="544" spans="62:111" ht="24.75" customHeight="1">
      <c r="BJ544" s="37"/>
      <c r="BK544" s="37"/>
      <c r="BL544" s="37"/>
      <c r="BM544" s="43"/>
      <c r="CI544" s="4"/>
      <c r="CJ544" s="7"/>
      <c r="DF544" s="4"/>
      <c r="DG544" s="7"/>
    </row>
    <row r="545" spans="62:111" ht="24.75" customHeight="1">
      <c r="BJ545" s="37"/>
      <c r="BK545" s="37"/>
      <c r="BL545" s="37"/>
      <c r="BM545" s="43"/>
      <c r="CI545" s="4"/>
      <c r="CJ545" s="7"/>
      <c r="DF545" s="4"/>
      <c r="DG545" s="7"/>
    </row>
    <row r="546" spans="62:111" ht="24.75" customHeight="1">
      <c r="BJ546" s="37"/>
      <c r="BK546" s="37"/>
      <c r="BL546" s="37"/>
      <c r="BM546" s="43"/>
      <c r="CI546" s="4"/>
      <c r="CJ546" s="7"/>
      <c r="DF546" s="4"/>
      <c r="DG546" s="7"/>
    </row>
    <row r="547" spans="62:111" ht="24.75" customHeight="1">
      <c r="BJ547" s="37"/>
      <c r="BK547" s="37"/>
      <c r="BL547" s="37"/>
      <c r="BM547" s="43"/>
      <c r="CI547" s="4"/>
      <c r="CJ547" s="7"/>
      <c r="DF547" s="4"/>
      <c r="DG547" s="7"/>
    </row>
    <row r="548" spans="62:111" ht="24.75" customHeight="1">
      <c r="BJ548" s="37"/>
      <c r="BK548" s="37"/>
      <c r="BL548" s="37"/>
      <c r="BM548" s="43"/>
      <c r="CI548" s="4"/>
      <c r="CJ548" s="7"/>
      <c r="DF548" s="4"/>
      <c r="DG548" s="7"/>
    </row>
    <row r="549" spans="62:111" ht="24.75" customHeight="1">
      <c r="BJ549" s="37"/>
      <c r="BK549" s="37"/>
      <c r="BL549" s="37"/>
      <c r="BM549" s="43"/>
      <c r="CI549" s="4"/>
      <c r="CJ549" s="7"/>
      <c r="DF549" s="4"/>
      <c r="DG549" s="7"/>
    </row>
    <row r="550" spans="62:111" ht="24.75" customHeight="1">
      <c r="BJ550" s="37"/>
      <c r="BK550" s="37"/>
      <c r="BL550" s="37"/>
      <c r="BM550" s="43"/>
      <c r="CI550" s="4"/>
      <c r="CJ550" s="7"/>
      <c r="DF550" s="4"/>
      <c r="DG550" s="7"/>
    </row>
    <row r="551" spans="62:111" ht="24.75" customHeight="1">
      <c r="BJ551" s="37"/>
      <c r="BK551" s="37"/>
      <c r="BL551" s="37"/>
      <c r="BM551" s="43"/>
      <c r="CI551" s="4"/>
      <c r="CJ551" s="7"/>
      <c r="DF551" s="4"/>
      <c r="DG551" s="7"/>
    </row>
    <row r="552" spans="62:111" ht="24.75" customHeight="1">
      <c r="BJ552" s="37"/>
      <c r="BK552" s="37"/>
      <c r="BL552" s="37"/>
      <c r="BM552" s="43"/>
      <c r="CI552" s="4"/>
      <c r="CJ552" s="7"/>
      <c r="DF552" s="4"/>
      <c r="DG552" s="7"/>
    </row>
    <row r="553" spans="62:111" ht="24.75" customHeight="1">
      <c r="BJ553" s="37"/>
      <c r="BK553" s="37"/>
      <c r="BL553" s="37"/>
      <c r="BM553" s="43"/>
      <c r="CI553" s="4"/>
      <c r="CJ553" s="7"/>
      <c r="DF553" s="4"/>
      <c r="DG553" s="7"/>
    </row>
    <row r="554" spans="62:111" ht="24.75" customHeight="1">
      <c r="BJ554" s="37"/>
      <c r="BK554" s="37"/>
      <c r="BL554" s="37"/>
      <c r="BM554" s="43"/>
      <c r="CI554" s="4"/>
      <c r="CJ554" s="7"/>
      <c r="DF554" s="4"/>
      <c r="DG554" s="7"/>
    </row>
    <row r="555" spans="62:111" ht="24.75" customHeight="1">
      <c r="BJ555" s="37"/>
      <c r="BK555" s="37"/>
      <c r="BL555" s="37"/>
      <c r="BM555" s="43"/>
      <c r="CI555" s="4"/>
      <c r="CJ555" s="7"/>
      <c r="DF555" s="4"/>
      <c r="DG555" s="7"/>
    </row>
    <row r="556" spans="62:111" ht="24.75" customHeight="1">
      <c r="BJ556" s="37"/>
      <c r="BK556" s="37"/>
      <c r="BL556" s="37"/>
      <c r="BM556" s="43"/>
      <c r="CI556" s="4"/>
      <c r="CJ556" s="7"/>
      <c r="DF556" s="4"/>
      <c r="DG556" s="7"/>
    </row>
    <row r="557" spans="62:111" ht="24.75" customHeight="1">
      <c r="BJ557" s="37"/>
      <c r="BK557" s="37"/>
      <c r="BL557" s="37"/>
      <c r="BM557" s="43"/>
      <c r="CI557" s="4"/>
      <c r="CJ557" s="7"/>
      <c r="DF557" s="4"/>
      <c r="DG557" s="7"/>
    </row>
    <row r="558" spans="62:111" ht="24.75" customHeight="1">
      <c r="BJ558" s="37"/>
      <c r="BK558" s="37"/>
      <c r="BL558" s="37"/>
      <c r="BM558" s="43"/>
      <c r="CI558" s="4"/>
      <c r="CJ558" s="7"/>
      <c r="DF558" s="4"/>
      <c r="DG558" s="7"/>
    </row>
    <row r="559" spans="62:111" ht="24.75" customHeight="1">
      <c r="BJ559" s="37"/>
      <c r="BK559" s="37"/>
      <c r="BL559" s="37"/>
      <c r="BM559" s="43"/>
      <c r="CI559" s="4"/>
      <c r="CJ559" s="7"/>
      <c r="DF559" s="4"/>
      <c r="DG559" s="7"/>
    </row>
    <row r="560" spans="62:111" ht="24.75" customHeight="1">
      <c r="BJ560" s="37"/>
      <c r="BK560" s="37"/>
      <c r="BL560" s="37"/>
      <c r="BM560" s="43"/>
      <c r="CI560" s="4"/>
      <c r="CJ560" s="7"/>
      <c r="DF560" s="4"/>
      <c r="DG560" s="7"/>
    </row>
    <row r="561" spans="62:111" ht="24.75" customHeight="1">
      <c r="BJ561" s="37"/>
      <c r="BK561" s="37"/>
      <c r="BL561" s="37"/>
      <c r="BM561" s="43"/>
      <c r="CI561" s="4"/>
      <c r="CJ561" s="7"/>
      <c r="DF561" s="4"/>
      <c r="DG561" s="7"/>
    </row>
    <row r="562" spans="62:111" ht="24.75" customHeight="1">
      <c r="BJ562" s="37"/>
      <c r="BK562" s="37"/>
      <c r="BL562" s="37"/>
      <c r="BM562" s="43"/>
      <c r="CI562" s="4"/>
      <c r="CJ562" s="7"/>
      <c r="DF562" s="4"/>
      <c r="DG562" s="7"/>
    </row>
    <row r="563" spans="62:111" ht="24.75" customHeight="1">
      <c r="BJ563" s="37"/>
      <c r="BK563" s="37"/>
      <c r="BL563" s="37"/>
      <c r="BM563" s="43"/>
      <c r="CI563" s="4"/>
      <c r="CJ563" s="7"/>
      <c r="DF563" s="4"/>
      <c r="DG563" s="7"/>
    </row>
    <row r="564" spans="62:111" ht="24.75" customHeight="1">
      <c r="BJ564" s="37"/>
      <c r="BK564" s="37"/>
      <c r="BL564" s="37"/>
      <c r="BM564" s="43"/>
      <c r="CI564" s="4"/>
      <c r="CJ564" s="7"/>
      <c r="DF564" s="4"/>
      <c r="DG564" s="7"/>
    </row>
    <row r="565" spans="62:111" ht="24.75" customHeight="1">
      <c r="BJ565" s="37"/>
      <c r="BK565" s="37"/>
      <c r="BL565" s="37"/>
      <c r="BM565" s="43"/>
      <c r="CI565" s="4"/>
      <c r="CJ565" s="7"/>
      <c r="DF565" s="4"/>
      <c r="DG565" s="7"/>
    </row>
    <row r="566" spans="62:111" ht="24.75" customHeight="1">
      <c r="BJ566" s="37"/>
      <c r="BK566" s="37"/>
      <c r="BL566" s="37"/>
      <c r="BM566" s="43"/>
      <c r="CI566" s="4"/>
      <c r="CJ566" s="7"/>
      <c r="DF566" s="4"/>
      <c r="DG566" s="7"/>
    </row>
    <row r="567" spans="62:111" ht="24.75" customHeight="1">
      <c r="BJ567" s="37"/>
      <c r="BK567" s="37"/>
      <c r="BL567" s="37"/>
      <c r="BM567" s="43"/>
      <c r="CI567" s="4"/>
      <c r="CJ567" s="7"/>
      <c r="DF567" s="4"/>
      <c r="DG567" s="7"/>
    </row>
    <row r="568" spans="62:111" ht="24.75" customHeight="1">
      <c r="BJ568" s="37"/>
      <c r="BK568" s="37"/>
      <c r="BL568" s="37"/>
      <c r="BM568" s="43"/>
      <c r="CI568" s="4"/>
      <c r="CJ568" s="7"/>
      <c r="DF568" s="4"/>
      <c r="DG568" s="7"/>
    </row>
    <row r="569" spans="62:111" ht="24.75" customHeight="1">
      <c r="BJ569" s="37"/>
      <c r="BK569" s="37"/>
      <c r="BL569" s="37"/>
      <c r="BM569" s="43"/>
      <c r="CI569" s="4"/>
      <c r="CJ569" s="7"/>
      <c r="DF569" s="4"/>
      <c r="DG569" s="7"/>
    </row>
    <row r="570" spans="62:111" ht="24.75" customHeight="1">
      <c r="BJ570" s="37"/>
      <c r="BK570" s="37"/>
      <c r="BL570" s="37"/>
      <c r="BM570" s="43"/>
      <c r="CI570" s="4"/>
      <c r="CJ570" s="7"/>
      <c r="DF570" s="4"/>
      <c r="DG570" s="7"/>
    </row>
    <row r="571" spans="62:111" ht="24.75" customHeight="1">
      <c r="BJ571" s="37"/>
      <c r="BK571" s="37"/>
      <c r="BL571" s="37"/>
      <c r="BM571" s="43"/>
      <c r="CI571" s="4"/>
      <c r="CJ571" s="7"/>
      <c r="DF571" s="4"/>
      <c r="DG571" s="7"/>
    </row>
    <row r="572" spans="62:111" ht="24.75" customHeight="1">
      <c r="BJ572" s="37"/>
      <c r="BK572" s="37"/>
      <c r="BL572" s="37"/>
      <c r="BM572" s="43"/>
      <c r="CI572" s="4"/>
      <c r="CJ572" s="7"/>
      <c r="DF572" s="4"/>
      <c r="DG572" s="7"/>
    </row>
    <row r="573" spans="62:111" ht="24.75" customHeight="1">
      <c r="BJ573" s="37"/>
      <c r="BK573" s="37"/>
      <c r="BL573" s="37"/>
      <c r="BM573" s="43"/>
      <c r="CI573" s="4"/>
      <c r="CJ573" s="7"/>
      <c r="DF573" s="4"/>
      <c r="DG573" s="7"/>
    </row>
    <row r="574" spans="62:111" ht="24.75" customHeight="1">
      <c r="BJ574" s="37"/>
      <c r="BK574" s="37"/>
      <c r="BL574" s="37"/>
      <c r="BM574" s="43"/>
      <c r="CI574" s="4"/>
      <c r="CJ574" s="7"/>
      <c r="DF574" s="4"/>
      <c r="DG574" s="7"/>
    </row>
    <row r="575" spans="62:111" ht="24.75" customHeight="1">
      <c r="BJ575" s="37"/>
      <c r="BK575" s="37"/>
      <c r="BL575" s="37"/>
      <c r="BM575" s="43"/>
      <c r="CI575" s="4"/>
      <c r="CJ575" s="7"/>
      <c r="DF575" s="4"/>
      <c r="DG575" s="7"/>
    </row>
    <row r="576" spans="62:111" ht="24.75" customHeight="1">
      <c r="BJ576" s="37"/>
      <c r="BK576" s="37"/>
      <c r="BL576" s="37"/>
      <c r="BM576" s="43"/>
      <c r="CI576" s="4"/>
      <c r="CJ576" s="7"/>
      <c r="DF576" s="4"/>
      <c r="DG576" s="7"/>
    </row>
    <row r="577" spans="62:111" ht="24.75" customHeight="1">
      <c r="BJ577" s="37"/>
      <c r="BK577" s="37"/>
      <c r="BL577" s="37"/>
      <c r="BM577" s="43"/>
      <c r="CI577" s="4"/>
      <c r="CJ577" s="7"/>
      <c r="DF577" s="4"/>
      <c r="DG577" s="7"/>
    </row>
    <row r="578" spans="62:111" ht="24.75" customHeight="1">
      <c r="BJ578" s="37"/>
      <c r="BK578" s="37"/>
      <c r="BL578" s="37"/>
      <c r="BM578" s="43"/>
      <c r="CI578" s="4"/>
      <c r="CJ578" s="7"/>
      <c r="DF578" s="4"/>
      <c r="DG578" s="7"/>
    </row>
    <row r="579" spans="62:111" ht="24.75" customHeight="1">
      <c r="BJ579" s="37"/>
      <c r="BK579" s="37"/>
      <c r="BL579" s="37"/>
      <c r="BM579" s="43"/>
      <c r="CI579" s="4"/>
      <c r="CJ579" s="7"/>
      <c r="DF579" s="4"/>
      <c r="DG579" s="7"/>
    </row>
    <row r="580" spans="62:111" ht="24.75" customHeight="1">
      <c r="BJ580" s="37"/>
      <c r="BK580" s="37"/>
      <c r="BL580" s="37"/>
      <c r="BM580" s="43"/>
      <c r="CI580" s="4"/>
      <c r="CJ580" s="7"/>
      <c r="DF580" s="4"/>
      <c r="DG580" s="7"/>
    </row>
    <row r="581" spans="62:111" ht="24.75" customHeight="1">
      <c r="BJ581" s="37"/>
      <c r="BK581" s="37"/>
      <c r="BL581" s="37"/>
      <c r="BM581" s="43"/>
      <c r="CI581" s="4"/>
      <c r="CJ581" s="7"/>
      <c r="DF581" s="4"/>
      <c r="DG581" s="7"/>
    </row>
    <row r="582" spans="62:111" ht="24.75" customHeight="1">
      <c r="BJ582" s="37"/>
      <c r="BK582" s="37"/>
      <c r="BL582" s="37"/>
      <c r="BM582" s="43"/>
      <c r="CI582" s="4"/>
      <c r="CJ582" s="7"/>
      <c r="DF582" s="4"/>
      <c r="DG582" s="7"/>
    </row>
    <row r="583" spans="62:111" ht="24.75" customHeight="1">
      <c r="BJ583" s="37"/>
      <c r="BK583" s="37"/>
      <c r="BL583" s="37"/>
      <c r="BM583" s="43"/>
      <c r="CI583" s="4"/>
      <c r="CJ583" s="7"/>
      <c r="DF583" s="4"/>
      <c r="DG583" s="7"/>
    </row>
    <row r="584" spans="62:111" ht="24.75" customHeight="1">
      <c r="BJ584" s="37"/>
      <c r="BK584" s="37"/>
      <c r="BL584" s="37"/>
      <c r="BM584" s="43"/>
      <c r="CI584" s="4"/>
      <c r="CJ584" s="7"/>
      <c r="DF584" s="4"/>
      <c r="DG584" s="7"/>
    </row>
    <row r="585" spans="62:111" ht="24.75" customHeight="1">
      <c r="BJ585" s="37"/>
      <c r="BK585" s="37"/>
      <c r="BL585" s="37"/>
      <c r="BM585" s="43"/>
      <c r="CI585" s="4"/>
      <c r="CJ585" s="7"/>
      <c r="DF585" s="4"/>
      <c r="DG585" s="7"/>
    </row>
    <row r="586" spans="62:111" ht="24.75" customHeight="1">
      <c r="BJ586" s="37"/>
      <c r="BK586" s="37"/>
      <c r="BL586" s="37"/>
      <c r="BM586" s="43"/>
      <c r="CI586" s="4"/>
      <c r="CJ586" s="7"/>
      <c r="DF586" s="4"/>
      <c r="DG586" s="7"/>
    </row>
    <row r="587" spans="62:111" ht="24.75" customHeight="1">
      <c r="BJ587" s="37"/>
      <c r="BK587" s="37"/>
      <c r="BL587" s="37"/>
      <c r="BM587" s="43"/>
      <c r="CI587" s="4"/>
      <c r="CJ587" s="7"/>
      <c r="DF587" s="4"/>
      <c r="DG587" s="7"/>
    </row>
    <row r="588" spans="62:111" ht="24.75" customHeight="1">
      <c r="BJ588" s="37"/>
      <c r="BK588" s="37"/>
      <c r="BL588" s="37"/>
      <c r="BM588" s="43"/>
      <c r="CI588" s="4"/>
      <c r="CJ588" s="7"/>
      <c r="DF588" s="4"/>
      <c r="DG588" s="7"/>
    </row>
    <row r="589" spans="62:111" ht="24.75" customHeight="1">
      <c r="BJ589" s="37"/>
      <c r="BK589" s="37"/>
      <c r="BL589" s="37"/>
      <c r="BM589" s="43"/>
      <c r="CI589" s="4"/>
      <c r="CJ589" s="7"/>
      <c r="DF589" s="4"/>
      <c r="DG589" s="7"/>
    </row>
    <row r="590" spans="62:111" ht="24.75" customHeight="1">
      <c r="BJ590" s="37"/>
      <c r="BK590" s="37"/>
      <c r="BL590" s="37"/>
      <c r="BM590" s="43"/>
      <c r="CI590" s="4"/>
      <c r="CJ590" s="7"/>
      <c r="DF590" s="4"/>
      <c r="DG590" s="7"/>
    </row>
    <row r="591" spans="62:111" ht="24.75" customHeight="1">
      <c r="BJ591" s="37"/>
      <c r="BK591" s="37"/>
      <c r="BL591" s="37"/>
      <c r="BM591" s="43"/>
      <c r="CI591" s="4"/>
      <c r="CJ591" s="7"/>
      <c r="DF591" s="4"/>
      <c r="DG591" s="7"/>
    </row>
    <row r="592" spans="62:111" ht="24.75" customHeight="1">
      <c r="BJ592" s="37"/>
      <c r="BK592" s="37"/>
      <c r="BL592" s="37"/>
      <c r="BM592" s="43"/>
      <c r="CI592" s="4"/>
      <c r="CJ592" s="7"/>
      <c r="DF592" s="4"/>
      <c r="DG592" s="7"/>
    </row>
    <row r="593" spans="62:111" ht="24.75" customHeight="1">
      <c r="BJ593" s="37"/>
      <c r="BK593" s="37"/>
      <c r="BL593" s="37"/>
      <c r="BM593" s="43"/>
      <c r="CI593" s="4"/>
      <c r="CJ593" s="7"/>
      <c r="DF593" s="4"/>
      <c r="DG593" s="7"/>
    </row>
    <row r="594" spans="62:111" ht="24.75" customHeight="1">
      <c r="BJ594" s="37"/>
      <c r="BK594" s="37"/>
      <c r="BL594" s="37"/>
      <c r="BM594" s="43"/>
      <c r="CI594" s="4"/>
      <c r="CJ594" s="7"/>
      <c r="DF594" s="4"/>
      <c r="DG594" s="7"/>
    </row>
    <row r="595" spans="62:111" ht="24.75" customHeight="1">
      <c r="BJ595" s="37"/>
      <c r="BK595" s="37"/>
      <c r="BL595" s="37"/>
      <c r="BM595" s="43"/>
      <c r="CI595" s="4"/>
      <c r="CJ595" s="7"/>
      <c r="DF595" s="4"/>
      <c r="DG595" s="7"/>
    </row>
    <row r="596" spans="62:111" ht="24.75" customHeight="1">
      <c r="BJ596" s="37"/>
      <c r="BK596" s="37"/>
      <c r="BL596" s="37"/>
      <c r="BM596" s="43"/>
      <c r="CI596" s="4"/>
      <c r="CJ596" s="7"/>
      <c r="DF596" s="4"/>
      <c r="DG596" s="7"/>
    </row>
    <row r="597" spans="62:111" ht="24.75" customHeight="1">
      <c r="BJ597" s="37"/>
      <c r="BK597" s="37"/>
      <c r="BL597" s="37"/>
      <c r="BM597" s="43"/>
      <c r="CI597" s="4"/>
      <c r="CJ597" s="7"/>
      <c r="DF597" s="4"/>
      <c r="DG597" s="7"/>
    </row>
    <row r="598" spans="62:111" ht="24.75" customHeight="1">
      <c r="BJ598" s="37"/>
      <c r="BK598" s="37"/>
      <c r="BL598" s="37"/>
      <c r="BM598" s="43"/>
      <c r="CI598" s="4"/>
      <c r="CJ598" s="7"/>
      <c r="DF598" s="4"/>
      <c r="DG598" s="7"/>
    </row>
    <row r="599" spans="62:111" ht="24.75" customHeight="1">
      <c r="BJ599" s="37"/>
      <c r="BK599" s="37"/>
      <c r="BL599" s="37"/>
      <c r="BM599" s="43"/>
      <c r="CI599" s="4"/>
      <c r="CJ599" s="7"/>
      <c r="DF599" s="4"/>
      <c r="DG599" s="7"/>
    </row>
    <row r="600" spans="62:111" ht="24.75" customHeight="1">
      <c r="BJ600" s="37"/>
      <c r="BK600" s="37"/>
      <c r="BL600" s="37"/>
      <c r="BM600" s="43"/>
      <c r="CI600" s="4"/>
      <c r="CJ600" s="7"/>
      <c r="DF600" s="4"/>
      <c r="DG600" s="7"/>
    </row>
    <row r="601" spans="62:111" ht="24.75" customHeight="1">
      <c r="BJ601" s="37"/>
      <c r="BK601" s="37"/>
      <c r="BL601" s="37"/>
      <c r="BM601" s="43"/>
      <c r="CI601" s="4"/>
      <c r="CJ601" s="7"/>
      <c r="DF601" s="4"/>
      <c r="DG601" s="7"/>
    </row>
    <row r="602" spans="62:111" ht="24.75" customHeight="1">
      <c r="BJ602" s="37"/>
      <c r="BK602" s="37"/>
      <c r="BL602" s="37"/>
      <c r="BM602" s="43"/>
      <c r="CI602" s="4"/>
      <c r="CJ602" s="7"/>
      <c r="DF602" s="4"/>
      <c r="DG602" s="7"/>
    </row>
    <row r="603" spans="62:111" ht="24.75" customHeight="1">
      <c r="BJ603" s="37"/>
      <c r="BK603" s="37"/>
      <c r="BL603" s="37"/>
      <c r="BM603" s="43"/>
      <c r="CI603" s="4"/>
      <c r="CJ603" s="7"/>
      <c r="DF603" s="4"/>
      <c r="DG603" s="7"/>
    </row>
    <row r="604" spans="62:111" ht="24.75" customHeight="1">
      <c r="BJ604" s="37"/>
      <c r="BK604" s="37"/>
      <c r="BL604" s="37"/>
      <c r="BM604" s="43"/>
      <c r="CI604" s="4"/>
      <c r="CJ604" s="7"/>
      <c r="DF604" s="4"/>
      <c r="DG604" s="7"/>
    </row>
    <row r="605" spans="62:111" ht="24.75" customHeight="1">
      <c r="BJ605" s="37"/>
      <c r="BK605" s="37"/>
      <c r="BL605" s="37"/>
      <c r="BM605" s="43"/>
      <c r="CI605" s="4"/>
      <c r="CJ605" s="7"/>
      <c r="DF605" s="4"/>
      <c r="DG605" s="7"/>
    </row>
    <row r="606" spans="62:111" ht="24.75" customHeight="1">
      <c r="BJ606" s="37"/>
      <c r="BK606" s="37"/>
      <c r="BL606" s="37"/>
      <c r="BM606" s="43"/>
      <c r="CI606" s="4"/>
      <c r="CJ606" s="7"/>
      <c r="DF606" s="4"/>
      <c r="DG606" s="7"/>
    </row>
    <row r="607" spans="62:111" ht="24.75" customHeight="1">
      <c r="BJ607" s="37"/>
      <c r="BK607" s="37"/>
      <c r="BL607" s="37"/>
      <c r="BM607" s="43"/>
      <c r="CI607" s="4"/>
      <c r="CJ607" s="7"/>
      <c r="DF607" s="4"/>
      <c r="DG607" s="7"/>
    </row>
    <row r="608" spans="62:111" ht="24.75" customHeight="1">
      <c r="BJ608" s="37"/>
      <c r="BK608" s="37"/>
      <c r="BL608" s="37"/>
      <c r="BM608" s="43"/>
      <c r="CI608" s="4"/>
      <c r="CJ608" s="7"/>
      <c r="DF608" s="4"/>
      <c r="DG608" s="7"/>
    </row>
    <row r="609" spans="62:111" ht="24.75" customHeight="1">
      <c r="BJ609" s="37"/>
      <c r="BK609" s="37"/>
      <c r="BL609" s="37"/>
      <c r="BM609" s="43"/>
      <c r="CI609" s="4"/>
      <c r="CJ609" s="7"/>
      <c r="DF609" s="4"/>
      <c r="DG609" s="7"/>
    </row>
    <row r="610" spans="62:111" ht="24.75" customHeight="1">
      <c r="BJ610" s="37"/>
      <c r="BK610" s="37"/>
      <c r="BL610" s="37"/>
      <c r="BM610" s="43"/>
      <c r="CI610" s="4"/>
      <c r="CJ610" s="7"/>
      <c r="DF610" s="4"/>
      <c r="DG610" s="7"/>
    </row>
    <row r="611" spans="62:111" ht="24.75" customHeight="1">
      <c r="BJ611" s="37"/>
      <c r="BK611" s="37"/>
      <c r="BL611" s="37"/>
      <c r="BM611" s="43"/>
      <c r="CI611" s="4"/>
      <c r="CJ611" s="7"/>
      <c r="DF611" s="4"/>
      <c r="DG611" s="7"/>
    </row>
    <row r="612" spans="62:111" ht="24.75" customHeight="1">
      <c r="BJ612" s="37"/>
      <c r="BK612" s="37"/>
      <c r="BL612" s="37"/>
      <c r="BM612" s="43"/>
      <c r="CI612" s="4"/>
      <c r="CJ612" s="7"/>
      <c r="DF612" s="4"/>
      <c r="DG612" s="7"/>
    </row>
    <row r="613" spans="62:111" ht="24.75" customHeight="1">
      <c r="BJ613" s="37"/>
      <c r="BK613" s="37"/>
      <c r="BL613" s="37"/>
      <c r="BM613" s="43"/>
      <c r="CI613" s="4"/>
      <c r="CJ613" s="7"/>
      <c r="DF613" s="4"/>
      <c r="DG613" s="7"/>
    </row>
    <row r="614" spans="62:111" ht="24.75" customHeight="1">
      <c r="BJ614" s="37"/>
      <c r="BK614" s="37"/>
      <c r="BL614" s="37"/>
      <c r="BM614" s="43"/>
      <c r="CI614" s="4"/>
      <c r="CJ614" s="7"/>
      <c r="DF614" s="4"/>
      <c r="DG614" s="7"/>
    </row>
    <row r="615" spans="62:111" ht="24.75" customHeight="1">
      <c r="BJ615" s="37"/>
      <c r="BK615" s="37"/>
      <c r="BL615" s="37"/>
      <c r="BM615" s="43"/>
      <c r="CI615" s="4"/>
      <c r="CJ615" s="7"/>
      <c r="DF615" s="4"/>
      <c r="DG615" s="7"/>
    </row>
    <row r="616" spans="62:111" ht="24.75" customHeight="1">
      <c r="BJ616" s="37"/>
      <c r="BK616" s="37"/>
      <c r="BL616" s="37"/>
      <c r="BM616" s="43"/>
      <c r="CI616" s="4"/>
      <c r="CJ616" s="7"/>
      <c r="DF616" s="4"/>
      <c r="DG616" s="7"/>
    </row>
    <row r="617" spans="62:111" ht="24.75" customHeight="1">
      <c r="BJ617" s="37"/>
      <c r="BK617" s="37"/>
      <c r="BL617" s="37"/>
      <c r="BM617" s="43"/>
      <c r="CI617" s="4"/>
      <c r="CJ617" s="7"/>
      <c r="DF617" s="4"/>
      <c r="DG617" s="7"/>
    </row>
    <row r="618" spans="62:111" ht="24.75" customHeight="1">
      <c r="BJ618" s="37"/>
      <c r="BK618" s="37"/>
      <c r="BL618" s="37"/>
      <c r="BM618" s="43"/>
      <c r="CI618" s="4"/>
      <c r="CJ618" s="7"/>
      <c r="DF618" s="4"/>
      <c r="DG618" s="7"/>
    </row>
    <row r="619" spans="62:111" ht="24.75" customHeight="1">
      <c r="BJ619" s="37"/>
      <c r="BK619" s="37"/>
      <c r="BL619" s="37"/>
      <c r="BM619" s="43"/>
      <c r="CI619" s="4"/>
      <c r="CJ619" s="7"/>
      <c r="DF619" s="4"/>
      <c r="DG619" s="7"/>
    </row>
    <row r="620" spans="62:111" ht="24.75" customHeight="1">
      <c r="BJ620" s="37"/>
      <c r="BK620" s="37"/>
      <c r="BL620" s="37"/>
      <c r="BM620" s="43"/>
      <c r="CI620" s="4"/>
      <c r="CJ620" s="7"/>
      <c r="DF620" s="4"/>
      <c r="DG620" s="7"/>
    </row>
    <row r="621" spans="62:111" ht="24.75" customHeight="1">
      <c r="BJ621" s="37"/>
      <c r="BK621" s="37"/>
      <c r="BL621" s="37"/>
      <c r="BM621" s="43"/>
      <c r="CI621" s="4"/>
      <c r="CJ621" s="7"/>
      <c r="DF621" s="4"/>
      <c r="DG621" s="7"/>
    </row>
    <row r="622" spans="62:111" ht="24.75" customHeight="1">
      <c r="BJ622" s="37"/>
      <c r="BK622" s="37"/>
      <c r="BL622" s="37"/>
      <c r="BM622" s="43"/>
      <c r="CI622" s="4"/>
      <c r="CJ622" s="7"/>
      <c r="DF622" s="4"/>
      <c r="DG622" s="7"/>
    </row>
    <row r="623" spans="62:111" ht="24.75" customHeight="1">
      <c r="BJ623" s="37"/>
      <c r="BK623" s="37"/>
      <c r="BL623" s="37"/>
      <c r="BM623" s="43"/>
      <c r="CI623" s="4"/>
      <c r="CJ623" s="7"/>
      <c r="DF623" s="4"/>
      <c r="DG623" s="7"/>
    </row>
    <row r="624" spans="62:111" ht="24.75" customHeight="1">
      <c r="BJ624" s="37"/>
      <c r="BK624" s="37"/>
      <c r="BL624" s="37"/>
      <c r="BM624" s="43"/>
      <c r="CI624" s="4"/>
      <c r="CJ624" s="7"/>
      <c r="DF624" s="4"/>
      <c r="DG624" s="7"/>
    </row>
    <row r="625" spans="62:111" ht="24.75" customHeight="1">
      <c r="BJ625" s="37"/>
      <c r="BK625" s="37"/>
      <c r="BL625" s="37"/>
      <c r="BM625" s="43"/>
      <c r="CI625" s="4"/>
      <c r="CJ625" s="7"/>
      <c r="DF625" s="4"/>
      <c r="DG625" s="7"/>
    </row>
    <row r="626" spans="62:111" ht="24.75" customHeight="1">
      <c r="BJ626" s="37"/>
      <c r="BK626" s="37"/>
      <c r="BL626" s="37"/>
      <c r="BM626" s="43"/>
      <c r="CI626" s="4"/>
      <c r="CJ626" s="7"/>
      <c r="DF626" s="4"/>
      <c r="DG626" s="7"/>
    </row>
    <row r="627" spans="62:111" ht="24.75" customHeight="1">
      <c r="BJ627" s="37"/>
      <c r="BK627" s="37"/>
      <c r="BL627" s="37"/>
      <c r="BM627" s="43"/>
      <c r="CI627" s="4"/>
      <c r="CJ627" s="7"/>
      <c r="DF627" s="4"/>
      <c r="DG627" s="7"/>
    </row>
    <row r="628" spans="62:111" ht="24.75" customHeight="1">
      <c r="BJ628" s="37"/>
      <c r="BK628" s="37"/>
      <c r="BL628" s="37"/>
      <c r="BM628" s="43"/>
      <c r="CI628" s="4"/>
      <c r="CJ628" s="7"/>
      <c r="DF628" s="4"/>
      <c r="DG628" s="7"/>
    </row>
    <row r="629" spans="62:111" ht="24.75" customHeight="1">
      <c r="BJ629" s="37"/>
      <c r="BK629" s="37"/>
      <c r="BL629" s="37"/>
      <c r="BM629" s="43"/>
      <c r="CI629" s="4"/>
      <c r="CJ629" s="7"/>
      <c r="DF629" s="4"/>
      <c r="DG629" s="7"/>
    </row>
    <row r="630" spans="62:111" ht="24.75" customHeight="1">
      <c r="BJ630" s="37"/>
      <c r="BK630" s="37"/>
      <c r="BL630" s="37"/>
      <c r="BM630" s="43"/>
      <c r="CI630" s="4"/>
      <c r="CJ630" s="7"/>
      <c r="DF630" s="4"/>
      <c r="DG630" s="7"/>
    </row>
    <row r="631" spans="62:111" ht="24.75" customHeight="1">
      <c r="BJ631" s="37"/>
      <c r="BK631" s="37"/>
      <c r="BL631" s="37"/>
      <c r="BM631" s="43"/>
      <c r="CI631" s="4"/>
      <c r="CJ631" s="7"/>
      <c r="DF631" s="4"/>
      <c r="DG631" s="7"/>
    </row>
    <row r="632" spans="62:111" ht="24.75" customHeight="1">
      <c r="BJ632" s="37"/>
      <c r="BK632" s="37"/>
      <c r="BL632" s="37"/>
      <c r="BM632" s="43"/>
      <c r="CI632" s="4"/>
      <c r="CJ632" s="7"/>
      <c r="DF632" s="4"/>
      <c r="DG632" s="7"/>
    </row>
    <row r="633" spans="62:111" ht="24.75" customHeight="1">
      <c r="BJ633" s="37"/>
      <c r="BK633" s="37"/>
      <c r="BL633" s="37"/>
      <c r="BM633" s="43"/>
      <c r="CI633" s="4"/>
      <c r="CJ633" s="7"/>
      <c r="DF633" s="4"/>
      <c r="DG633" s="7"/>
    </row>
    <row r="634" spans="62:111" ht="24.75" customHeight="1">
      <c r="BJ634" s="37"/>
      <c r="BK634" s="37"/>
      <c r="BL634" s="37"/>
      <c r="BM634" s="43"/>
      <c r="CI634" s="4"/>
      <c r="CJ634" s="7"/>
      <c r="DF634" s="4"/>
      <c r="DG634" s="7"/>
    </row>
    <row r="635" spans="62:111" ht="24.75" customHeight="1">
      <c r="BJ635" s="37"/>
      <c r="BK635" s="37"/>
      <c r="BL635" s="37"/>
      <c r="BM635" s="43"/>
      <c r="CI635" s="4"/>
      <c r="CJ635" s="7"/>
      <c r="DF635" s="4"/>
      <c r="DG635" s="7"/>
    </row>
    <row r="636" spans="62:111" ht="24.75" customHeight="1">
      <c r="BJ636" s="37"/>
      <c r="BK636" s="37"/>
      <c r="BL636" s="37"/>
      <c r="BM636" s="43"/>
      <c r="CI636" s="4"/>
      <c r="CJ636" s="7"/>
      <c r="DF636" s="4"/>
      <c r="DG636" s="7"/>
    </row>
    <row r="637" spans="62:111" ht="24.75" customHeight="1">
      <c r="BJ637" s="37"/>
      <c r="BK637" s="37"/>
      <c r="BL637" s="37"/>
      <c r="BM637" s="43"/>
      <c r="CI637" s="4"/>
      <c r="CJ637" s="7"/>
      <c r="DF637" s="4"/>
      <c r="DG637" s="7"/>
    </row>
    <row r="638" spans="62:111" ht="24.75" customHeight="1">
      <c r="BJ638" s="37"/>
      <c r="BK638" s="37"/>
      <c r="BL638" s="37"/>
      <c r="BM638" s="43"/>
      <c r="CI638" s="4"/>
      <c r="CJ638" s="7"/>
      <c r="DF638" s="4"/>
      <c r="DG638" s="7"/>
    </row>
    <row r="639" spans="62:111" ht="24.75" customHeight="1">
      <c r="BJ639" s="37"/>
      <c r="BK639" s="37"/>
      <c r="BL639" s="37"/>
      <c r="BM639" s="43"/>
      <c r="CI639" s="4"/>
      <c r="CJ639" s="7"/>
      <c r="DF639" s="4"/>
      <c r="DG639" s="7"/>
    </row>
    <row r="640" spans="62:111" ht="24.75" customHeight="1">
      <c r="BJ640" s="37"/>
      <c r="BK640" s="37"/>
      <c r="BL640" s="37"/>
      <c r="BM640" s="43"/>
      <c r="CI640" s="4"/>
      <c r="CJ640" s="7"/>
      <c r="DF640" s="4"/>
      <c r="DG640" s="7"/>
    </row>
    <row r="641" spans="62:111" ht="24.75" customHeight="1">
      <c r="BJ641" s="37"/>
      <c r="BK641" s="37"/>
      <c r="BL641" s="37"/>
      <c r="BM641" s="43"/>
      <c r="CI641" s="4"/>
      <c r="CJ641" s="7"/>
      <c r="DF641" s="4"/>
      <c r="DG641" s="7"/>
    </row>
    <row r="642" spans="62:111" ht="24.75" customHeight="1">
      <c r="BJ642" s="37"/>
      <c r="BK642" s="37"/>
      <c r="BL642" s="37"/>
      <c r="BM642" s="43"/>
      <c r="CI642" s="4"/>
      <c r="CJ642" s="7"/>
      <c r="DF642" s="4"/>
      <c r="DG642" s="7"/>
    </row>
    <row r="643" spans="62:111" ht="24.75" customHeight="1">
      <c r="BJ643" s="37"/>
      <c r="BK643" s="37"/>
      <c r="BL643" s="37"/>
      <c r="BM643" s="43"/>
      <c r="CI643" s="4"/>
      <c r="CJ643" s="7"/>
      <c r="DF643" s="4"/>
      <c r="DG643" s="7"/>
    </row>
    <row r="644" spans="62:111" ht="24.75" customHeight="1">
      <c r="BJ644" s="37"/>
      <c r="BK644" s="37"/>
      <c r="BL644" s="37"/>
      <c r="BM644" s="43"/>
      <c r="CI644" s="4"/>
      <c r="CJ644" s="7"/>
      <c r="DF644" s="4"/>
      <c r="DG644" s="7"/>
    </row>
    <row r="645" spans="62:111" ht="24.75" customHeight="1">
      <c r="BJ645" s="37"/>
      <c r="BK645" s="37"/>
      <c r="BL645" s="37"/>
      <c r="BM645" s="43"/>
      <c r="CI645" s="4"/>
      <c r="CJ645" s="7"/>
      <c r="DF645" s="4"/>
      <c r="DG645" s="7"/>
    </row>
    <row r="646" spans="62:111" ht="24.75" customHeight="1">
      <c r="BJ646" s="37"/>
      <c r="BK646" s="37"/>
      <c r="BL646" s="37"/>
      <c r="BM646" s="43"/>
      <c r="CI646" s="4"/>
      <c r="CJ646" s="7"/>
      <c r="DF646" s="4"/>
      <c r="DG646" s="7"/>
    </row>
    <row r="647" spans="62:111" ht="24.75" customHeight="1">
      <c r="BJ647" s="37"/>
      <c r="BK647" s="37"/>
      <c r="BL647" s="37"/>
      <c r="BM647" s="43"/>
      <c r="CI647" s="4"/>
      <c r="CJ647" s="7"/>
      <c r="DF647" s="4"/>
      <c r="DG647" s="7"/>
    </row>
    <row r="648" spans="62:111" ht="24.75" customHeight="1">
      <c r="BJ648" s="37"/>
      <c r="BK648" s="37"/>
      <c r="BL648" s="37"/>
      <c r="BM648" s="43"/>
      <c r="CI648" s="4"/>
      <c r="CJ648" s="7"/>
      <c r="DF648" s="4"/>
      <c r="DG648" s="7"/>
    </row>
    <row r="649" spans="62:111" ht="24.75" customHeight="1">
      <c r="BJ649" s="37"/>
      <c r="BK649" s="37"/>
      <c r="BL649" s="37"/>
      <c r="BM649" s="43"/>
      <c r="CI649" s="4"/>
      <c r="CJ649" s="7"/>
      <c r="DF649" s="4"/>
      <c r="DG649" s="7"/>
    </row>
    <row r="650" spans="62:111" ht="24.75" customHeight="1">
      <c r="BJ650" s="37"/>
      <c r="BK650" s="37"/>
      <c r="BL650" s="37"/>
      <c r="BM650" s="43"/>
      <c r="CI650" s="4"/>
      <c r="CJ650" s="7"/>
      <c r="DF650" s="4"/>
      <c r="DG650" s="7"/>
    </row>
    <row r="651" spans="62:111" ht="24.75" customHeight="1">
      <c r="BJ651" s="37"/>
      <c r="BK651" s="37"/>
      <c r="BL651" s="37"/>
      <c r="BM651" s="43"/>
      <c r="CI651" s="4"/>
      <c r="CJ651" s="7"/>
      <c r="DF651" s="4"/>
      <c r="DG651" s="7"/>
    </row>
    <row r="652" spans="62:111" ht="24.75" customHeight="1">
      <c r="BJ652" s="37"/>
      <c r="BK652" s="37"/>
      <c r="BL652" s="37"/>
      <c r="BM652" s="43"/>
      <c r="CI652" s="4"/>
      <c r="CJ652" s="7"/>
      <c r="DF652" s="4"/>
      <c r="DG652" s="7"/>
    </row>
    <row r="653" spans="62:111" ht="24.75" customHeight="1">
      <c r="BJ653" s="37"/>
      <c r="BK653" s="37"/>
      <c r="BL653" s="37"/>
      <c r="BM653" s="43"/>
      <c r="CI653" s="4"/>
      <c r="CJ653" s="7"/>
      <c r="DF653" s="4"/>
      <c r="DG653" s="7"/>
    </row>
    <row r="654" spans="62:111" ht="24.75" customHeight="1">
      <c r="BJ654" s="37"/>
      <c r="BK654" s="37"/>
      <c r="BL654" s="37"/>
      <c r="BM654" s="43"/>
      <c r="CI654" s="4"/>
      <c r="CJ654" s="7"/>
      <c r="DF654" s="4"/>
      <c r="DG654" s="7"/>
    </row>
    <row r="655" spans="62:111" ht="24.75" customHeight="1">
      <c r="BJ655" s="37"/>
      <c r="BK655" s="37"/>
      <c r="BL655" s="37"/>
      <c r="BM655" s="43"/>
      <c r="CI655" s="4"/>
      <c r="CJ655" s="7"/>
      <c r="DF655" s="4"/>
      <c r="DG655" s="7"/>
    </row>
    <row r="656" spans="62:111" ht="24.75" customHeight="1">
      <c r="BJ656" s="37"/>
      <c r="BK656" s="37"/>
      <c r="BL656" s="37"/>
      <c r="BM656" s="43"/>
      <c r="CI656" s="4"/>
      <c r="CJ656" s="7"/>
      <c r="DF656" s="4"/>
      <c r="DG656" s="7"/>
    </row>
    <row r="657" spans="62:111" ht="24.75" customHeight="1">
      <c r="BJ657" s="37"/>
      <c r="BK657" s="37"/>
      <c r="BL657" s="37"/>
      <c r="BM657" s="43"/>
      <c r="CI657" s="4"/>
      <c r="CJ657" s="7"/>
      <c r="DF657" s="4"/>
      <c r="DG657" s="7"/>
    </row>
    <row r="658" spans="62:111" ht="24.75" customHeight="1">
      <c r="BJ658" s="37"/>
      <c r="BK658" s="37"/>
      <c r="BL658" s="37"/>
      <c r="BM658" s="43"/>
      <c r="CI658" s="4"/>
      <c r="CJ658" s="7"/>
      <c r="DF658" s="4"/>
      <c r="DG658" s="7"/>
    </row>
    <row r="659" spans="62:111" ht="24.75" customHeight="1">
      <c r="BJ659" s="37"/>
      <c r="BK659" s="37"/>
      <c r="BL659" s="37"/>
      <c r="BM659" s="43"/>
      <c r="CI659" s="4"/>
      <c r="CJ659" s="7"/>
      <c r="DF659" s="4"/>
      <c r="DG659" s="7"/>
    </row>
    <row r="660" spans="62:111" ht="24.75" customHeight="1">
      <c r="BJ660" s="37"/>
      <c r="BK660" s="37"/>
      <c r="BL660" s="37"/>
      <c r="BM660" s="43"/>
      <c r="CI660" s="4"/>
      <c r="CJ660" s="7"/>
      <c r="DF660" s="4"/>
      <c r="DG660" s="7"/>
    </row>
    <row r="661" spans="62:111" ht="24.75" customHeight="1">
      <c r="BJ661" s="37"/>
      <c r="BK661" s="37"/>
      <c r="BL661" s="37"/>
      <c r="BM661" s="43"/>
      <c r="CI661" s="4"/>
      <c r="CJ661" s="7"/>
      <c r="DF661" s="4"/>
      <c r="DG661" s="7"/>
    </row>
    <row r="662" spans="62:111" ht="24.75" customHeight="1">
      <c r="BJ662" s="37"/>
      <c r="BK662" s="37"/>
      <c r="BL662" s="37"/>
      <c r="BM662" s="43"/>
      <c r="CI662" s="4"/>
      <c r="CJ662" s="7"/>
      <c r="DF662" s="4"/>
      <c r="DG662" s="7"/>
    </row>
    <row r="663" spans="62:111" ht="24.75" customHeight="1">
      <c r="BJ663" s="37"/>
      <c r="BK663" s="37"/>
      <c r="BL663" s="37"/>
      <c r="BM663" s="43"/>
      <c r="CI663" s="4"/>
      <c r="CJ663" s="7"/>
      <c r="DF663" s="4"/>
      <c r="DG663" s="7"/>
    </row>
    <row r="664" spans="62:111" ht="24.75" customHeight="1">
      <c r="BJ664" s="37"/>
      <c r="BK664" s="37"/>
      <c r="BL664" s="37"/>
      <c r="BM664" s="43"/>
      <c r="CI664" s="4"/>
      <c r="CJ664" s="7"/>
      <c r="DF664" s="4"/>
      <c r="DG664" s="7"/>
    </row>
    <row r="665" spans="62:111" ht="24.75" customHeight="1">
      <c r="BJ665" s="37"/>
      <c r="BK665" s="37"/>
      <c r="BL665" s="37"/>
      <c r="BM665" s="43"/>
      <c r="CI665" s="4"/>
      <c r="CJ665" s="7"/>
      <c r="DF665" s="4"/>
      <c r="DG665" s="7"/>
    </row>
    <row r="666" spans="62:111" ht="24.75" customHeight="1">
      <c r="BJ666" s="37"/>
      <c r="BK666" s="37"/>
      <c r="BL666" s="37"/>
      <c r="BM666" s="43"/>
      <c r="CI666" s="4"/>
      <c r="CJ666" s="7"/>
      <c r="DF666" s="4"/>
      <c r="DG666" s="7"/>
    </row>
    <row r="667" spans="62:111" ht="24.75" customHeight="1">
      <c r="BJ667" s="37"/>
      <c r="BK667" s="37"/>
      <c r="BL667" s="37"/>
      <c r="BM667" s="43"/>
      <c r="CI667" s="4"/>
      <c r="CJ667" s="7"/>
      <c r="DF667" s="4"/>
      <c r="DG667" s="7"/>
    </row>
    <row r="668" spans="62:111" ht="24.75" customHeight="1">
      <c r="BJ668" s="37"/>
      <c r="BK668" s="37"/>
      <c r="BL668" s="37"/>
      <c r="BM668" s="43"/>
      <c r="CI668" s="4"/>
      <c r="CJ668" s="7"/>
      <c r="DF668" s="4"/>
      <c r="DG668" s="7"/>
    </row>
    <row r="669" spans="62:111" ht="24.75" customHeight="1">
      <c r="BJ669" s="37"/>
      <c r="BK669" s="37"/>
      <c r="BL669" s="37"/>
      <c r="BM669" s="43"/>
      <c r="CI669" s="4"/>
      <c r="CJ669" s="7"/>
      <c r="DF669" s="4"/>
      <c r="DG669" s="7"/>
    </row>
    <row r="670" spans="62:111" ht="24.75" customHeight="1">
      <c r="BJ670" s="37"/>
      <c r="BK670" s="37"/>
      <c r="BL670" s="37"/>
      <c r="BM670" s="43"/>
      <c r="CI670" s="4"/>
      <c r="CJ670" s="7"/>
      <c r="DF670" s="4"/>
      <c r="DG670" s="7"/>
    </row>
    <row r="671" spans="62:111" ht="24.75" customHeight="1">
      <c r="BJ671" s="37"/>
      <c r="BK671" s="37"/>
      <c r="BL671" s="37"/>
      <c r="BM671" s="43"/>
      <c r="CI671" s="4"/>
      <c r="CJ671" s="7"/>
      <c r="DF671" s="4"/>
      <c r="DG671" s="7"/>
    </row>
    <row r="672" spans="62:111" ht="24.75" customHeight="1">
      <c r="BJ672" s="37"/>
      <c r="BK672" s="37"/>
      <c r="BL672" s="37"/>
      <c r="BM672" s="43"/>
      <c r="CI672" s="4"/>
      <c r="CJ672" s="7"/>
      <c r="DF672" s="4"/>
      <c r="DG672" s="7"/>
    </row>
    <row r="673" spans="62:111" ht="24.75" customHeight="1">
      <c r="BJ673" s="37"/>
      <c r="BK673" s="37"/>
      <c r="BL673" s="37"/>
      <c r="BM673" s="43"/>
      <c r="CI673" s="4"/>
      <c r="CJ673" s="7"/>
      <c r="DF673" s="4"/>
      <c r="DG673" s="7"/>
    </row>
    <row r="674" spans="62:111" ht="24.75" customHeight="1">
      <c r="BJ674" s="37"/>
      <c r="BK674" s="37"/>
      <c r="BL674" s="37"/>
      <c r="BM674" s="43"/>
      <c r="CI674" s="4"/>
      <c r="CJ674" s="7"/>
      <c r="DF674" s="4"/>
      <c r="DG674" s="7"/>
    </row>
    <row r="675" spans="62:111" ht="24.75" customHeight="1">
      <c r="BJ675" s="37"/>
      <c r="BK675" s="37"/>
      <c r="BL675" s="37"/>
      <c r="BM675" s="43"/>
      <c r="CI675" s="4"/>
      <c r="CJ675" s="7"/>
      <c r="DF675" s="4"/>
      <c r="DG675" s="7"/>
    </row>
    <row r="676" spans="62:111" ht="24.75" customHeight="1">
      <c r="BJ676" s="37"/>
      <c r="BK676" s="37"/>
      <c r="BL676" s="37"/>
      <c r="BM676" s="43"/>
      <c r="CI676" s="4"/>
      <c r="CJ676" s="7"/>
      <c r="DF676" s="4"/>
      <c r="DG676" s="7"/>
    </row>
    <row r="677" spans="62:111" ht="24.75" customHeight="1">
      <c r="BJ677" s="37"/>
      <c r="BK677" s="37"/>
      <c r="BL677" s="37"/>
      <c r="BM677" s="43"/>
      <c r="CI677" s="4"/>
      <c r="CJ677" s="7"/>
      <c r="DF677" s="4"/>
      <c r="DG677" s="7"/>
    </row>
    <row r="678" spans="62:111" ht="24.75" customHeight="1">
      <c r="BJ678" s="37"/>
      <c r="BK678" s="37"/>
      <c r="BL678" s="37"/>
      <c r="BM678" s="43"/>
      <c r="CI678" s="4"/>
      <c r="CJ678" s="7"/>
      <c r="DF678" s="4"/>
      <c r="DG678" s="7"/>
    </row>
    <row r="679" spans="62:111" ht="24.75" customHeight="1">
      <c r="BJ679" s="37"/>
      <c r="BK679" s="37"/>
      <c r="BL679" s="37"/>
      <c r="BM679" s="43"/>
      <c r="CI679" s="4"/>
      <c r="CJ679" s="7"/>
      <c r="DF679" s="4"/>
      <c r="DG679" s="7"/>
    </row>
    <row r="680" spans="62:111" ht="24.75" customHeight="1">
      <c r="BJ680" s="37"/>
      <c r="BK680" s="37"/>
      <c r="BL680" s="37"/>
      <c r="BM680" s="43"/>
      <c r="CI680" s="4"/>
      <c r="CJ680" s="7"/>
      <c r="DF680" s="4"/>
      <c r="DG680" s="7"/>
    </row>
    <row r="681" spans="62:111" ht="24.75" customHeight="1">
      <c r="BJ681" s="37"/>
      <c r="BK681" s="37"/>
      <c r="BL681" s="37"/>
      <c r="BM681" s="43"/>
      <c r="CI681" s="4"/>
      <c r="CJ681" s="7"/>
      <c r="DF681" s="4"/>
      <c r="DG681" s="7"/>
    </row>
    <row r="682" spans="62:111" ht="24.75" customHeight="1">
      <c r="BJ682" s="37"/>
      <c r="BK682" s="37"/>
      <c r="BL682" s="37"/>
      <c r="BM682" s="43"/>
      <c r="CI682" s="4"/>
      <c r="CJ682" s="7"/>
      <c r="DF682" s="4"/>
      <c r="DG682" s="7"/>
    </row>
    <row r="683" spans="62:111" ht="24.75" customHeight="1">
      <c r="BJ683" s="37"/>
      <c r="BK683" s="37"/>
      <c r="BL683" s="37"/>
      <c r="BM683" s="43"/>
      <c r="CI683" s="4"/>
      <c r="CJ683" s="7"/>
      <c r="DF683" s="4"/>
      <c r="DG683" s="7"/>
    </row>
    <row r="684" spans="62:111" ht="24.75" customHeight="1">
      <c r="BJ684" s="37"/>
      <c r="BK684" s="37"/>
      <c r="BL684" s="37"/>
      <c r="BM684" s="43"/>
      <c r="CI684" s="4"/>
      <c r="CJ684" s="7"/>
      <c r="DF684" s="4"/>
      <c r="DG684" s="7"/>
    </row>
    <row r="685" spans="62:111" ht="24.75" customHeight="1">
      <c r="BJ685" s="37"/>
      <c r="BK685" s="37"/>
      <c r="BL685" s="37"/>
      <c r="BM685" s="43"/>
      <c r="CI685" s="4"/>
      <c r="CJ685" s="7"/>
      <c r="DF685" s="4"/>
      <c r="DG685" s="7"/>
    </row>
    <row r="686" spans="62:111" ht="24.75" customHeight="1">
      <c r="BJ686" s="37"/>
      <c r="BK686" s="37"/>
      <c r="BL686" s="37"/>
      <c r="BM686" s="43"/>
      <c r="CI686" s="4"/>
      <c r="CJ686" s="7"/>
      <c r="DF686" s="4"/>
      <c r="DG686" s="7"/>
    </row>
    <row r="687" spans="62:111" ht="24.75" customHeight="1">
      <c r="BJ687" s="37"/>
      <c r="BK687" s="37"/>
      <c r="BL687" s="37"/>
      <c r="BM687" s="43"/>
      <c r="CI687" s="4"/>
      <c r="CJ687" s="7"/>
      <c r="DF687" s="4"/>
      <c r="DG687" s="7"/>
    </row>
    <row r="688" spans="62:111" ht="24.75" customHeight="1">
      <c r="BJ688" s="37"/>
      <c r="BK688" s="37"/>
      <c r="BL688" s="37"/>
      <c r="BM688" s="43"/>
      <c r="CI688" s="4"/>
      <c r="CJ688" s="7"/>
      <c r="DF688" s="4"/>
      <c r="DG688" s="7"/>
    </row>
    <row r="689" spans="62:111" ht="24.75" customHeight="1">
      <c r="BJ689" s="37"/>
      <c r="BK689" s="37"/>
      <c r="BL689" s="37"/>
      <c r="BM689" s="43"/>
      <c r="CI689" s="4"/>
      <c r="CJ689" s="7"/>
      <c r="DF689" s="4"/>
      <c r="DG689" s="7"/>
    </row>
    <row r="690" spans="62:111" ht="24.75" customHeight="1">
      <c r="BJ690" s="37"/>
      <c r="BK690" s="37"/>
      <c r="BL690" s="37"/>
      <c r="BM690" s="43"/>
      <c r="CI690" s="4"/>
      <c r="CJ690" s="7"/>
      <c r="DF690" s="4"/>
      <c r="DG690" s="7"/>
    </row>
    <row r="691" spans="62:111" ht="24.75" customHeight="1">
      <c r="BJ691" s="37"/>
      <c r="BK691" s="37"/>
      <c r="BL691" s="37"/>
      <c r="BM691" s="43"/>
      <c r="CI691" s="4"/>
      <c r="CJ691" s="7"/>
      <c r="DF691" s="4"/>
      <c r="DG691" s="7"/>
    </row>
    <row r="692" spans="62:111" ht="24.75" customHeight="1">
      <c r="BJ692" s="37"/>
      <c r="BK692" s="37"/>
      <c r="BL692" s="37"/>
      <c r="BM692" s="43"/>
      <c r="CI692" s="4"/>
      <c r="CJ692" s="7"/>
      <c r="DF692" s="4"/>
      <c r="DG692" s="7"/>
    </row>
    <row r="693" spans="62:111" ht="24.75" customHeight="1">
      <c r="BJ693" s="37"/>
      <c r="BK693" s="37"/>
      <c r="BL693" s="37"/>
      <c r="BM693" s="43"/>
      <c r="CI693" s="4"/>
      <c r="CJ693" s="7"/>
      <c r="DF693" s="4"/>
      <c r="DG693" s="7"/>
    </row>
    <row r="694" spans="62:111" ht="24.75" customHeight="1">
      <c r="BJ694" s="37"/>
      <c r="BK694" s="37"/>
      <c r="BL694" s="37"/>
      <c r="BM694" s="43"/>
      <c r="CI694" s="4"/>
      <c r="CJ694" s="7"/>
      <c r="DF694" s="4"/>
      <c r="DG694" s="7"/>
    </row>
    <row r="695" spans="62:111" ht="24.75" customHeight="1">
      <c r="BJ695" s="37"/>
      <c r="BK695" s="37"/>
      <c r="BL695" s="37"/>
      <c r="BM695" s="43"/>
      <c r="CI695" s="4"/>
      <c r="CJ695" s="7"/>
      <c r="DF695" s="4"/>
      <c r="DG695" s="7"/>
    </row>
    <row r="696" spans="62:111" ht="24.75" customHeight="1">
      <c r="BJ696" s="37"/>
      <c r="BK696" s="37"/>
      <c r="BL696" s="37"/>
      <c r="BM696" s="43"/>
      <c r="CI696" s="4"/>
      <c r="CJ696" s="7"/>
      <c r="DF696" s="4"/>
      <c r="DG696" s="7"/>
    </row>
    <row r="697" spans="62:111" ht="24.75" customHeight="1">
      <c r="BJ697" s="37"/>
      <c r="BK697" s="37"/>
      <c r="BL697" s="37"/>
      <c r="BM697" s="43"/>
      <c r="CI697" s="4"/>
      <c r="CJ697" s="7"/>
      <c r="DF697" s="4"/>
      <c r="DG697" s="7"/>
    </row>
    <row r="698" spans="62:111" ht="24.75" customHeight="1">
      <c r="BJ698" s="37"/>
      <c r="BK698" s="37"/>
      <c r="BL698" s="37"/>
      <c r="BM698" s="43"/>
      <c r="CI698" s="4"/>
      <c r="CJ698" s="7"/>
      <c r="DF698" s="4"/>
      <c r="DG698" s="7"/>
    </row>
    <row r="699" spans="62:111" ht="24.75" customHeight="1">
      <c r="BJ699" s="37"/>
      <c r="BK699" s="37"/>
      <c r="BL699" s="37"/>
      <c r="BM699" s="43"/>
      <c r="CI699" s="4"/>
      <c r="CJ699" s="7"/>
      <c r="DF699" s="4"/>
      <c r="DG699" s="7"/>
    </row>
    <row r="700" spans="62:111" ht="24.75" customHeight="1">
      <c r="BJ700" s="37"/>
      <c r="BK700" s="37"/>
      <c r="BL700" s="37"/>
      <c r="BM700" s="43"/>
      <c r="CI700" s="4"/>
      <c r="CJ700" s="7"/>
      <c r="DF700" s="4"/>
      <c r="DG700" s="7"/>
    </row>
    <row r="701" spans="62:111" ht="24.75" customHeight="1">
      <c r="BJ701" s="37"/>
      <c r="BK701" s="37"/>
      <c r="BL701" s="37"/>
      <c r="BM701" s="43"/>
      <c r="CI701" s="4"/>
      <c r="CJ701" s="7"/>
      <c r="DF701" s="4"/>
      <c r="DG701" s="7"/>
    </row>
    <row r="702" spans="62:111" ht="24.75" customHeight="1">
      <c r="BJ702" s="37"/>
      <c r="BK702" s="37"/>
      <c r="BL702" s="37"/>
      <c r="BM702" s="43"/>
      <c r="CI702" s="4"/>
      <c r="CJ702" s="7"/>
      <c r="DF702" s="4"/>
      <c r="DG702" s="7"/>
    </row>
    <row r="703" spans="62:111" ht="24.75" customHeight="1">
      <c r="BJ703" s="37"/>
      <c r="BK703" s="37"/>
      <c r="BL703" s="37"/>
      <c r="BM703" s="43"/>
      <c r="CI703" s="4"/>
      <c r="CJ703" s="7"/>
      <c r="DF703" s="4"/>
      <c r="DG703" s="7"/>
    </row>
    <row r="704" spans="62:111" ht="24.75" customHeight="1">
      <c r="BJ704" s="37"/>
      <c r="BK704" s="37"/>
      <c r="BL704" s="37"/>
      <c r="BM704" s="43"/>
      <c r="CI704" s="4"/>
      <c r="CJ704" s="7"/>
      <c r="DF704" s="4"/>
      <c r="DG704" s="7"/>
    </row>
    <row r="705" spans="62:111" ht="24.75" customHeight="1">
      <c r="BJ705" s="37"/>
      <c r="BK705" s="37"/>
      <c r="BL705" s="37"/>
      <c r="BM705" s="43"/>
      <c r="CI705" s="4"/>
      <c r="CJ705" s="7"/>
      <c r="DF705" s="4"/>
      <c r="DG705" s="7"/>
    </row>
    <row r="706" spans="62:111" ht="24.75" customHeight="1">
      <c r="BJ706" s="37"/>
      <c r="BK706" s="37"/>
      <c r="BL706" s="37"/>
      <c r="BM706" s="43"/>
      <c r="CI706" s="4"/>
      <c r="CJ706" s="7"/>
      <c r="DF706" s="4"/>
      <c r="DG706" s="7"/>
    </row>
    <row r="707" spans="62:111" ht="24.75" customHeight="1">
      <c r="BJ707" s="37"/>
      <c r="BK707" s="37"/>
      <c r="BL707" s="37"/>
      <c r="BM707" s="43"/>
      <c r="CI707" s="4"/>
      <c r="CJ707" s="7"/>
      <c r="DF707" s="4"/>
      <c r="DG707" s="7"/>
    </row>
    <row r="708" spans="62:111" ht="24.75" customHeight="1">
      <c r="BJ708" s="37"/>
      <c r="BK708" s="37"/>
      <c r="BL708" s="37"/>
      <c r="BM708" s="43"/>
      <c r="CI708" s="4"/>
      <c r="CJ708" s="7"/>
      <c r="DF708" s="4"/>
      <c r="DG708" s="7"/>
    </row>
    <row r="709" spans="62:111" ht="24.75" customHeight="1">
      <c r="BJ709" s="37"/>
      <c r="BK709" s="37"/>
      <c r="BL709" s="37"/>
      <c r="BM709" s="43"/>
      <c r="CI709" s="4"/>
      <c r="CJ709" s="7"/>
      <c r="DF709" s="4"/>
      <c r="DG709" s="7"/>
    </row>
    <row r="710" spans="62:111" ht="24.75" customHeight="1">
      <c r="BJ710" s="37"/>
      <c r="BK710" s="37"/>
      <c r="BL710" s="37"/>
      <c r="BM710" s="43"/>
      <c r="CI710" s="4"/>
      <c r="CJ710" s="7"/>
      <c r="DF710" s="4"/>
      <c r="DG710" s="7"/>
    </row>
    <row r="711" spans="62:111" ht="24.75" customHeight="1">
      <c r="BJ711" s="37"/>
      <c r="BK711" s="37"/>
      <c r="BL711" s="37"/>
      <c r="BM711" s="43"/>
      <c r="CI711" s="4"/>
      <c r="CJ711" s="7"/>
      <c r="DF711" s="4"/>
      <c r="DG711" s="7"/>
    </row>
    <row r="712" spans="62:111" ht="24.75" customHeight="1">
      <c r="BJ712" s="37"/>
      <c r="BK712" s="37"/>
      <c r="BL712" s="37"/>
      <c r="BM712" s="43"/>
      <c r="CI712" s="4"/>
      <c r="CJ712" s="7"/>
      <c r="DF712" s="4"/>
      <c r="DG712" s="7"/>
    </row>
    <row r="713" spans="62:111" ht="24.75" customHeight="1">
      <c r="BJ713" s="37"/>
      <c r="BK713" s="37"/>
      <c r="BL713" s="37"/>
      <c r="BM713" s="43"/>
      <c r="CI713" s="4"/>
      <c r="CJ713" s="7"/>
      <c r="DF713" s="4"/>
      <c r="DG713" s="7"/>
    </row>
    <row r="714" spans="62:111" ht="24.75" customHeight="1">
      <c r="BJ714" s="37"/>
      <c r="BK714" s="37"/>
      <c r="BL714" s="37"/>
      <c r="BM714" s="43"/>
      <c r="CI714" s="4"/>
      <c r="CJ714" s="7"/>
      <c r="DF714" s="4"/>
      <c r="DG714" s="7"/>
    </row>
    <row r="715" spans="62:111" ht="24.75" customHeight="1">
      <c r="BJ715" s="37"/>
      <c r="BK715" s="37"/>
      <c r="BL715" s="37"/>
      <c r="BM715" s="43"/>
      <c r="CI715" s="4"/>
      <c r="CJ715" s="7"/>
      <c r="DF715" s="4"/>
      <c r="DG715" s="7"/>
    </row>
    <row r="716" spans="62:111" ht="24.75" customHeight="1">
      <c r="BJ716" s="37"/>
      <c r="BK716" s="37"/>
      <c r="BL716" s="37"/>
      <c r="BM716" s="43"/>
      <c r="CI716" s="4"/>
      <c r="CJ716" s="7"/>
      <c r="DF716" s="4"/>
      <c r="DG716" s="7"/>
    </row>
    <row r="717" spans="62:111" ht="24.75" customHeight="1">
      <c r="BJ717" s="37"/>
      <c r="BK717" s="37"/>
      <c r="BL717" s="37"/>
      <c r="BM717" s="43"/>
      <c r="CI717" s="4"/>
      <c r="CJ717" s="7"/>
      <c r="DF717" s="4"/>
      <c r="DG717" s="7"/>
    </row>
    <row r="718" spans="62:111" ht="24.75" customHeight="1">
      <c r="BJ718" s="37"/>
      <c r="BK718" s="37"/>
      <c r="BL718" s="37"/>
      <c r="BM718" s="43"/>
      <c r="CI718" s="4"/>
      <c r="CJ718" s="7"/>
      <c r="DF718" s="4"/>
      <c r="DG718" s="7"/>
    </row>
    <row r="719" spans="62:111" ht="24.75" customHeight="1">
      <c r="BJ719" s="37"/>
      <c r="BK719" s="37"/>
      <c r="BL719" s="37"/>
      <c r="BM719" s="43"/>
      <c r="CI719" s="4"/>
      <c r="CJ719" s="7"/>
      <c r="DF719" s="4"/>
      <c r="DG719" s="7"/>
    </row>
    <row r="720" spans="62:111" ht="24.75" customHeight="1">
      <c r="BJ720" s="37"/>
      <c r="BK720" s="37"/>
      <c r="BL720" s="37"/>
      <c r="BM720" s="43"/>
      <c r="CI720" s="4"/>
      <c r="CJ720" s="7"/>
      <c r="DF720" s="4"/>
      <c r="DG720" s="7"/>
    </row>
    <row r="721" spans="62:111" ht="24.75" customHeight="1">
      <c r="BJ721" s="37"/>
      <c r="BK721" s="37"/>
      <c r="BL721" s="37"/>
      <c r="BM721" s="43"/>
      <c r="CI721" s="4"/>
      <c r="CJ721" s="7"/>
      <c r="DF721" s="4"/>
      <c r="DG721" s="7"/>
    </row>
    <row r="722" spans="62:111" ht="24.75" customHeight="1">
      <c r="BJ722" s="37"/>
      <c r="BK722" s="37"/>
      <c r="BL722" s="37"/>
      <c r="BM722" s="43"/>
      <c r="CI722" s="4"/>
      <c r="CJ722" s="7"/>
      <c r="DF722" s="4"/>
      <c r="DG722" s="7"/>
    </row>
    <row r="723" spans="62:111" ht="24.75" customHeight="1">
      <c r="BJ723" s="37"/>
      <c r="BK723" s="37"/>
      <c r="BL723" s="37"/>
      <c r="BM723" s="43"/>
      <c r="CI723" s="4"/>
      <c r="CJ723" s="7"/>
      <c r="DF723" s="4"/>
      <c r="DG723" s="7"/>
    </row>
    <row r="724" spans="62:111" ht="24.75" customHeight="1">
      <c r="BJ724" s="37"/>
      <c r="BK724" s="37"/>
      <c r="BL724" s="37"/>
      <c r="BM724" s="43"/>
      <c r="CI724" s="4"/>
      <c r="CJ724" s="7"/>
      <c r="DF724" s="4"/>
      <c r="DG724" s="7"/>
    </row>
    <row r="725" spans="62:111" ht="24.75" customHeight="1">
      <c r="BJ725" s="37"/>
      <c r="BK725" s="37"/>
      <c r="BL725" s="37"/>
      <c r="BM725" s="43"/>
      <c r="CI725" s="4"/>
      <c r="CJ725" s="7"/>
      <c r="DF725" s="4"/>
      <c r="DG725" s="7"/>
    </row>
    <row r="726" spans="62:111" ht="24.75" customHeight="1">
      <c r="BJ726" s="37"/>
      <c r="BK726" s="37"/>
      <c r="BL726" s="37"/>
      <c r="BM726" s="43"/>
      <c r="CI726" s="4"/>
      <c r="CJ726" s="7"/>
      <c r="DF726" s="4"/>
      <c r="DG726" s="7"/>
    </row>
    <row r="727" spans="62:111" ht="24.75" customHeight="1">
      <c r="BJ727" s="37"/>
      <c r="BK727" s="37"/>
      <c r="BL727" s="37"/>
      <c r="BM727" s="43"/>
      <c r="CI727" s="4"/>
      <c r="CJ727" s="7"/>
      <c r="DF727" s="4"/>
      <c r="DG727" s="7"/>
    </row>
    <row r="728" spans="62:111" ht="24.75" customHeight="1">
      <c r="BJ728" s="37"/>
      <c r="BK728" s="37"/>
      <c r="BL728" s="37"/>
      <c r="BM728" s="43"/>
      <c r="CI728" s="4"/>
      <c r="CJ728" s="7"/>
      <c r="DF728" s="4"/>
      <c r="DG728" s="7"/>
    </row>
    <row r="729" spans="62:111" ht="24.75" customHeight="1">
      <c r="BJ729" s="37"/>
      <c r="BK729" s="37"/>
      <c r="BL729" s="37"/>
      <c r="BM729" s="43"/>
      <c r="CI729" s="4"/>
      <c r="CJ729" s="7"/>
      <c r="DF729" s="4"/>
      <c r="DG729" s="7"/>
    </row>
    <row r="730" spans="62:111" ht="24.75" customHeight="1">
      <c r="BJ730" s="37"/>
      <c r="BK730" s="37"/>
      <c r="BL730" s="37"/>
      <c r="BM730" s="43"/>
      <c r="CI730" s="4"/>
      <c r="CJ730" s="7"/>
      <c r="DF730" s="4"/>
      <c r="DG730" s="7"/>
    </row>
    <row r="731" spans="62:111" ht="24.75" customHeight="1">
      <c r="BJ731" s="37"/>
      <c r="BK731" s="37"/>
      <c r="BL731" s="37"/>
      <c r="BM731" s="43"/>
      <c r="CI731" s="4"/>
      <c r="CJ731" s="7"/>
      <c r="DF731" s="4"/>
      <c r="DG731" s="7"/>
    </row>
    <row r="732" spans="62:111" ht="24.75" customHeight="1">
      <c r="BJ732" s="37"/>
      <c r="BK732" s="37"/>
      <c r="BL732" s="37"/>
      <c r="BM732" s="43"/>
      <c r="CI732" s="4"/>
      <c r="CJ732" s="7"/>
      <c r="DF732" s="4"/>
      <c r="DG732" s="7"/>
    </row>
    <row r="733" spans="62:111" ht="24.75" customHeight="1">
      <c r="BJ733" s="37"/>
      <c r="BK733" s="37"/>
      <c r="BL733" s="37"/>
      <c r="BM733" s="43"/>
      <c r="CI733" s="4"/>
      <c r="CJ733" s="7"/>
      <c r="DF733" s="4"/>
      <c r="DG733" s="7"/>
    </row>
    <row r="734" spans="62:111" ht="24.75" customHeight="1">
      <c r="BJ734" s="37"/>
      <c r="BK734" s="37"/>
      <c r="BL734" s="37"/>
      <c r="BM734" s="43"/>
      <c r="CI734" s="4"/>
      <c r="CJ734" s="7"/>
      <c r="DF734" s="4"/>
      <c r="DG734" s="7"/>
    </row>
    <row r="735" spans="62:111" ht="24.75" customHeight="1">
      <c r="BJ735" s="37"/>
      <c r="BK735" s="37"/>
      <c r="BL735" s="37"/>
      <c r="BM735" s="43"/>
      <c r="CI735" s="4"/>
      <c r="CJ735" s="7"/>
      <c r="DF735" s="4"/>
      <c r="DG735" s="7"/>
    </row>
    <row r="736" spans="62:111" ht="24.75" customHeight="1">
      <c r="BJ736" s="37"/>
      <c r="BK736" s="37"/>
      <c r="BL736" s="37"/>
      <c r="BM736" s="43"/>
      <c r="CI736" s="4"/>
      <c r="CJ736" s="7"/>
      <c r="DF736" s="4"/>
      <c r="DG736" s="7"/>
    </row>
    <row r="737" spans="62:111" ht="24.75" customHeight="1">
      <c r="BJ737" s="37"/>
      <c r="BK737" s="37"/>
      <c r="BL737" s="37"/>
      <c r="BM737" s="43"/>
      <c r="CI737" s="4"/>
      <c r="CJ737" s="7"/>
      <c r="DF737" s="4"/>
      <c r="DG737" s="7"/>
    </row>
    <row r="738" spans="62:111" ht="24.75" customHeight="1">
      <c r="BJ738" s="37"/>
      <c r="BK738" s="37"/>
      <c r="BL738" s="37"/>
      <c r="BM738" s="43"/>
      <c r="CI738" s="4"/>
      <c r="CJ738" s="7"/>
      <c r="DF738" s="4"/>
      <c r="DG738" s="7"/>
    </row>
    <row r="739" spans="62:111" ht="24.75" customHeight="1">
      <c r="BJ739" s="37"/>
      <c r="BK739" s="37"/>
      <c r="BL739" s="37"/>
      <c r="BM739" s="43"/>
      <c r="CI739" s="4"/>
      <c r="CJ739" s="7"/>
      <c r="DF739" s="4"/>
      <c r="DG739" s="7"/>
    </row>
    <row r="740" spans="62:111" ht="24.75" customHeight="1">
      <c r="BJ740" s="37"/>
      <c r="BK740" s="37"/>
      <c r="BL740" s="37"/>
      <c r="BM740" s="43"/>
      <c r="CI740" s="4"/>
      <c r="CJ740" s="7"/>
      <c r="DF740" s="4"/>
      <c r="DG740" s="7"/>
    </row>
    <row r="741" spans="62:111" ht="24.75" customHeight="1">
      <c r="BJ741" s="37"/>
      <c r="BK741" s="37"/>
      <c r="BL741" s="37"/>
      <c r="BM741" s="43"/>
      <c r="CI741" s="4"/>
      <c r="CJ741" s="7"/>
      <c r="DF741" s="4"/>
      <c r="DG741" s="7"/>
    </row>
    <row r="742" spans="62:111" ht="24.75" customHeight="1">
      <c r="BJ742" s="37"/>
      <c r="BK742" s="37"/>
      <c r="BL742" s="37"/>
      <c r="BM742" s="43"/>
      <c r="CI742" s="4"/>
      <c r="CJ742" s="7"/>
      <c r="DF742" s="4"/>
      <c r="DG742" s="7"/>
    </row>
    <row r="743" spans="62:111" ht="24.75" customHeight="1">
      <c r="BJ743" s="37"/>
      <c r="BK743" s="37"/>
      <c r="BL743" s="37"/>
      <c r="BM743" s="43"/>
      <c r="CI743" s="4"/>
      <c r="CJ743" s="7"/>
      <c r="DF743" s="4"/>
      <c r="DG743" s="7"/>
    </row>
    <row r="744" spans="62:111" ht="24.75" customHeight="1">
      <c r="BJ744" s="37"/>
      <c r="BK744" s="37"/>
      <c r="BL744" s="37"/>
      <c r="BM744" s="43"/>
      <c r="CI744" s="4"/>
      <c r="CJ744" s="7"/>
      <c r="DF744" s="4"/>
      <c r="DG744" s="7"/>
    </row>
    <row r="745" spans="62:111" ht="24.75" customHeight="1">
      <c r="BJ745" s="37"/>
      <c r="BK745" s="37"/>
      <c r="BL745" s="37"/>
      <c r="BM745" s="43"/>
      <c r="CI745" s="4"/>
      <c r="CJ745" s="7"/>
      <c r="DF745" s="4"/>
      <c r="DG745" s="7"/>
    </row>
    <row r="746" spans="62:111" ht="24.75" customHeight="1">
      <c r="BJ746" s="37"/>
      <c r="BK746" s="37"/>
      <c r="BL746" s="37"/>
      <c r="BM746" s="43"/>
      <c r="CI746" s="4"/>
      <c r="CJ746" s="7"/>
      <c r="DF746" s="4"/>
      <c r="DG746" s="7"/>
    </row>
    <row r="747" spans="62:111" ht="24.75" customHeight="1">
      <c r="BJ747" s="37"/>
      <c r="BK747" s="37"/>
      <c r="BL747" s="37"/>
      <c r="BM747" s="43"/>
      <c r="CI747" s="4"/>
      <c r="CJ747" s="7"/>
      <c r="DF747" s="4"/>
      <c r="DG747" s="7"/>
    </row>
    <row r="748" spans="62:111" ht="24.75" customHeight="1">
      <c r="BJ748" s="37"/>
      <c r="BK748" s="37"/>
      <c r="BL748" s="37"/>
      <c r="BM748" s="43"/>
      <c r="CI748" s="4"/>
      <c r="CJ748" s="7"/>
      <c r="DF748" s="4"/>
      <c r="DG748" s="7"/>
    </row>
    <row r="749" spans="62:111" ht="24.75" customHeight="1">
      <c r="BJ749" s="37"/>
      <c r="BK749" s="37"/>
      <c r="BL749" s="37"/>
      <c r="BM749" s="43"/>
      <c r="CI749" s="4"/>
      <c r="CJ749" s="7"/>
      <c r="DF749" s="4"/>
      <c r="DG749" s="7"/>
    </row>
    <row r="750" spans="62:111" ht="24.75" customHeight="1">
      <c r="BJ750" s="37"/>
      <c r="BK750" s="37"/>
      <c r="BL750" s="37"/>
      <c r="BM750" s="43"/>
      <c r="CI750" s="4"/>
      <c r="CJ750" s="7"/>
      <c r="DF750" s="4"/>
      <c r="DG750" s="7"/>
    </row>
    <row r="751" spans="62:111" ht="24.75" customHeight="1">
      <c r="BJ751" s="37"/>
      <c r="BK751" s="37"/>
      <c r="BL751" s="37"/>
      <c r="BM751" s="43"/>
      <c r="CI751" s="4"/>
      <c r="CJ751" s="7"/>
      <c r="DF751" s="4"/>
      <c r="DG751" s="7"/>
    </row>
    <row r="752" spans="62:111" ht="24.75" customHeight="1">
      <c r="BJ752" s="37"/>
      <c r="BK752" s="37"/>
      <c r="BL752" s="37"/>
      <c r="BM752" s="43"/>
      <c r="CI752" s="4"/>
      <c r="CJ752" s="7"/>
      <c r="DF752" s="4"/>
      <c r="DG752" s="7"/>
    </row>
    <row r="753" spans="62:111" ht="24.75" customHeight="1">
      <c r="BJ753" s="37"/>
      <c r="BK753" s="37"/>
      <c r="BL753" s="37"/>
      <c r="BM753" s="43"/>
      <c r="CI753" s="4"/>
      <c r="CJ753" s="7"/>
      <c r="DF753" s="4"/>
      <c r="DG753" s="7"/>
    </row>
    <row r="754" spans="62:111" ht="24.75" customHeight="1">
      <c r="BJ754" s="37"/>
      <c r="BK754" s="37"/>
      <c r="BL754" s="37"/>
      <c r="BM754" s="43"/>
      <c r="CI754" s="4"/>
      <c r="CJ754" s="7"/>
      <c r="DF754" s="4"/>
      <c r="DG754" s="7"/>
    </row>
    <row r="755" spans="62:111" ht="24.75" customHeight="1">
      <c r="BJ755" s="37"/>
      <c r="BK755" s="37"/>
      <c r="BL755" s="37"/>
      <c r="BM755" s="43"/>
      <c r="CI755" s="4"/>
      <c r="CJ755" s="7"/>
      <c r="DF755" s="4"/>
      <c r="DG755" s="7"/>
    </row>
    <row r="756" spans="62:111" ht="24.75" customHeight="1">
      <c r="BJ756" s="37"/>
      <c r="BK756" s="37"/>
      <c r="BL756" s="37"/>
      <c r="BM756" s="43"/>
      <c r="CI756" s="4"/>
      <c r="CJ756" s="7"/>
      <c r="DF756" s="4"/>
      <c r="DG756" s="7"/>
    </row>
    <row r="757" spans="62:111" ht="24.75" customHeight="1">
      <c r="BJ757" s="37"/>
      <c r="BK757" s="37"/>
      <c r="BL757" s="37"/>
      <c r="BM757" s="43"/>
      <c r="CI757" s="4"/>
      <c r="CJ757" s="7"/>
      <c r="DF757" s="4"/>
      <c r="DG757" s="7"/>
    </row>
    <row r="758" spans="62:111" ht="24.75" customHeight="1">
      <c r="BJ758" s="37"/>
      <c r="BK758" s="37"/>
      <c r="BL758" s="37"/>
      <c r="BM758" s="43"/>
      <c r="CI758" s="4"/>
      <c r="CJ758" s="7"/>
      <c r="DF758" s="4"/>
      <c r="DG758" s="7"/>
    </row>
    <row r="759" spans="62:111" ht="24.75" customHeight="1">
      <c r="BJ759" s="37"/>
      <c r="BK759" s="37"/>
      <c r="BL759" s="37"/>
      <c r="BM759" s="43"/>
      <c r="CI759" s="4"/>
      <c r="CJ759" s="7"/>
      <c r="DF759" s="4"/>
      <c r="DG759" s="7"/>
    </row>
    <row r="760" spans="62:111" ht="24.75" customHeight="1">
      <c r="BJ760" s="37"/>
      <c r="BK760" s="37"/>
      <c r="BL760" s="37"/>
      <c r="BM760" s="43"/>
      <c r="CI760" s="4"/>
      <c r="CJ760" s="7"/>
      <c r="DF760" s="4"/>
      <c r="DG760" s="7"/>
    </row>
    <row r="761" spans="62:111" ht="24.75" customHeight="1">
      <c r="BJ761" s="37"/>
      <c r="BK761" s="37"/>
      <c r="BL761" s="37"/>
      <c r="BM761" s="43"/>
      <c r="CI761" s="4"/>
      <c r="CJ761" s="7"/>
      <c r="DF761" s="4"/>
      <c r="DG761" s="7"/>
    </row>
    <row r="762" spans="62:111" ht="24.75" customHeight="1">
      <c r="BJ762" s="37"/>
      <c r="BK762" s="37"/>
      <c r="BL762" s="37"/>
      <c r="BM762" s="43"/>
      <c r="CI762" s="4"/>
      <c r="CJ762" s="7"/>
      <c r="DF762" s="4"/>
      <c r="DG762" s="7"/>
    </row>
    <row r="763" spans="62:111" ht="24.75" customHeight="1">
      <c r="BJ763" s="37"/>
      <c r="BK763" s="37"/>
      <c r="BL763" s="37"/>
      <c r="BM763" s="43"/>
      <c r="CI763" s="4"/>
      <c r="CJ763" s="7"/>
      <c r="DF763" s="4"/>
      <c r="DG763" s="7"/>
    </row>
    <row r="764" spans="62:111" ht="24.75" customHeight="1">
      <c r="BJ764" s="37"/>
      <c r="BK764" s="37"/>
      <c r="BL764" s="37"/>
      <c r="BM764" s="43"/>
      <c r="CI764" s="4"/>
      <c r="CJ764" s="7"/>
      <c r="DF764" s="4"/>
      <c r="DG764" s="7"/>
    </row>
    <row r="765" spans="62:111" ht="24.75" customHeight="1">
      <c r="BJ765" s="37"/>
      <c r="BK765" s="37"/>
      <c r="BL765" s="37"/>
      <c r="BM765" s="43"/>
      <c r="CI765" s="4"/>
      <c r="CJ765" s="7"/>
      <c r="DF765" s="4"/>
      <c r="DG765" s="7"/>
    </row>
    <row r="766" spans="62:111" ht="24.75" customHeight="1">
      <c r="BJ766" s="37"/>
      <c r="BK766" s="37"/>
      <c r="BL766" s="37"/>
      <c r="BM766" s="43"/>
      <c r="CI766" s="4"/>
      <c r="CJ766" s="7"/>
      <c r="DF766" s="4"/>
      <c r="DG766" s="7"/>
    </row>
    <row r="767" spans="62:111" ht="24.75" customHeight="1">
      <c r="BJ767" s="37"/>
      <c r="BK767" s="37"/>
      <c r="BL767" s="37"/>
      <c r="BM767" s="43"/>
      <c r="CI767" s="4"/>
      <c r="CJ767" s="7"/>
      <c r="DF767" s="4"/>
      <c r="DG767" s="7"/>
    </row>
    <row r="768" spans="62:111" ht="24.75" customHeight="1">
      <c r="BJ768" s="37"/>
      <c r="BK768" s="37"/>
      <c r="BL768" s="37"/>
      <c r="BM768" s="43"/>
      <c r="CI768" s="4"/>
      <c r="CJ768" s="7"/>
      <c r="DF768" s="4"/>
      <c r="DG768" s="7"/>
    </row>
    <row r="769" spans="62:111" ht="24.75" customHeight="1">
      <c r="BJ769" s="37"/>
      <c r="BK769" s="37"/>
      <c r="BL769" s="37"/>
      <c r="BM769" s="43"/>
      <c r="CI769" s="4"/>
      <c r="CJ769" s="7"/>
      <c r="DF769" s="4"/>
      <c r="DG769" s="7"/>
    </row>
    <row r="770" spans="62:111" ht="24.75" customHeight="1">
      <c r="BJ770" s="37"/>
      <c r="BK770" s="37"/>
      <c r="BL770" s="37"/>
      <c r="BM770" s="43"/>
      <c r="CI770" s="4"/>
      <c r="CJ770" s="7"/>
      <c r="DF770" s="4"/>
      <c r="DG770" s="7"/>
    </row>
    <row r="771" spans="62:111" ht="24.75" customHeight="1">
      <c r="BJ771" s="37"/>
      <c r="BK771" s="37"/>
      <c r="BL771" s="37"/>
      <c r="BM771" s="43"/>
      <c r="CI771" s="4"/>
      <c r="CJ771" s="7"/>
      <c r="DF771" s="4"/>
      <c r="DG771" s="7"/>
    </row>
    <row r="772" spans="62:111" ht="24.75" customHeight="1">
      <c r="BJ772" s="37"/>
      <c r="BK772" s="37"/>
      <c r="BL772" s="37"/>
      <c r="BM772" s="43"/>
      <c r="CI772" s="4"/>
      <c r="CJ772" s="7"/>
      <c r="DF772" s="4"/>
      <c r="DG772" s="7"/>
    </row>
    <row r="773" spans="62:111" ht="24.75" customHeight="1">
      <c r="BJ773" s="37"/>
      <c r="BK773" s="37"/>
      <c r="BL773" s="37"/>
      <c r="BM773" s="43"/>
      <c r="CI773" s="4"/>
      <c r="CJ773" s="7"/>
      <c r="DF773" s="4"/>
      <c r="DG773" s="7"/>
    </row>
    <row r="774" spans="62:111" ht="24.75" customHeight="1">
      <c r="BJ774" s="37"/>
      <c r="BK774" s="37"/>
      <c r="BL774" s="37"/>
      <c r="BM774" s="43"/>
      <c r="CI774" s="4"/>
      <c r="CJ774" s="7"/>
      <c r="DF774" s="4"/>
      <c r="DG774" s="7"/>
    </row>
    <row r="775" spans="62:111" ht="24.75" customHeight="1">
      <c r="BJ775" s="37"/>
      <c r="BK775" s="37"/>
      <c r="BL775" s="37"/>
      <c r="BM775" s="43"/>
      <c r="CI775" s="4"/>
      <c r="CJ775" s="7"/>
      <c r="DF775" s="4"/>
      <c r="DG775" s="7"/>
    </row>
    <row r="776" spans="62:111" ht="24.75" customHeight="1">
      <c r="BJ776" s="37"/>
      <c r="BK776" s="37"/>
      <c r="BL776" s="37"/>
      <c r="BM776" s="43"/>
      <c r="CI776" s="4"/>
      <c r="CJ776" s="7"/>
      <c r="DF776" s="4"/>
      <c r="DG776" s="7"/>
    </row>
    <row r="777" spans="62:111" ht="24.75" customHeight="1">
      <c r="BJ777" s="37"/>
      <c r="BK777" s="37"/>
      <c r="BL777" s="37"/>
      <c r="BM777" s="43"/>
      <c r="CI777" s="4"/>
      <c r="CJ777" s="7"/>
      <c r="DF777" s="4"/>
      <c r="DG777" s="7"/>
    </row>
    <row r="778" spans="62:111" ht="24.75" customHeight="1">
      <c r="BJ778" s="37"/>
      <c r="BK778" s="37"/>
      <c r="BL778" s="37"/>
      <c r="BM778" s="43"/>
      <c r="CI778" s="4"/>
      <c r="CJ778" s="7"/>
      <c r="DF778" s="4"/>
      <c r="DG778" s="7"/>
    </row>
    <row r="779" spans="62:111" ht="24.75" customHeight="1">
      <c r="BJ779" s="37"/>
      <c r="BK779" s="37"/>
      <c r="BL779" s="37"/>
      <c r="BM779" s="43"/>
      <c r="CI779" s="4"/>
      <c r="CJ779" s="7"/>
      <c r="DF779" s="4"/>
      <c r="DG779" s="7"/>
    </row>
    <row r="780" spans="62:111" ht="24.75" customHeight="1">
      <c r="BJ780" s="37"/>
      <c r="BK780" s="37"/>
      <c r="BL780" s="37"/>
      <c r="BM780" s="43"/>
      <c r="CI780" s="4"/>
      <c r="CJ780" s="7"/>
      <c r="DF780" s="4"/>
      <c r="DG780" s="7"/>
    </row>
    <row r="781" spans="62:111" ht="24.75" customHeight="1">
      <c r="BJ781" s="37"/>
      <c r="BK781" s="37"/>
      <c r="BL781" s="37"/>
      <c r="BM781" s="43"/>
      <c r="CI781" s="4"/>
      <c r="CJ781" s="7"/>
      <c r="DF781" s="4"/>
      <c r="DG781" s="7"/>
    </row>
    <row r="782" spans="62:111" ht="24.75" customHeight="1">
      <c r="BJ782" s="37"/>
      <c r="BK782" s="37"/>
      <c r="BL782" s="37"/>
      <c r="BM782" s="43"/>
      <c r="CI782" s="4"/>
      <c r="CJ782" s="7"/>
      <c r="DF782" s="4"/>
      <c r="DG782" s="7"/>
    </row>
    <row r="783" spans="62:111" ht="24.75" customHeight="1">
      <c r="BJ783" s="37"/>
      <c r="BK783" s="37"/>
      <c r="BL783" s="37"/>
      <c r="BM783" s="43"/>
      <c r="CI783" s="4"/>
      <c r="CJ783" s="7"/>
      <c r="DF783" s="4"/>
      <c r="DG783" s="7"/>
    </row>
    <row r="784" spans="62:111" ht="24.75" customHeight="1">
      <c r="BJ784" s="37"/>
      <c r="BK784" s="37"/>
      <c r="BL784" s="37"/>
      <c r="BM784" s="43"/>
      <c r="CI784" s="4"/>
      <c r="CJ784" s="7"/>
      <c r="DF784" s="4"/>
      <c r="DG784" s="7"/>
    </row>
    <row r="785" spans="62:111" ht="24.75" customHeight="1">
      <c r="BJ785" s="37"/>
      <c r="BK785" s="37"/>
      <c r="BL785" s="37"/>
      <c r="BM785" s="43"/>
      <c r="CI785" s="4"/>
      <c r="CJ785" s="7"/>
      <c r="DF785" s="4"/>
      <c r="DG785" s="7"/>
    </row>
    <row r="786" spans="62:111" ht="24.75" customHeight="1">
      <c r="BJ786" s="37"/>
      <c r="BK786" s="37"/>
      <c r="BL786" s="37"/>
      <c r="BM786" s="43"/>
      <c r="CI786" s="4"/>
      <c r="CJ786" s="7"/>
      <c r="DF786" s="4"/>
      <c r="DG786" s="7"/>
    </row>
    <row r="787" spans="62:111" ht="24.75" customHeight="1">
      <c r="BJ787" s="37"/>
      <c r="BK787" s="37"/>
      <c r="BL787" s="37"/>
      <c r="BM787" s="43"/>
      <c r="CI787" s="4"/>
      <c r="CJ787" s="7"/>
      <c r="DF787" s="4"/>
      <c r="DG787" s="7"/>
    </row>
    <row r="788" spans="62:111" ht="24.75" customHeight="1">
      <c r="BJ788" s="37"/>
      <c r="BK788" s="37"/>
      <c r="BL788" s="37"/>
      <c r="BM788" s="43"/>
      <c r="CI788" s="4"/>
      <c r="CJ788" s="7"/>
      <c r="DF788" s="4"/>
      <c r="DG788" s="7"/>
    </row>
    <row r="789" spans="62:111" ht="24.75" customHeight="1">
      <c r="BJ789" s="37"/>
      <c r="BK789" s="37"/>
      <c r="BL789" s="37"/>
      <c r="BM789" s="43"/>
      <c r="CI789" s="4"/>
      <c r="CJ789" s="7"/>
      <c r="DF789" s="4"/>
      <c r="DG789" s="7"/>
    </row>
    <row r="790" spans="62:111" ht="24.75" customHeight="1">
      <c r="BJ790" s="37"/>
      <c r="BK790" s="37"/>
      <c r="BL790" s="37"/>
      <c r="BM790" s="43"/>
      <c r="CI790" s="4"/>
      <c r="CJ790" s="7"/>
      <c r="DF790" s="4"/>
      <c r="DG790" s="7"/>
    </row>
    <row r="791" spans="62:111" ht="24.75" customHeight="1">
      <c r="BJ791" s="37"/>
      <c r="BK791" s="37"/>
      <c r="BL791" s="37"/>
      <c r="BM791" s="43"/>
      <c r="CI791" s="4"/>
      <c r="CJ791" s="7"/>
      <c r="DF791" s="4"/>
      <c r="DG791" s="7"/>
    </row>
    <row r="792" spans="62:111" ht="24.75" customHeight="1">
      <c r="BJ792" s="37"/>
      <c r="BK792" s="37"/>
      <c r="BL792" s="37"/>
      <c r="BM792" s="43"/>
      <c r="CI792" s="4"/>
      <c r="CJ792" s="7"/>
      <c r="DF792" s="4"/>
      <c r="DG792" s="7"/>
    </row>
    <row r="793" spans="62:111" ht="24.75" customHeight="1">
      <c r="BJ793" s="37"/>
      <c r="BK793" s="37"/>
      <c r="BL793" s="37"/>
      <c r="BM793" s="43"/>
      <c r="CI793" s="4"/>
      <c r="CJ793" s="7"/>
      <c r="DF793" s="4"/>
      <c r="DG793" s="7"/>
    </row>
    <row r="794" spans="62:111" ht="24.75" customHeight="1">
      <c r="BJ794" s="37"/>
      <c r="BK794" s="37"/>
      <c r="BL794" s="37"/>
      <c r="BM794" s="43"/>
      <c r="CI794" s="4"/>
      <c r="CJ794" s="7"/>
      <c r="DF794" s="4"/>
      <c r="DG794" s="7"/>
    </row>
    <row r="795" spans="62:111" ht="24.75" customHeight="1">
      <c r="BJ795" s="37"/>
      <c r="BK795" s="37"/>
      <c r="BL795" s="37"/>
      <c r="BM795" s="43"/>
      <c r="CI795" s="4"/>
      <c r="CJ795" s="7"/>
      <c r="DF795" s="4"/>
      <c r="DG795" s="7"/>
    </row>
    <row r="796" spans="62:111" ht="24.75" customHeight="1">
      <c r="BJ796" s="37"/>
      <c r="BK796" s="37"/>
      <c r="BL796" s="37"/>
      <c r="BM796" s="43"/>
      <c r="CI796" s="4"/>
      <c r="CJ796" s="7"/>
      <c r="DF796" s="4"/>
      <c r="DG796" s="7"/>
    </row>
    <row r="797" spans="62:111" ht="24.75" customHeight="1">
      <c r="BJ797" s="37"/>
      <c r="BK797" s="37"/>
      <c r="BL797" s="37"/>
      <c r="BM797" s="43"/>
      <c r="CI797" s="4"/>
      <c r="CJ797" s="7"/>
      <c r="DF797" s="4"/>
      <c r="DG797" s="7"/>
    </row>
    <row r="798" spans="62:111" ht="24.75" customHeight="1">
      <c r="BJ798" s="37"/>
      <c r="BK798" s="37"/>
      <c r="BL798" s="37"/>
      <c r="BM798" s="43"/>
      <c r="CI798" s="4"/>
      <c r="CJ798" s="7"/>
      <c r="DF798" s="4"/>
      <c r="DG798" s="7"/>
    </row>
    <row r="799" spans="62:111" ht="24.75" customHeight="1">
      <c r="BJ799" s="37"/>
      <c r="BK799" s="37"/>
      <c r="BL799" s="37"/>
      <c r="BM799" s="43"/>
      <c r="CI799" s="4"/>
      <c r="CJ799" s="7"/>
      <c r="DF799" s="4"/>
      <c r="DG799" s="7"/>
    </row>
    <row r="800" spans="62:111" ht="24.75" customHeight="1">
      <c r="BJ800" s="37"/>
      <c r="BK800" s="37"/>
      <c r="BL800" s="37"/>
      <c r="BM800" s="43"/>
      <c r="CI800" s="4"/>
      <c r="CJ800" s="7"/>
      <c r="DF800" s="4"/>
      <c r="DG800" s="7"/>
    </row>
    <row r="801" spans="62:111" ht="24.75" customHeight="1">
      <c r="BJ801" s="37"/>
      <c r="BK801" s="37"/>
      <c r="BL801" s="37"/>
      <c r="BM801" s="43"/>
      <c r="CI801" s="4"/>
      <c r="CJ801" s="7"/>
      <c r="DF801" s="4"/>
      <c r="DG801" s="7"/>
    </row>
    <row r="802" spans="62:111" ht="24.75" customHeight="1">
      <c r="BJ802" s="37"/>
      <c r="BK802" s="37"/>
      <c r="BL802" s="37"/>
      <c r="BM802" s="43"/>
      <c r="CI802" s="4"/>
      <c r="CJ802" s="7"/>
      <c r="DF802" s="4"/>
      <c r="DG802" s="7"/>
    </row>
    <row r="803" spans="62:111" ht="24.75" customHeight="1">
      <c r="BJ803" s="37"/>
      <c r="BK803" s="37"/>
      <c r="BL803" s="37"/>
      <c r="BM803" s="43"/>
      <c r="CI803" s="4"/>
      <c r="CJ803" s="7"/>
      <c r="DF803" s="4"/>
      <c r="DG803" s="7"/>
    </row>
    <row r="804" spans="62:111" ht="24.75" customHeight="1">
      <c r="BJ804" s="37"/>
      <c r="BK804" s="37"/>
      <c r="BL804" s="37"/>
      <c r="BM804" s="43"/>
      <c r="CI804" s="4"/>
      <c r="CJ804" s="7"/>
      <c r="DF804" s="4"/>
      <c r="DG804" s="7"/>
    </row>
    <row r="805" spans="62:111" ht="24.75" customHeight="1">
      <c r="BJ805" s="37"/>
      <c r="BK805" s="37"/>
      <c r="BL805" s="37"/>
      <c r="BM805" s="43"/>
      <c r="CI805" s="4"/>
      <c r="CJ805" s="7"/>
      <c r="DF805" s="4"/>
      <c r="DG805" s="7"/>
    </row>
    <row r="806" spans="62:111" ht="24.75" customHeight="1">
      <c r="BJ806" s="37"/>
      <c r="BK806" s="37"/>
      <c r="BL806" s="37"/>
      <c r="BM806" s="43"/>
      <c r="CI806" s="4"/>
      <c r="CJ806" s="7"/>
      <c r="DF806" s="4"/>
      <c r="DG806" s="7"/>
    </row>
    <row r="807" spans="62:111" ht="24.75" customHeight="1">
      <c r="BJ807" s="37"/>
      <c r="BK807" s="37"/>
      <c r="BL807" s="37"/>
      <c r="BM807" s="43"/>
      <c r="CI807" s="4"/>
      <c r="CJ807" s="7"/>
      <c r="DF807" s="4"/>
      <c r="DG807" s="7"/>
    </row>
    <row r="808" spans="62:111" ht="24.75" customHeight="1">
      <c r="BJ808" s="37"/>
      <c r="BK808" s="37"/>
      <c r="BL808" s="37"/>
      <c r="BM808" s="43"/>
      <c r="CI808" s="4"/>
      <c r="CJ808" s="7"/>
      <c r="DF808" s="4"/>
      <c r="DG808" s="7"/>
    </row>
    <row r="809" spans="62:111" ht="24.75" customHeight="1">
      <c r="BJ809" s="37"/>
      <c r="BK809" s="37"/>
      <c r="BL809" s="37"/>
      <c r="BM809" s="43"/>
      <c r="CI809" s="4"/>
      <c r="CJ809" s="7"/>
      <c r="DF809" s="4"/>
      <c r="DG809" s="7"/>
    </row>
    <row r="810" spans="62:111" ht="24.75" customHeight="1">
      <c r="BJ810" s="37"/>
      <c r="BK810" s="37"/>
      <c r="BL810" s="37"/>
      <c r="BM810" s="43"/>
      <c r="CI810" s="4"/>
      <c r="CJ810" s="7"/>
      <c r="DF810" s="4"/>
      <c r="DG810" s="7"/>
    </row>
    <row r="811" spans="62:111" ht="24.75" customHeight="1">
      <c r="BJ811" s="37"/>
      <c r="BK811" s="37"/>
      <c r="BL811" s="37"/>
      <c r="BM811" s="43"/>
      <c r="CI811" s="4"/>
      <c r="CJ811" s="7"/>
      <c r="DF811" s="4"/>
      <c r="DG811" s="7"/>
    </row>
    <row r="812" spans="62:111" ht="24.75" customHeight="1">
      <c r="BJ812" s="37"/>
      <c r="BK812" s="37"/>
      <c r="BL812" s="37"/>
      <c r="BM812" s="43"/>
      <c r="CI812" s="4"/>
      <c r="CJ812" s="7"/>
      <c r="DF812" s="4"/>
      <c r="DG812" s="7"/>
    </row>
    <row r="813" spans="62:111" ht="24.75" customHeight="1">
      <c r="BJ813" s="37"/>
      <c r="BK813" s="37"/>
      <c r="BL813" s="37"/>
      <c r="BM813" s="43"/>
      <c r="CI813" s="4"/>
      <c r="CJ813" s="7"/>
      <c r="DF813" s="4"/>
      <c r="DG813" s="7"/>
    </row>
    <row r="814" spans="62:111" ht="24.75" customHeight="1">
      <c r="BJ814" s="37"/>
      <c r="BK814" s="37"/>
      <c r="BL814" s="37"/>
      <c r="BM814" s="43"/>
      <c r="CI814" s="4"/>
      <c r="CJ814" s="7"/>
      <c r="DF814" s="4"/>
      <c r="DG814" s="7"/>
    </row>
    <row r="815" spans="62:111" ht="24.75" customHeight="1">
      <c r="BJ815" s="37"/>
      <c r="BK815" s="37"/>
      <c r="BL815" s="37"/>
      <c r="BM815" s="43"/>
      <c r="CI815" s="4"/>
      <c r="CJ815" s="7"/>
      <c r="DF815" s="4"/>
      <c r="DG815" s="7"/>
    </row>
    <row r="816" spans="62:111" ht="24.75" customHeight="1">
      <c r="BJ816" s="37"/>
      <c r="BK816" s="37"/>
      <c r="BL816" s="37"/>
      <c r="BM816" s="43"/>
      <c r="CI816" s="4"/>
      <c r="CJ816" s="7"/>
      <c r="DF816" s="4"/>
      <c r="DG816" s="7"/>
    </row>
    <row r="817" spans="62:111" ht="24.75" customHeight="1">
      <c r="BJ817" s="37"/>
      <c r="BK817" s="37"/>
      <c r="BL817" s="37"/>
      <c r="BM817" s="43"/>
      <c r="CI817" s="4"/>
      <c r="CJ817" s="7"/>
      <c r="DF817" s="4"/>
      <c r="DG817" s="7"/>
    </row>
    <row r="818" spans="62:111" ht="24.75" customHeight="1">
      <c r="BJ818" s="37"/>
      <c r="BK818" s="37"/>
      <c r="BL818" s="37"/>
      <c r="BM818" s="43"/>
      <c r="CI818" s="4"/>
      <c r="CJ818" s="7"/>
      <c r="DF818" s="4"/>
      <c r="DG818" s="7"/>
    </row>
    <row r="819" spans="62:111" ht="24.75" customHeight="1">
      <c r="BJ819" s="37"/>
      <c r="BK819" s="37"/>
      <c r="BL819" s="37"/>
      <c r="BM819" s="43"/>
      <c r="CI819" s="4"/>
      <c r="CJ819" s="7"/>
      <c r="DF819" s="4"/>
      <c r="DG819" s="7"/>
    </row>
    <row r="820" spans="62:111" ht="24.75" customHeight="1">
      <c r="BJ820" s="37"/>
      <c r="BK820" s="37"/>
      <c r="BL820" s="37"/>
      <c r="BM820" s="43"/>
      <c r="CI820" s="4"/>
      <c r="CJ820" s="7"/>
      <c r="DF820" s="4"/>
      <c r="DG820" s="7"/>
    </row>
    <row r="821" spans="62:111" ht="24.75" customHeight="1">
      <c r="BJ821" s="37"/>
      <c r="BK821" s="37"/>
      <c r="BL821" s="37"/>
      <c r="BM821" s="43"/>
      <c r="CI821" s="4"/>
      <c r="CJ821" s="7"/>
      <c r="DF821" s="4"/>
      <c r="DG821" s="7"/>
    </row>
    <row r="822" spans="62:111" ht="24.75" customHeight="1">
      <c r="BJ822" s="37"/>
      <c r="BK822" s="37"/>
      <c r="BL822" s="37"/>
      <c r="BM822" s="43"/>
      <c r="CI822" s="4"/>
      <c r="CJ822" s="7"/>
      <c r="DF822" s="4"/>
      <c r="DG822" s="7"/>
    </row>
    <row r="823" spans="62:111" ht="24.75" customHeight="1">
      <c r="BJ823" s="37"/>
      <c r="BK823" s="37"/>
      <c r="BL823" s="37"/>
      <c r="BM823" s="43"/>
      <c r="CI823" s="4"/>
      <c r="CJ823" s="7"/>
      <c r="DF823" s="4"/>
      <c r="DG823" s="7"/>
    </row>
    <row r="824" spans="62:111" ht="24.75" customHeight="1">
      <c r="BJ824" s="37"/>
      <c r="BK824" s="37"/>
      <c r="BL824" s="37"/>
      <c r="BM824" s="43"/>
      <c r="CI824" s="4"/>
      <c r="CJ824" s="7"/>
      <c r="DF824" s="4"/>
      <c r="DG824" s="7"/>
    </row>
    <row r="825" spans="62:111" ht="24.75" customHeight="1">
      <c r="BJ825" s="37"/>
      <c r="BK825" s="37"/>
      <c r="BL825" s="37"/>
      <c r="BM825" s="43"/>
      <c r="CI825" s="4"/>
      <c r="CJ825" s="7"/>
      <c r="DF825" s="4"/>
      <c r="DG825" s="7"/>
    </row>
    <row r="826" spans="62:111" ht="24.75" customHeight="1">
      <c r="BJ826" s="37"/>
      <c r="BK826" s="37"/>
      <c r="BL826" s="37"/>
      <c r="BM826" s="43"/>
      <c r="CI826" s="4"/>
      <c r="CJ826" s="7"/>
      <c r="DF826" s="4"/>
      <c r="DG826" s="7"/>
    </row>
    <row r="827" spans="62:111" ht="24.75" customHeight="1">
      <c r="BJ827" s="37"/>
      <c r="BK827" s="37"/>
      <c r="BL827" s="37"/>
      <c r="BM827" s="43"/>
      <c r="CI827" s="4"/>
      <c r="CJ827" s="7"/>
      <c r="DF827" s="4"/>
      <c r="DG827" s="7"/>
    </row>
    <row r="828" spans="62:111" ht="24.75" customHeight="1">
      <c r="BJ828" s="37"/>
      <c r="BK828" s="37"/>
      <c r="BL828" s="37"/>
      <c r="BM828" s="43"/>
      <c r="CI828" s="4"/>
      <c r="CJ828" s="7"/>
      <c r="DF828" s="4"/>
      <c r="DG828" s="7"/>
    </row>
    <row r="829" spans="62:111" ht="24.75" customHeight="1">
      <c r="BJ829" s="37"/>
      <c r="BK829" s="37"/>
      <c r="BL829" s="37"/>
      <c r="BM829" s="43"/>
      <c r="CI829" s="4"/>
      <c r="CJ829" s="7"/>
      <c r="DF829" s="4"/>
      <c r="DG829" s="7"/>
    </row>
    <row r="830" spans="62:111" ht="24.75" customHeight="1">
      <c r="BJ830" s="37"/>
      <c r="BK830" s="37"/>
      <c r="BL830" s="37"/>
      <c r="BM830" s="43"/>
      <c r="CI830" s="4"/>
      <c r="CJ830" s="7"/>
      <c r="DF830" s="4"/>
      <c r="DG830" s="7"/>
    </row>
    <row r="831" spans="62:111" ht="24.75" customHeight="1">
      <c r="BJ831" s="37"/>
      <c r="BK831" s="37"/>
      <c r="BL831" s="37"/>
      <c r="BM831" s="43"/>
      <c r="CI831" s="4"/>
      <c r="CJ831" s="7"/>
      <c r="DF831" s="4"/>
      <c r="DG831" s="7"/>
    </row>
    <row r="832" spans="62:111" ht="24.75" customHeight="1">
      <c r="BJ832" s="37"/>
      <c r="BK832" s="37"/>
      <c r="BL832" s="37"/>
      <c r="BM832" s="43"/>
      <c r="CI832" s="4"/>
      <c r="CJ832" s="7"/>
      <c r="DF832" s="4"/>
      <c r="DG832" s="7"/>
    </row>
    <row r="833" spans="62:111" ht="24.75" customHeight="1">
      <c r="BJ833" s="37"/>
      <c r="BK833" s="37"/>
      <c r="BL833" s="37"/>
      <c r="BM833" s="43"/>
      <c r="CI833" s="4"/>
      <c r="CJ833" s="7"/>
      <c r="DF833" s="4"/>
      <c r="DG833" s="7"/>
    </row>
    <row r="834" spans="62:111" ht="24.75" customHeight="1">
      <c r="BJ834" s="37"/>
      <c r="BK834" s="37"/>
      <c r="BL834" s="37"/>
      <c r="BM834" s="43"/>
      <c r="CI834" s="4"/>
      <c r="CJ834" s="7"/>
      <c r="DF834" s="4"/>
      <c r="DG834" s="7"/>
    </row>
    <row r="835" spans="62:111" ht="24.75" customHeight="1">
      <c r="BJ835" s="37"/>
      <c r="BK835" s="37"/>
      <c r="BL835" s="37"/>
      <c r="BM835" s="43"/>
      <c r="CI835" s="4"/>
      <c r="CJ835" s="7"/>
      <c r="DF835" s="4"/>
      <c r="DG835" s="7"/>
    </row>
    <row r="836" spans="62:111" ht="24.75" customHeight="1">
      <c r="BJ836" s="37"/>
      <c r="BK836" s="37"/>
      <c r="BL836" s="37"/>
      <c r="BM836" s="43"/>
      <c r="CI836" s="4"/>
      <c r="CJ836" s="7"/>
      <c r="DF836" s="4"/>
      <c r="DG836" s="7"/>
    </row>
    <row r="837" spans="62:111" ht="24.75" customHeight="1">
      <c r="BJ837" s="37"/>
      <c r="BK837" s="37"/>
      <c r="BL837" s="37"/>
      <c r="BM837" s="43"/>
      <c r="CI837" s="4"/>
      <c r="CJ837" s="7"/>
      <c r="DF837" s="4"/>
      <c r="DG837" s="7"/>
    </row>
    <row r="838" spans="62:111" ht="24.75" customHeight="1">
      <c r="BJ838" s="37"/>
      <c r="BK838" s="37"/>
      <c r="BL838" s="37"/>
      <c r="BM838" s="43"/>
      <c r="CI838" s="4"/>
      <c r="CJ838" s="7"/>
      <c r="DF838" s="4"/>
      <c r="DG838" s="7"/>
    </row>
    <row r="839" spans="62:111" ht="24.75" customHeight="1">
      <c r="BJ839" s="37"/>
      <c r="BK839" s="37"/>
      <c r="BL839" s="37"/>
      <c r="BM839" s="43"/>
      <c r="CI839" s="4"/>
      <c r="CJ839" s="7"/>
      <c r="DF839" s="4"/>
      <c r="DG839" s="7"/>
    </row>
    <row r="840" spans="62:111" ht="24.75" customHeight="1">
      <c r="BJ840" s="37"/>
      <c r="BK840" s="37"/>
      <c r="BL840" s="37"/>
      <c r="BM840" s="43"/>
      <c r="CI840" s="4"/>
      <c r="CJ840" s="7"/>
      <c r="DF840" s="4"/>
      <c r="DG840" s="7"/>
    </row>
    <row r="841" spans="62:111" ht="24.75" customHeight="1">
      <c r="BJ841" s="37"/>
      <c r="BK841" s="37"/>
      <c r="BL841" s="37"/>
      <c r="BM841" s="43"/>
      <c r="CI841" s="4"/>
      <c r="CJ841" s="7"/>
      <c r="DF841" s="4"/>
      <c r="DG841" s="7"/>
    </row>
    <row r="842" spans="62:111" ht="24.75" customHeight="1">
      <c r="BJ842" s="37"/>
      <c r="BK842" s="37"/>
      <c r="BL842" s="37"/>
      <c r="BM842" s="43"/>
      <c r="CI842" s="4"/>
      <c r="CJ842" s="7"/>
      <c r="DF842" s="4"/>
      <c r="DG842" s="7"/>
    </row>
    <row r="843" spans="62:111" ht="24.75" customHeight="1">
      <c r="BJ843" s="37"/>
      <c r="BK843" s="37"/>
      <c r="BL843" s="37"/>
      <c r="BM843" s="43"/>
      <c r="CI843" s="4"/>
      <c r="CJ843" s="7"/>
      <c r="DF843" s="4"/>
      <c r="DG843" s="7"/>
    </row>
    <row r="844" spans="62:111" ht="24.75" customHeight="1">
      <c r="BJ844" s="37"/>
      <c r="BK844" s="37"/>
      <c r="BL844" s="37"/>
      <c r="BM844" s="43"/>
      <c r="CI844" s="4"/>
      <c r="CJ844" s="7"/>
      <c r="DF844" s="4"/>
      <c r="DG844" s="7"/>
    </row>
    <row r="845" spans="62:111" ht="24.75" customHeight="1">
      <c r="BJ845" s="37"/>
      <c r="BK845" s="37"/>
      <c r="BL845" s="37"/>
      <c r="BM845" s="43"/>
      <c r="CI845" s="4"/>
      <c r="CJ845" s="7"/>
      <c r="DF845" s="4"/>
      <c r="DG845" s="7"/>
    </row>
    <row r="846" spans="62:111" ht="24.75" customHeight="1">
      <c r="BJ846" s="37"/>
      <c r="BK846" s="37"/>
      <c r="BL846" s="37"/>
      <c r="BM846" s="43"/>
      <c r="CI846" s="4"/>
      <c r="CJ846" s="7"/>
      <c r="DF846" s="4"/>
      <c r="DG846" s="7"/>
    </row>
    <row r="847" spans="62:111" ht="24.75" customHeight="1">
      <c r="BJ847" s="37"/>
      <c r="BK847" s="37"/>
      <c r="BL847" s="37"/>
      <c r="BM847" s="43"/>
      <c r="CI847" s="4"/>
      <c r="CJ847" s="7"/>
      <c r="DF847" s="4"/>
      <c r="DG847" s="7"/>
    </row>
    <row r="848" spans="62:111" ht="24.75" customHeight="1">
      <c r="BJ848" s="37"/>
      <c r="BK848" s="37"/>
      <c r="BL848" s="37"/>
      <c r="BM848" s="43"/>
      <c r="CI848" s="4"/>
      <c r="CJ848" s="7"/>
      <c r="DF848" s="4"/>
      <c r="DG848" s="7"/>
    </row>
    <row r="849" spans="62:111" ht="24.75" customHeight="1">
      <c r="BJ849" s="37"/>
      <c r="BK849" s="37"/>
      <c r="BL849" s="37"/>
      <c r="BM849" s="43"/>
      <c r="CI849" s="4"/>
      <c r="CJ849" s="7"/>
      <c r="DF849" s="4"/>
      <c r="DG849" s="7"/>
    </row>
    <row r="850" spans="62:111" ht="24.75" customHeight="1">
      <c r="BJ850" s="37"/>
      <c r="BK850" s="37"/>
      <c r="BL850" s="37"/>
      <c r="BM850" s="43"/>
      <c r="CI850" s="4"/>
      <c r="CJ850" s="7"/>
      <c r="DF850" s="4"/>
      <c r="DG850" s="7"/>
    </row>
    <row r="851" spans="62:111" ht="24.75" customHeight="1">
      <c r="BJ851" s="37"/>
      <c r="BK851" s="37"/>
      <c r="BL851" s="37"/>
      <c r="BM851" s="43"/>
      <c r="CI851" s="4"/>
      <c r="CJ851" s="7"/>
      <c r="DF851" s="4"/>
      <c r="DG851" s="7"/>
    </row>
    <row r="852" spans="62:111" ht="24.75" customHeight="1">
      <c r="BJ852" s="37"/>
      <c r="BK852" s="37"/>
      <c r="BL852" s="37"/>
      <c r="BM852" s="43"/>
      <c r="CI852" s="4"/>
      <c r="CJ852" s="7"/>
      <c r="DF852" s="4"/>
      <c r="DG852" s="7"/>
    </row>
    <row r="853" spans="62:111" ht="24.75" customHeight="1">
      <c r="BJ853" s="37"/>
      <c r="BK853" s="37"/>
      <c r="BL853" s="37"/>
      <c r="BM853" s="43"/>
      <c r="CI853" s="4"/>
      <c r="CJ853" s="7"/>
      <c r="DF853" s="4"/>
      <c r="DG853" s="7"/>
    </row>
    <row r="854" spans="62:111" ht="24.75" customHeight="1">
      <c r="BJ854" s="37"/>
      <c r="BK854" s="37"/>
      <c r="BL854" s="37"/>
      <c r="BM854" s="43"/>
      <c r="CI854" s="4"/>
      <c r="CJ854" s="7"/>
      <c r="DF854" s="4"/>
      <c r="DG854" s="7"/>
    </row>
    <row r="855" spans="62:111" ht="24.75" customHeight="1">
      <c r="BJ855" s="37"/>
      <c r="BK855" s="37"/>
      <c r="BL855" s="37"/>
      <c r="BM855" s="43"/>
      <c r="CI855" s="4"/>
      <c r="CJ855" s="7"/>
      <c r="DF855" s="4"/>
      <c r="DG855" s="7"/>
    </row>
    <row r="856" spans="62:111" ht="24.75" customHeight="1">
      <c r="BJ856" s="37"/>
      <c r="BK856" s="37"/>
      <c r="BL856" s="37"/>
      <c r="BM856" s="43"/>
      <c r="CI856" s="4"/>
      <c r="CJ856" s="7"/>
      <c r="DF856" s="4"/>
      <c r="DG856" s="7"/>
    </row>
    <row r="857" spans="62:111" ht="24.75" customHeight="1">
      <c r="BJ857" s="37"/>
      <c r="BK857" s="37"/>
      <c r="BL857" s="37"/>
      <c r="BM857" s="43"/>
      <c r="CI857" s="4"/>
      <c r="CJ857" s="7"/>
      <c r="DF857" s="4"/>
      <c r="DG857" s="7"/>
    </row>
    <row r="858" spans="62:111" ht="24.75" customHeight="1">
      <c r="BJ858" s="37"/>
      <c r="BK858" s="37"/>
      <c r="BL858" s="37"/>
      <c r="BM858" s="43"/>
      <c r="CI858" s="4"/>
      <c r="CJ858" s="7"/>
      <c r="DF858" s="4"/>
      <c r="DG858" s="7"/>
    </row>
    <row r="859" spans="62:111" ht="24.75" customHeight="1">
      <c r="BJ859" s="37"/>
      <c r="BK859" s="37"/>
      <c r="BL859" s="37"/>
      <c r="BM859" s="43"/>
      <c r="CI859" s="4"/>
      <c r="CJ859" s="7"/>
      <c r="DF859" s="4"/>
      <c r="DG859" s="7"/>
    </row>
    <row r="860" spans="62:111" ht="24.75" customHeight="1">
      <c r="BJ860" s="37"/>
      <c r="BK860" s="37"/>
      <c r="BL860" s="37"/>
      <c r="BM860" s="43"/>
      <c r="CI860" s="4"/>
      <c r="CJ860" s="7"/>
      <c r="DF860" s="4"/>
      <c r="DG860" s="7"/>
    </row>
    <row r="861" spans="62:111" ht="24.75" customHeight="1">
      <c r="BJ861" s="37"/>
      <c r="BK861" s="37"/>
      <c r="BL861" s="37"/>
      <c r="BM861" s="43"/>
      <c r="CI861" s="4"/>
      <c r="CJ861" s="7"/>
      <c r="DF861" s="4"/>
      <c r="DG861" s="7"/>
    </row>
    <row r="862" spans="62:111" ht="24.75" customHeight="1">
      <c r="BJ862" s="37"/>
      <c r="BK862" s="37"/>
      <c r="BL862" s="37"/>
      <c r="BM862" s="43"/>
      <c r="CI862" s="4"/>
      <c r="CJ862" s="7"/>
      <c r="DF862" s="4"/>
      <c r="DG862" s="7"/>
    </row>
    <row r="863" spans="62:111" ht="24.75" customHeight="1">
      <c r="BJ863" s="37"/>
      <c r="BK863" s="37"/>
      <c r="BL863" s="37"/>
      <c r="BM863" s="43"/>
      <c r="CI863" s="4"/>
      <c r="CJ863" s="7"/>
      <c r="DF863" s="4"/>
      <c r="DG863" s="7"/>
    </row>
    <row r="864" spans="62:111" ht="24.75" customHeight="1">
      <c r="BJ864" s="37"/>
      <c r="BK864" s="37"/>
      <c r="BL864" s="37"/>
      <c r="BM864" s="43"/>
      <c r="CI864" s="4"/>
      <c r="CJ864" s="7"/>
      <c r="DF864" s="4"/>
      <c r="DG864" s="7"/>
    </row>
    <row r="865" spans="62:111" ht="24.75" customHeight="1">
      <c r="BJ865" s="37"/>
      <c r="BK865" s="37"/>
      <c r="BL865" s="37"/>
      <c r="BM865" s="43"/>
      <c r="CI865" s="4"/>
      <c r="CJ865" s="7"/>
      <c r="DF865" s="4"/>
      <c r="DG865" s="7"/>
    </row>
    <row r="866" spans="62:111" ht="24.75" customHeight="1">
      <c r="BJ866" s="37"/>
      <c r="BK866" s="37"/>
      <c r="BL866" s="37"/>
      <c r="BM866" s="43"/>
      <c r="CI866" s="4"/>
      <c r="CJ866" s="7"/>
      <c r="DF866" s="4"/>
      <c r="DG866" s="7"/>
    </row>
    <row r="867" spans="62:111" ht="24.75" customHeight="1">
      <c r="BJ867" s="37"/>
      <c r="BK867" s="37"/>
      <c r="BL867" s="37"/>
      <c r="BM867" s="43"/>
      <c r="CI867" s="4"/>
      <c r="CJ867" s="7"/>
      <c r="DF867" s="4"/>
      <c r="DG867" s="7"/>
    </row>
    <row r="868" spans="62:111" ht="24.75" customHeight="1">
      <c r="BJ868" s="37"/>
      <c r="BK868" s="37"/>
      <c r="BL868" s="37"/>
      <c r="BM868" s="43"/>
      <c r="CI868" s="4"/>
      <c r="CJ868" s="7"/>
      <c r="DF868" s="4"/>
      <c r="DG868" s="7"/>
    </row>
    <row r="869" spans="62:111" ht="24.75" customHeight="1">
      <c r="BJ869" s="37"/>
      <c r="BK869" s="37"/>
      <c r="BL869" s="37"/>
      <c r="BM869" s="43"/>
      <c r="CI869" s="4"/>
      <c r="CJ869" s="7"/>
      <c r="DF869" s="4"/>
      <c r="DG869" s="7"/>
    </row>
    <row r="870" spans="62:111" ht="24.75" customHeight="1">
      <c r="BJ870" s="37"/>
      <c r="BK870" s="37"/>
      <c r="BL870" s="37"/>
      <c r="BM870" s="43"/>
      <c r="CI870" s="4"/>
      <c r="CJ870" s="7"/>
      <c r="DF870" s="4"/>
      <c r="DG870" s="7"/>
    </row>
    <row r="871" spans="62:111" ht="24.75" customHeight="1">
      <c r="BJ871" s="37"/>
      <c r="BK871" s="37"/>
      <c r="BL871" s="37"/>
      <c r="BM871" s="43"/>
      <c r="CI871" s="4"/>
      <c r="CJ871" s="7"/>
      <c r="DF871" s="4"/>
      <c r="DG871" s="7"/>
    </row>
    <row r="872" spans="62:111" ht="24.75" customHeight="1">
      <c r="BJ872" s="37"/>
      <c r="BK872" s="37"/>
      <c r="BL872" s="37"/>
      <c r="BM872" s="43"/>
      <c r="CI872" s="4"/>
      <c r="CJ872" s="7"/>
      <c r="DF872" s="4"/>
      <c r="DG872" s="7"/>
    </row>
    <row r="873" spans="62:111" ht="24.75" customHeight="1">
      <c r="BJ873" s="37"/>
      <c r="BK873" s="37"/>
      <c r="BL873" s="37"/>
      <c r="BM873" s="43"/>
      <c r="CI873" s="4"/>
      <c r="CJ873" s="7"/>
      <c r="DF873" s="4"/>
      <c r="DG873" s="7"/>
    </row>
    <row r="874" spans="62:111" ht="24.75" customHeight="1">
      <c r="BJ874" s="37"/>
      <c r="BK874" s="37"/>
      <c r="BL874" s="37"/>
      <c r="BM874" s="43"/>
      <c r="CI874" s="4"/>
      <c r="CJ874" s="7"/>
      <c r="DF874" s="4"/>
      <c r="DG874" s="7"/>
    </row>
    <row r="875" spans="62:111" ht="24.75" customHeight="1">
      <c r="BJ875" s="37"/>
      <c r="BK875" s="37"/>
      <c r="BL875" s="37"/>
      <c r="BM875" s="43"/>
      <c r="CI875" s="4"/>
      <c r="CJ875" s="7"/>
      <c r="DF875" s="4"/>
      <c r="DG875" s="7"/>
    </row>
    <row r="876" spans="62:111" ht="24.75" customHeight="1">
      <c r="BJ876" s="37"/>
      <c r="BK876" s="37"/>
      <c r="BL876" s="37"/>
      <c r="BM876" s="43"/>
      <c r="CI876" s="4"/>
      <c r="CJ876" s="7"/>
      <c r="DF876" s="4"/>
      <c r="DG876" s="7"/>
    </row>
    <row r="877" spans="62:111" ht="24.75" customHeight="1">
      <c r="BJ877" s="37"/>
      <c r="BK877" s="37"/>
      <c r="BL877" s="37"/>
      <c r="BM877" s="43"/>
      <c r="CI877" s="4"/>
      <c r="CJ877" s="7"/>
      <c r="DF877" s="4"/>
      <c r="DG877" s="7"/>
    </row>
    <row r="878" spans="62:111" ht="24.75" customHeight="1">
      <c r="BJ878" s="37"/>
      <c r="BK878" s="37"/>
      <c r="BL878" s="37"/>
      <c r="BM878" s="43"/>
      <c r="CI878" s="4"/>
      <c r="CJ878" s="7"/>
      <c r="DF878" s="4"/>
      <c r="DG878" s="7"/>
    </row>
    <row r="879" spans="62:111" ht="24.75" customHeight="1">
      <c r="BJ879" s="37"/>
      <c r="BK879" s="37"/>
      <c r="BL879" s="37"/>
      <c r="BM879" s="43"/>
      <c r="CI879" s="4"/>
      <c r="CJ879" s="7"/>
      <c r="DF879" s="4"/>
      <c r="DG879" s="7"/>
    </row>
    <row r="880" spans="62:111" ht="24.75" customHeight="1">
      <c r="BJ880" s="37"/>
      <c r="BK880" s="37"/>
      <c r="BL880" s="37"/>
      <c r="BM880" s="43"/>
      <c r="CI880" s="4"/>
      <c r="CJ880" s="7"/>
      <c r="DF880" s="4"/>
      <c r="DG880" s="7"/>
    </row>
    <row r="881" spans="62:111" ht="24.75" customHeight="1">
      <c r="BJ881" s="37"/>
      <c r="BK881" s="37"/>
      <c r="BL881" s="37"/>
      <c r="BM881" s="43"/>
      <c r="CI881" s="4"/>
      <c r="CJ881" s="7"/>
      <c r="DF881" s="4"/>
      <c r="DG881" s="7"/>
    </row>
    <row r="882" spans="62:111" ht="24.75" customHeight="1">
      <c r="BJ882" s="37"/>
      <c r="BK882" s="37"/>
      <c r="BL882" s="37"/>
      <c r="BM882" s="43"/>
      <c r="CI882" s="4"/>
      <c r="CJ882" s="7"/>
      <c r="DF882" s="4"/>
      <c r="DG882" s="7"/>
    </row>
    <row r="883" spans="62:111" ht="24.75" customHeight="1">
      <c r="BJ883" s="37"/>
      <c r="BK883" s="37"/>
      <c r="BL883" s="37"/>
      <c r="BM883" s="43"/>
      <c r="CI883" s="4"/>
      <c r="CJ883" s="7"/>
      <c r="DF883" s="4"/>
      <c r="DG883" s="7"/>
    </row>
    <row r="884" spans="62:111" ht="24.75" customHeight="1">
      <c r="BJ884" s="37"/>
      <c r="BK884" s="37"/>
      <c r="BL884" s="37"/>
      <c r="BM884" s="43"/>
      <c r="CI884" s="4"/>
      <c r="CJ884" s="7"/>
      <c r="DF884" s="4"/>
      <c r="DG884" s="7"/>
    </row>
    <row r="885" spans="62:111" ht="24.75" customHeight="1">
      <c r="BJ885" s="37"/>
      <c r="BK885" s="37"/>
      <c r="BL885" s="37"/>
      <c r="BM885" s="43"/>
      <c r="CI885" s="4"/>
      <c r="CJ885" s="7"/>
      <c r="DF885" s="4"/>
      <c r="DG885" s="7"/>
    </row>
    <row r="886" spans="62:111" ht="24.75" customHeight="1">
      <c r="BJ886" s="37"/>
      <c r="BK886" s="37"/>
      <c r="BL886" s="37"/>
      <c r="BM886" s="43"/>
      <c r="CI886" s="4"/>
      <c r="CJ886" s="7"/>
      <c r="DF886" s="4"/>
      <c r="DG886" s="7"/>
    </row>
    <row r="887" spans="62:111" ht="24.75" customHeight="1">
      <c r="BJ887" s="37"/>
      <c r="BK887" s="37"/>
      <c r="BL887" s="37"/>
      <c r="BM887" s="43"/>
      <c r="CI887" s="4"/>
      <c r="CJ887" s="7"/>
      <c r="DF887" s="4"/>
      <c r="DG887" s="7"/>
    </row>
    <row r="888" spans="62:111" ht="24.75" customHeight="1">
      <c r="BJ888" s="37"/>
      <c r="BK888" s="37"/>
      <c r="BL888" s="37"/>
      <c r="BM888" s="43"/>
      <c r="CI888" s="4"/>
      <c r="CJ888" s="7"/>
      <c r="DF888" s="4"/>
      <c r="DG888" s="7"/>
    </row>
    <row r="889" spans="62:111" ht="24.75" customHeight="1">
      <c r="BJ889" s="37"/>
      <c r="BK889" s="37"/>
      <c r="BL889" s="37"/>
      <c r="BM889" s="43"/>
      <c r="CI889" s="4"/>
      <c r="CJ889" s="7"/>
      <c r="DF889" s="4"/>
      <c r="DG889" s="7"/>
    </row>
    <row r="890" spans="62:111" ht="24.75" customHeight="1">
      <c r="BJ890" s="37"/>
      <c r="BK890" s="37"/>
      <c r="BL890" s="37"/>
      <c r="BM890" s="43"/>
      <c r="CI890" s="4"/>
      <c r="CJ890" s="7"/>
      <c r="DF890" s="4"/>
      <c r="DG890" s="7"/>
    </row>
    <row r="891" spans="62:111" ht="24.75" customHeight="1">
      <c r="BJ891" s="37"/>
      <c r="BK891" s="37"/>
      <c r="BL891" s="37"/>
      <c r="BM891" s="43"/>
      <c r="CI891" s="4"/>
      <c r="CJ891" s="7"/>
      <c r="DF891" s="4"/>
      <c r="DG891" s="7"/>
    </row>
    <row r="892" spans="62:111" ht="24.75" customHeight="1">
      <c r="BJ892" s="37"/>
      <c r="BK892" s="37"/>
      <c r="BL892" s="37"/>
      <c r="BM892" s="43"/>
      <c r="CI892" s="4"/>
      <c r="CJ892" s="7"/>
      <c r="DF892" s="4"/>
      <c r="DG892" s="7"/>
    </row>
    <row r="893" spans="62:111" ht="24.75" customHeight="1">
      <c r="BJ893" s="37"/>
      <c r="BK893" s="37"/>
      <c r="BL893" s="37"/>
      <c r="BM893" s="43"/>
      <c r="CI893" s="4"/>
      <c r="CJ893" s="7"/>
      <c r="DF893" s="4"/>
      <c r="DG893" s="7"/>
    </row>
    <row r="894" spans="62:111" ht="24.75" customHeight="1">
      <c r="BJ894" s="37"/>
      <c r="BK894" s="37"/>
      <c r="BL894" s="37"/>
      <c r="BM894" s="43"/>
      <c r="CI894" s="4"/>
      <c r="CJ894" s="7"/>
      <c r="DF894" s="4"/>
      <c r="DG894" s="7"/>
    </row>
    <row r="895" spans="62:111" ht="24.75" customHeight="1">
      <c r="BJ895" s="37"/>
      <c r="BK895" s="37"/>
      <c r="BL895" s="37"/>
      <c r="BM895" s="43"/>
      <c r="CI895" s="4"/>
      <c r="CJ895" s="7"/>
      <c r="DF895" s="4"/>
      <c r="DG895" s="7"/>
    </row>
    <row r="896" spans="62:111" ht="24.75" customHeight="1">
      <c r="BJ896" s="37"/>
      <c r="BK896" s="37"/>
      <c r="BL896" s="37"/>
      <c r="BM896" s="43"/>
      <c r="CI896" s="4"/>
      <c r="CJ896" s="7"/>
      <c r="DF896" s="4"/>
      <c r="DG896" s="7"/>
    </row>
    <row r="897" spans="62:111" ht="24.75" customHeight="1">
      <c r="BJ897" s="37"/>
      <c r="BK897" s="37"/>
      <c r="BL897" s="37"/>
      <c r="BM897" s="43"/>
      <c r="CI897" s="4"/>
      <c r="CJ897" s="7"/>
      <c r="DF897" s="4"/>
      <c r="DG897" s="7"/>
    </row>
    <row r="898" spans="62:111" ht="24.75" customHeight="1">
      <c r="BJ898" s="37"/>
      <c r="BK898" s="37"/>
      <c r="BL898" s="37"/>
      <c r="BM898" s="43"/>
      <c r="CI898" s="4"/>
      <c r="CJ898" s="7"/>
      <c r="DF898" s="4"/>
      <c r="DG898" s="7"/>
    </row>
    <row r="899" spans="62:111" ht="24.75" customHeight="1">
      <c r="BJ899" s="37"/>
      <c r="BK899" s="37"/>
      <c r="BL899" s="37"/>
      <c r="BM899" s="43"/>
      <c r="CI899" s="4"/>
      <c r="CJ899" s="7"/>
      <c r="DF899" s="4"/>
      <c r="DG899" s="7"/>
    </row>
    <row r="900" spans="62:111" ht="24.75" customHeight="1">
      <c r="BJ900" s="37"/>
      <c r="BK900" s="37"/>
      <c r="BL900" s="37"/>
      <c r="BM900" s="43"/>
      <c r="CI900" s="4"/>
      <c r="CJ900" s="7"/>
      <c r="DF900" s="4"/>
      <c r="DG900" s="7"/>
    </row>
    <row r="901" spans="62:111" ht="24.75" customHeight="1">
      <c r="BJ901" s="37"/>
      <c r="BK901" s="37"/>
      <c r="BL901" s="37"/>
      <c r="BM901" s="43"/>
      <c r="CI901" s="4"/>
      <c r="CJ901" s="7"/>
      <c r="DF901" s="4"/>
      <c r="DG901" s="7"/>
    </row>
    <row r="902" spans="62:111" ht="24.75" customHeight="1">
      <c r="BJ902" s="37"/>
      <c r="BK902" s="37"/>
      <c r="BL902" s="37"/>
      <c r="BM902" s="43"/>
      <c r="CI902" s="4"/>
      <c r="CJ902" s="7"/>
      <c r="DF902" s="4"/>
      <c r="DG902" s="7"/>
    </row>
    <row r="903" spans="62:111" ht="24.75" customHeight="1">
      <c r="BJ903" s="37"/>
      <c r="BK903" s="37"/>
      <c r="BL903" s="37"/>
      <c r="BM903" s="43"/>
      <c r="CI903" s="4"/>
      <c r="CJ903" s="7"/>
      <c r="DF903" s="4"/>
      <c r="DG903" s="7"/>
    </row>
    <row r="904" spans="62:111" ht="24.75" customHeight="1">
      <c r="BJ904" s="37"/>
      <c r="BK904" s="37"/>
      <c r="BL904" s="37"/>
      <c r="BM904" s="43"/>
      <c r="CI904" s="4"/>
      <c r="CJ904" s="7"/>
      <c r="DF904" s="4"/>
      <c r="DG904" s="7"/>
    </row>
    <row r="905" spans="62:111" ht="24.75" customHeight="1">
      <c r="BJ905" s="37"/>
      <c r="BK905" s="37"/>
      <c r="BL905" s="37"/>
      <c r="BM905" s="43"/>
      <c r="CI905" s="4"/>
      <c r="CJ905" s="7"/>
      <c r="DF905" s="4"/>
      <c r="DG905" s="7"/>
    </row>
    <row r="906" spans="62:111" ht="24.75" customHeight="1">
      <c r="BJ906" s="37"/>
      <c r="BK906" s="37"/>
      <c r="BL906" s="37"/>
      <c r="BM906" s="43"/>
      <c r="CI906" s="4"/>
      <c r="CJ906" s="7"/>
      <c r="DF906" s="4"/>
      <c r="DG906" s="7"/>
    </row>
    <row r="907" spans="62:111" ht="24.75" customHeight="1">
      <c r="BJ907" s="37"/>
      <c r="BK907" s="37"/>
      <c r="BL907" s="37"/>
      <c r="BM907" s="43"/>
      <c r="CI907" s="4"/>
      <c r="CJ907" s="7"/>
      <c r="DF907" s="4"/>
      <c r="DG907" s="7"/>
    </row>
    <row r="908" spans="62:111" ht="24.75" customHeight="1">
      <c r="BJ908" s="37"/>
      <c r="BK908" s="37"/>
      <c r="BL908" s="37"/>
      <c r="BM908" s="43"/>
      <c r="CI908" s="4"/>
      <c r="CJ908" s="7"/>
      <c r="DF908" s="4"/>
      <c r="DG908" s="7"/>
    </row>
    <row r="909" spans="62:111" ht="24.75" customHeight="1">
      <c r="BJ909" s="37"/>
      <c r="BK909" s="37"/>
      <c r="BL909" s="37"/>
      <c r="BM909" s="43"/>
      <c r="CI909" s="4"/>
      <c r="CJ909" s="7"/>
      <c r="DF909" s="4"/>
      <c r="DG909" s="7"/>
    </row>
    <row r="910" spans="62:111" ht="24.75" customHeight="1">
      <c r="BJ910" s="37"/>
      <c r="BK910" s="37"/>
      <c r="BL910" s="37"/>
      <c r="BM910" s="43"/>
      <c r="CI910" s="4"/>
      <c r="CJ910" s="7"/>
      <c r="DF910" s="4"/>
      <c r="DG910" s="7"/>
    </row>
    <row r="911" spans="62:111" ht="24.75" customHeight="1">
      <c r="BJ911" s="37"/>
      <c r="BK911" s="37"/>
      <c r="BL911" s="37"/>
      <c r="BM911" s="43"/>
      <c r="CI911" s="4"/>
      <c r="CJ911" s="7"/>
      <c r="DF911" s="4"/>
      <c r="DG911" s="7"/>
    </row>
    <row r="912" spans="62:111" ht="24.75" customHeight="1">
      <c r="BJ912" s="37"/>
      <c r="BK912" s="37"/>
      <c r="BL912" s="37"/>
      <c r="BM912" s="43"/>
      <c r="CI912" s="4"/>
      <c r="CJ912" s="7"/>
      <c r="DF912" s="4"/>
      <c r="DG912" s="7"/>
    </row>
    <row r="913" spans="62:111" ht="24.75" customHeight="1">
      <c r="BJ913" s="37"/>
      <c r="BK913" s="37"/>
      <c r="BL913" s="37"/>
      <c r="BM913" s="43"/>
      <c r="CI913" s="4"/>
      <c r="CJ913" s="7"/>
      <c r="DF913" s="4"/>
      <c r="DG913" s="7"/>
    </row>
    <row r="914" spans="62:111" ht="24.75" customHeight="1">
      <c r="BJ914" s="37"/>
      <c r="BK914" s="37"/>
      <c r="BL914" s="37"/>
      <c r="BM914" s="43"/>
      <c r="CI914" s="4"/>
      <c r="CJ914" s="7"/>
      <c r="DF914" s="4"/>
      <c r="DG914" s="7"/>
    </row>
    <row r="915" spans="62:111" ht="24.75" customHeight="1">
      <c r="BJ915" s="37"/>
      <c r="BK915" s="37"/>
      <c r="BL915" s="37"/>
      <c r="BM915" s="43"/>
      <c r="CI915" s="4"/>
      <c r="CJ915" s="7"/>
      <c r="DF915" s="4"/>
      <c r="DG915" s="7"/>
    </row>
    <row r="916" spans="62:111" ht="24.75" customHeight="1">
      <c r="BJ916" s="37"/>
      <c r="BK916" s="37"/>
      <c r="BL916" s="37"/>
      <c r="BM916" s="43"/>
      <c r="CI916" s="4"/>
      <c r="CJ916" s="7"/>
      <c r="DF916" s="4"/>
      <c r="DG916" s="7"/>
    </row>
    <row r="917" spans="62:111" ht="24.75" customHeight="1">
      <c r="BJ917" s="37"/>
      <c r="BK917" s="37"/>
      <c r="BL917" s="37"/>
      <c r="BM917" s="43"/>
      <c r="CI917" s="4"/>
      <c r="CJ917" s="7"/>
      <c r="DF917" s="4"/>
      <c r="DG917" s="7"/>
    </row>
    <row r="918" spans="62:111" ht="24.75" customHeight="1">
      <c r="BJ918" s="37"/>
      <c r="BK918" s="37"/>
      <c r="BL918" s="37"/>
      <c r="BM918" s="43"/>
      <c r="CI918" s="4"/>
      <c r="CJ918" s="7"/>
      <c r="DF918" s="4"/>
      <c r="DG918" s="7"/>
    </row>
    <row r="919" spans="62:111" ht="24.75" customHeight="1">
      <c r="BJ919" s="37"/>
      <c r="BK919" s="37"/>
      <c r="BL919" s="37"/>
      <c r="BM919" s="43"/>
      <c r="CI919" s="4"/>
      <c r="CJ919" s="7"/>
      <c r="DF919" s="4"/>
      <c r="DG919" s="7"/>
    </row>
    <row r="920" spans="62:111" ht="24.75" customHeight="1">
      <c r="BJ920" s="37"/>
      <c r="BK920" s="37"/>
      <c r="BL920" s="37"/>
      <c r="BM920" s="43"/>
      <c r="CI920" s="4"/>
      <c r="CJ920" s="7"/>
      <c r="DF920" s="4"/>
      <c r="DG920" s="7"/>
    </row>
    <row r="921" spans="62:111" ht="24.75" customHeight="1">
      <c r="BJ921" s="37"/>
      <c r="BK921" s="37"/>
      <c r="BL921" s="37"/>
      <c r="BM921" s="43"/>
      <c r="CI921" s="4"/>
      <c r="CJ921" s="7"/>
      <c r="DF921" s="4"/>
      <c r="DG921" s="7"/>
    </row>
    <row r="922" spans="62:111" ht="24.75" customHeight="1">
      <c r="BJ922" s="37"/>
      <c r="BK922" s="37"/>
      <c r="BL922" s="37"/>
      <c r="BM922" s="43"/>
      <c r="CI922" s="4"/>
      <c r="CJ922" s="7"/>
      <c r="DF922" s="4"/>
      <c r="DG922" s="7"/>
    </row>
    <row r="923" spans="62:111" ht="24.75" customHeight="1">
      <c r="BJ923" s="37"/>
      <c r="BK923" s="37"/>
      <c r="BL923" s="37"/>
      <c r="BM923" s="43"/>
      <c r="CI923" s="4"/>
      <c r="CJ923" s="7"/>
      <c r="DF923" s="4"/>
      <c r="DG923" s="7"/>
    </row>
    <row r="924" spans="62:111" ht="24.75" customHeight="1">
      <c r="BJ924" s="37"/>
      <c r="BK924" s="37"/>
      <c r="BL924" s="37"/>
      <c r="BM924" s="43"/>
      <c r="CI924" s="4"/>
      <c r="CJ924" s="7"/>
      <c r="DF924" s="4"/>
      <c r="DG924" s="7"/>
    </row>
    <row r="925" spans="62:111" ht="24.75" customHeight="1">
      <c r="BJ925" s="37"/>
      <c r="BK925" s="37"/>
      <c r="BL925" s="37"/>
      <c r="BM925" s="43"/>
      <c r="CI925" s="4"/>
      <c r="CJ925" s="7"/>
      <c r="DF925" s="4"/>
      <c r="DG925" s="7"/>
    </row>
    <row r="926" spans="62:111" ht="24.75" customHeight="1">
      <c r="BJ926" s="37"/>
      <c r="BK926" s="37"/>
      <c r="BL926" s="37"/>
      <c r="BM926" s="43"/>
      <c r="CI926" s="4"/>
      <c r="CJ926" s="7"/>
      <c r="DF926" s="4"/>
      <c r="DG926" s="7"/>
    </row>
    <row r="927" spans="62:111" ht="24.75" customHeight="1">
      <c r="BJ927" s="37"/>
      <c r="BK927" s="37"/>
      <c r="BL927" s="37"/>
      <c r="BM927" s="43"/>
      <c r="CI927" s="4"/>
      <c r="CJ927" s="7"/>
      <c r="DF927" s="4"/>
      <c r="DG927" s="7"/>
    </row>
    <row r="928" spans="62:111" ht="24.75" customHeight="1">
      <c r="BJ928" s="37"/>
      <c r="BK928" s="37"/>
      <c r="BL928" s="37"/>
      <c r="BM928" s="43"/>
      <c r="CI928" s="4"/>
      <c r="CJ928" s="7"/>
      <c r="DF928" s="4"/>
      <c r="DG928" s="7"/>
    </row>
    <row r="929" spans="62:111" ht="24.75" customHeight="1">
      <c r="BJ929" s="37"/>
      <c r="BK929" s="37"/>
      <c r="BL929" s="37"/>
      <c r="BM929" s="43"/>
      <c r="CI929" s="4"/>
      <c r="CJ929" s="7"/>
      <c r="DF929" s="4"/>
      <c r="DG929" s="7"/>
    </row>
    <row r="930" spans="62:111" ht="24.75" customHeight="1">
      <c r="BJ930" s="37"/>
      <c r="BK930" s="37"/>
      <c r="BL930" s="37"/>
      <c r="BM930" s="43"/>
      <c r="CI930" s="4"/>
      <c r="CJ930" s="7"/>
      <c r="DF930" s="4"/>
      <c r="DG930" s="7"/>
    </row>
    <row r="931" spans="62:111" ht="24.75" customHeight="1">
      <c r="BJ931" s="37"/>
      <c r="BK931" s="37"/>
      <c r="BL931" s="37"/>
      <c r="BM931" s="43"/>
      <c r="CI931" s="4"/>
      <c r="CJ931" s="7"/>
      <c r="DF931" s="4"/>
      <c r="DG931" s="7"/>
    </row>
    <row r="932" spans="62:111" ht="24.75" customHeight="1">
      <c r="BJ932" s="37"/>
      <c r="BK932" s="37"/>
      <c r="BL932" s="37"/>
      <c r="BM932" s="43"/>
      <c r="CI932" s="4"/>
      <c r="CJ932" s="7"/>
      <c r="DF932" s="4"/>
      <c r="DG932" s="7"/>
    </row>
    <row r="933" spans="62:111" ht="24.75" customHeight="1">
      <c r="BJ933" s="37"/>
      <c r="BK933" s="37"/>
      <c r="BL933" s="37"/>
      <c r="BM933" s="43"/>
      <c r="CI933" s="4"/>
      <c r="CJ933" s="7"/>
      <c r="DF933" s="4"/>
      <c r="DG933" s="7"/>
    </row>
    <row r="934" spans="62:111" ht="24.75" customHeight="1">
      <c r="BJ934" s="37"/>
      <c r="BK934" s="37"/>
      <c r="BL934" s="37"/>
      <c r="BM934" s="43"/>
      <c r="CI934" s="4"/>
      <c r="CJ934" s="7"/>
      <c r="DF934" s="4"/>
      <c r="DG934" s="7"/>
    </row>
    <row r="935" spans="62:111" ht="24.75" customHeight="1">
      <c r="BJ935" s="37"/>
      <c r="BK935" s="37"/>
      <c r="BL935" s="37"/>
      <c r="BM935" s="43"/>
      <c r="CI935" s="4"/>
      <c r="CJ935" s="7"/>
      <c r="DF935" s="4"/>
      <c r="DG935" s="7"/>
    </row>
    <row r="936" spans="62:111" ht="24.75" customHeight="1">
      <c r="BJ936" s="37"/>
      <c r="BK936" s="37"/>
      <c r="BL936" s="37"/>
      <c r="BM936" s="43"/>
      <c r="CI936" s="4"/>
      <c r="CJ936" s="7"/>
      <c r="DF936" s="4"/>
      <c r="DG936" s="7"/>
    </row>
    <row r="937" spans="62:111" ht="24.75" customHeight="1">
      <c r="BJ937" s="37"/>
      <c r="BK937" s="37"/>
      <c r="BL937" s="37"/>
      <c r="BM937" s="43"/>
      <c r="CI937" s="4"/>
      <c r="CJ937" s="7"/>
      <c r="DF937" s="4"/>
      <c r="DG937" s="7"/>
    </row>
    <row r="938" spans="62:111" ht="24.75" customHeight="1">
      <c r="BJ938" s="37"/>
      <c r="BK938" s="37"/>
      <c r="BL938" s="37"/>
      <c r="BM938" s="43"/>
      <c r="CI938" s="4"/>
      <c r="CJ938" s="7"/>
      <c r="DF938" s="4"/>
      <c r="DG938" s="7"/>
    </row>
    <row r="939" spans="62:111" ht="24.75" customHeight="1">
      <c r="BJ939" s="37"/>
      <c r="BK939" s="37"/>
      <c r="BL939" s="37"/>
      <c r="BM939" s="43"/>
      <c r="CI939" s="4"/>
      <c r="CJ939" s="7"/>
      <c r="DF939" s="4"/>
      <c r="DG939" s="7"/>
    </row>
    <row r="940" spans="62:111" ht="24.75" customHeight="1">
      <c r="BJ940" s="37"/>
      <c r="BK940" s="37"/>
      <c r="BL940" s="37"/>
      <c r="BM940" s="43"/>
      <c r="CI940" s="4"/>
      <c r="CJ940" s="7"/>
      <c r="DF940" s="4"/>
      <c r="DG940" s="7"/>
    </row>
    <row r="941" spans="62:111" ht="24.75" customHeight="1">
      <c r="BJ941" s="37"/>
      <c r="BK941" s="37"/>
      <c r="BL941" s="37"/>
      <c r="BM941" s="43"/>
      <c r="CI941" s="4"/>
      <c r="CJ941" s="7"/>
      <c r="DF941" s="4"/>
      <c r="DG941" s="7"/>
    </row>
    <row r="942" spans="62:111" ht="24.75" customHeight="1">
      <c r="BJ942" s="37"/>
      <c r="BK942" s="37"/>
      <c r="BL942" s="37"/>
      <c r="BM942" s="43"/>
      <c r="CI942" s="4"/>
      <c r="CJ942" s="7"/>
      <c r="DF942" s="4"/>
      <c r="DG942" s="7"/>
    </row>
    <row r="943" spans="62:111" ht="24.75" customHeight="1">
      <c r="BJ943" s="37"/>
      <c r="BK943" s="37"/>
      <c r="BL943" s="37"/>
      <c r="BM943" s="43"/>
      <c r="CI943" s="4"/>
      <c r="CJ943" s="7"/>
      <c r="DF943" s="4"/>
      <c r="DG943" s="7"/>
    </row>
    <row r="944" spans="62:111" ht="24.75" customHeight="1">
      <c r="BJ944" s="37"/>
      <c r="BK944" s="37"/>
      <c r="BL944" s="37"/>
      <c r="BM944" s="43"/>
      <c r="CI944" s="4"/>
      <c r="CJ944" s="7"/>
      <c r="DF944" s="4"/>
      <c r="DG944" s="7"/>
    </row>
    <row r="945" spans="62:111" ht="24.75" customHeight="1">
      <c r="BJ945" s="37"/>
      <c r="BK945" s="37"/>
      <c r="BL945" s="37"/>
      <c r="BM945" s="43"/>
      <c r="CI945" s="4"/>
      <c r="CJ945" s="7"/>
      <c r="DF945" s="4"/>
      <c r="DG945" s="7"/>
    </row>
    <row r="946" spans="62:111" ht="24.75" customHeight="1">
      <c r="BJ946" s="37"/>
      <c r="BK946" s="37"/>
      <c r="BL946" s="37"/>
      <c r="BM946" s="43"/>
      <c r="CI946" s="4"/>
      <c r="CJ946" s="7"/>
      <c r="DF946" s="4"/>
      <c r="DG946" s="7"/>
    </row>
    <row r="947" spans="62:111" ht="24.75" customHeight="1">
      <c r="BJ947" s="37"/>
      <c r="BK947" s="37"/>
      <c r="BL947" s="37"/>
      <c r="BM947" s="43"/>
      <c r="CI947" s="4"/>
      <c r="CJ947" s="7"/>
      <c r="DF947" s="4"/>
      <c r="DG947" s="7"/>
    </row>
    <row r="948" spans="62:111" ht="24.75" customHeight="1">
      <c r="BJ948" s="37"/>
      <c r="BK948" s="37"/>
      <c r="BL948" s="37"/>
      <c r="BM948" s="43"/>
      <c r="CI948" s="4"/>
      <c r="CJ948" s="7"/>
      <c r="DF948" s="4"/>
      <c r="DG948" s="7"/>
    </row>
    <row r="949" spans="62:111" ht="24.75" customHeight="1">
      <c r="BJ949" s="37"/>
      <c r="BK949" s="37"/>
      <c r="BL949" s="37"/>
      <c r="BM949" s="43"/>
      <c r="CI949" s="4"/>
      <c r="CJ949" s="7"/>
      <c r="DF949" s="4"/>
      <c r="DG949" s="7"/>
    </row>
    <row r="950" spans="62:111" ht="24.75" customHeight="1">
      <c r="BJ950" s="37"/>
      <c r="BK950" s="37"/>
      <c r="BL950" s="37"/>
      <c r="BM950" s="43"/>
      <c r="CI950" s="4"/>
      <c r="CJ950" s="7"/>
      <c r="DF950" s="4"/>
      <c r="DG950" s="7"/>
    </row>
    <row r="951" spans="62:111" ht="24.75" customHeight="1">
      <c r="BJ951" s="37"/>
      <c r="BK951" s="37"/>
      <c r="BL951" s="37"/>
      <c r="BM951" s="43"/>
      <c r="CI951" s="4"/>
      <c r="CJ951" s="7"/>
      <c r="DF951" s="4"/>
      <c r="DG951" s="7"/>
    </row>
    <row r="952" spans="62:111" ht="24.75" customHeight="1">
      <c r="BJ952" s="37"/>
      <c r="BK952" s="37"/>
      <c r="BL952" s="37"/>
      <c r="BM952" s="43"/>
      <c r="CI952" s="4"/>
      <c r="CJ952" s="7"/>
      <c r="DF952" s="4"/>
      <c r="DG952" s="7"/>
    </row>
    <row r="953" spans="62:111" ht="24.75" customHeight="1">
      <c r="BJ953" s="37"/>
      <c r="BK953" s="37"/>
      <c r="BL953" s="37"/>
      <c r="BM953" s="43"/>
      <c r="CI953" s="4"/>
      <c r="CJ953" s="7"/>
      <c r="DF953" s="4"/>
      <c r="DG953" s="7"/>
    </row>
    <row r="954" spans="62:111" ht="24.75" customHeight="1">
      <c r="BJ954" s="37"/>
      <c r="BK954" s="37"/>
      <c r="BL954" s="37"/>
      <c r="BM954" s="43"/>
      <c r="CI954" s="4"/>
      <c r="CJ954" s="7"/>
      <c r="DF954" s="4"/>
      <c r="DG954" s="7"/>
    </row>
    <row r="955" spans="62:111" ht="24.75" customHeight="1">
      <c r="BJ955" s="37"/>
      <c r="BK955" s="37"/>
      <c r="BL955" s="37"/>
      <c r="BM955" s="43"/>
      <c r="CI955" s="4"/>
      <c r="CJ955" s="7"/>
      <c r="DF955" s="4"/>
      <c r="DG955" s="7"/>
    </row>
    <row r="956" spans="62:111" ht="24.75" customHeight="1">
      <c r="BJ956" s="37"/>
      <c r="BK956" s="37"/>
      <c r="BL956" s="37"/>
      <c r="BM956" s="43"/>
      <c r="CI956" s="4"/>
      <c r="CJ956" s="7"/>
      <c r="DF956" s="4"/>
      <c r="DG956" s="7"/>
    </row>
    <row r="957" spans="62:111" ht="24.75" customHeight="1">
      <c r="BJ957" s="37"/>
      <c r="BK957" s="37"/>
      <c r="BL957" s="37"/>
      <c r="BM957" s="43"/>
      <c r="CI957" s="4"/>
      <c r="CJ957" s="7"/>
      <c r="DF957" s="4"/>
      <c r="DG957" s="7"/>
    </row>
    <row r="958" spans="62:111" ht="24.75" customHeight="1">
      <c r="BJ958" s="37"/>
      <c r="BK958" s="37"/>
      <c r="BL958" s="37"/>
      <c r="BM958" s="43"/>
      <c r="CI958" s="4"/>
      <c r="CJ958" s="7"/>
      <c r="DF958" s="4"/>
      <c r="DG958" s="7"/>
    </row>
    <row r="959" spans="62:111" ht="24.75" customHeight="1">
      <c r="BJ959" s="37"/>
      <c r="BK959" s="37"/>
      <c r="BL959" s="37"/>
      <c r="BM959" s="43"/>
      <c r="CI959" s="4"/>
      <c r="CJ959" s="7"/>
      <c r="DF959" s="4"/>
      <c r="DG959" s="7"/>
    </row>
    <row r="960" spans="62:111" ht="24.75" customHeight="1">
      <c r="BJ960" s="37"/>
      <c r="BK960" s="37"/>
      <c r="BL960" s="37"/>
      <c r="BM960" s="43"/>
      <c r="CI960" s="4"/>
      <c r="CJ960" s="7"/>
      <c r="DF960" s="4"/>
      <c r="DG960" s="7"/>
    </row>
    <row r="961" spans="62:111" ht="24.75" customHeight="1">
      <c r="BJ961" s="37"/>
      <c r="BK961" s="37"/>
      <c r="BL961" s="37"/>
      <c r="BM961" s="43"/>
      <c r="CI961" s="4"/>
      <c r="CJ961" s="7"/>
      <c r="DF961" s="4"/>
      <c r="DG961" s="7"/>
    </row>
    <row r="962" spans="62:111" ht="24.75" customHeight="1">
      <c r="BJ962" s="37"/>
      <c r="BK962" s="37"/>
      <c r="BL962" s="37"/>
      <c r="BM962" s="43"/>
      <c r="CI962" s="4"/>
      <c r="CJ962" s="7"/>
      <c r="DF962" s="4"/>
      <c r="DG962" s="7"/>
    </row>
    <row r="963" spans="62:111" ht="24.75" customHeight="1">
      <c r="BJ963" s="37"/>
      <c r="BK963" s="37"/>
      <c r="BL963" s="37"/>
      <c r="BM963" s="43"/>
      <c r="CI963" s="4"/>
      <c r="CJ963" s="7"/>
      <c r="DF963" s="4"/>
      <c r="DG963" s="7"/>
    </row>
    <row r="964" spans="62:111" ht="24.75" customHeight="1">
      <c r="BJ964" s="37"/>
      <c r="BK964" s="37"/>
      <c r="BL964" s="37"/>
      <c r="BM964" s="43"/>
      <c r="CI964" s="4"/>
      <c r="CJ964" s="7"/>
      <c r="DF964" s="4"/>
      <c r="DG964" s="7"/>
    </row>
    <row r="965" spans="62:111" ht="24.75" customHeight="1">
      <c r="BJ965" s="37"/>
      <c r="BK965" s="37"/>
      <c r="BL965" s="37"/>
      <c r="BM965" s="43"/>
      <c r="CI965" s="4"/>
      <c r="CJ965" s="7"/>
      <c r="DF965" s="4"/>
      <c r="DG965" s="7"/>
    </row>
    <row r="966" spans="62:111" ht="24.75" customHeight="1">
      <c r="BJ966" s="37"/>
      <c r="BK966" s="37"/>
      <c r="BL966" s="37"/>
      <c r="BM966" s="43"/>
      <c r="CI966" s="4"/>
      <c r="CJ966" s="7"/>
      <c r="DF966" s="4"/>
      <c r="DG966" s="7"/>
    </row>
    <row r="967" spans="62:111" ht="24.75" customHeight="1">
      <c r="BJ967" s="37"/>
      <c r="BK967" s="37"/>
      <c r="BL967" s="37"/>
      <c r="BM967" s="43"/>
      <c r="CI967" s="4"/>
      <c r="CJ967" s="7"/>
      <c r="DF967" s="4"/>
      <c r="DG967" s="7"/>
    </row>
    <row r="968" spans="62:111" ht="24.75" customHeight="1">
      <c r="BJ968" s="37"/>
      <c r="BK968" s="37"/>
      <c r="BL968" s="37"/>
      <c r="BM968" s="43"/>
      <c r="CI968" s="4"/>
      <c r="CJ968" s="7"/>
      <c r="DF968" s="4"/>
      <c r="DG968" s="7"/>
    </row>
    <row r="969" spans="62:111" ht="24.75" customHeight="1">
      <c r="BJ969" s="37"/>
      <c r="BK969" s="37"/>
      <c r="BL969" s="37"/>
      <c r="BM969" s="43"/>
      <c r="CI969" s="4"/>
      <c r="CJ969" s="7"/>
      <c r="DF969" s="4"/>
      <c r="DG969" s="7"/>
    </row>
    <row r="970" spans="62:111" ht="24.75" customHeight="1">
      <c r="BJ970" s="37"/>
      <c r="BK970" s="37"/>
      <c r="BL970" s="37"/>
      <c r="BM970" s="43"/>
      <c r="CI970" s="4"/>
      <c r="CJ970" s="7"/>
      <c r="DF970" s="4"/>
      <c r="DG970" s="7"/>
    </row>
    <row r="971" spans="62:111" ht="24.75" customHeight="1">
      <c r="BJ971" s="37"/>
      <c r="BK971" s="37"/>
      <c r="BL971" s="37"/>
      <c r="BM971" s="43"/>
      <c r="CI971" s="4"/>
      <c r="CJ971" s="7"/>
      <c r="DF971" s="4"/>
      <c r="DG971" s="7"/>
    </row>
    <row r="972" spans="62:111" ht="24.75" customHeight="1">
      <c r="BJ972" s="37"/>
      <c r="BK972" s="37"/>
      <c r="BL972" s="37"/>
      <c r="BM972" s="43"/>
      <c r="CI972" s="4"/>
      <c r="CJ972" s="7"/>
      <c r="DF972" s="4"/>
      <c r="DG972" s="7"/>
    </row>
    <row r="973" spans="62:111" ht="24.75" customHeight="1">
      <c r="BJ973" s="37"/>
      <c r="BK973" s="37"/>
      <c r="BL973" s="37"/>
      <c r="BM973" s="43"/>
      <c r="CI973" s="4"/>
      <c r="CJ973" s="7"/>
      <c r="DF973" s="4"/>
      <c r="DG973" s="7"/>
    </row>
    <row r="974" spans="62:111" ht="24.75" customHeight="1">
      <c r="BJ974" s="37"/>
      <c r="BK974" s="37"/>
      <c r="BL974" s="37"/>
      <c r="BM974" s="43"/>
      <c r="CI974" s="4"/>
      <c r="CJ974" s="7"/>
      <c r="DF974" s="4"/>
      <c r="DG974" s="7"/>
    </row>
    <row r="975" spans="62:111" ht="24.75" customHeight="1">
      <c r="BJ975" s="37"/>
      <c r="BK975" s="37"/>
      <c r="BL975" s="37"/>
      <c r="BM975" s="43"/>
      <c r="CI975" s="4"/>
      <c r="CJ975" s="7"/>
      <c r="DF975" s="4"/>
      <c r="DG975" s="7"/>
    </row>
    <row r="976" spans="62:111" ht="24.75" customHeight="1">
      <c r="BJ976" s="37"/>
      <c r="BK976" s="37"/>
      <c r="BL976" s="37"/>
      <c r="BM976" s="43"/>
      <c r="CI976" s="4"/>
      <c r="CJ976" s="7"/>
      <c r="DF976" s="4"/>
      <c r="DG976" s="7"/>
    </row>
    <row r="977" spans="62:111" ht="24.75" customHeight="1">
      <c r="BJ977" s="37"/>
      <c r="BK977" s="37"/>
      <c r="BL977" s="37"/>
      <c r="BM977" s="43"/>
      <c r="CI977" s="4"/>
      <c r="CJ977" s="7"/>
      <c r="DF977" s="4"/>
      <c r="DG977" s="7"/>
    </row>
    <row r="978" spans="62:111" ht="24.75" customHeight="1">
      <c r="BJ978" s="37"/>
      <c r="BK978" s="37"/>
      <c r="BL978" s="37"/>
      <c r="BM978" s="43"/>
      <c r="CI978" s="4"/>
      <c r="CJ978" s="7"/>
      <c r="DF978" s="4"/>
      <c r="DG978" s="7"/>
    </row>
    <row r="979" spans="62:111" ht="24.75" customHeight="1">
      <c r="BJ979" s="37"/>
      <c r="BK979" s="37"/>
      <c r="BL979" s="37"/>
      <c r="BM979" s="43"/>
      <c r="CI979" s="4"/>
      <c r="CJ979" s="7"/>
      <c r="DF979" s="4"/>
      <c r="DG979" s="7"/>
    </row>
    <row r="980" spans="62:111" ht="24.75" customHeight="1">
      <c r="BJ980" s="37"/>
      <c r="BK980" s="37"/>
      <c r="BL980" s="37"/>
      <c r="BM980" s="43"/>
      <c r="CI980" s="4"/>
      <c r="CJ980" s="7"/>
      <c r="DF980" s="4"/>
      <c r="DG980" s="7"/>
    </row>
    <row r="981" spans="62:111" ht="24.75" customHeight="1">
      <c r="BJ981" s="37"/>
      <c r="BK981" s="37"/>
      <c r="BL981" s="37"/>
      <c r="BM981" s="43"/>
      <c r="CI981" s="4"/>
      <c r="CJ981" s="7"/>
      <c r="DF981" s="4"/>
      <c r="DG981" s="7"/>
    </row>
    <row r="982" spans="62:111" ht="24.75" customHeight="1">
      <c r="BJ982" s="37"/>
      <c r="BK982" s="37"/>
      <c r="BL982" s="37"/>
      <c r="BM982" s="43"/>
      <c r="CI982" s="4"/>
      <c r="CJ982" s="7"/>
      <c r="DF982" s="4"/>
      <c r="DG982" s="7"/>
    </row>
    <row r="983" spans="62:111" ht="24.75" customHeight="1">
      <c r="BJ983" s="37"/>
      <c r="BK983" s="37"/>
      <c r="BL983" s="37"/>
      <c r="BM983" s="43"/>
      <c r="CI983" s="4"/>
      <c r="CJ983" s="7"/>
      <c r="DF983" s="4"/>
      <c r="DG983" s="7"/>
    </row>
    <row r="984" spans="62:111" ht="24.75" customHeight="1">
      <c r="BJ984" s="37"/>
      <c r="BK984" s="37"/>
      <c r="BL984" s="37"/>
      <c r="BM984" s="43"/>
      <c r="CI984" s="4"/>
      <c r="CJ984" s="7"/>
      <c r="DF984" s="4"/>
      <c r="DG984" s="7"/>
    </row>
    <row r="985" spans="62:111" ht="24.75" customHeight="1">
      <c r="BJ985" s="37"/>
      <c r="BK985" s="37"/>
      <c r="BL985" s="37"/>
      <c r="BM985" s="43"/>
      <c r="CI985" s="4"/>
      <c r="CJ985" s="7"/>
      <c r="DF985" s="4"/>
      <c r="DG985" s="7"/>
    </row>
    <row r="986" spans="62:111" ht="24.75" customHeight="1">
      <c r="BJ986" s="37"/>
      <c r="BK986" s="37"/>
      <c r="BL986" s="37"/>
      <c r="BM986" s="43"/>
      <c r="CI986" s="4"/>
      <c r="CJ986" s="7"/>
      <c r="DF986" s="4"/>
      <c r="DG986" s="7"/>
    </row>
    <row r="987" spans="62:111" ht="24.75" customHeight="1">
      <c r="BJ987" s="37"/>
      <c r="BK987" s="37"/>
      <c r="BL987" s="37"/>
      <c r="BM987" s="43"/>
      <c r="CI987" s="4"/>
      <c r="CJ987" s="7"/>
      <c r="DF987" s="4"/>
      <c r="DG987" s="7"/>
    </row>
    <row r="988" spans="62:111" ht="24.75" customHeight="1">
      <c r="BJ988" s="37"/>
      <c r="BK988" s="37"/>
      <c r="BL988" s="37"/>
      <c r="BM988" s="43"/>
      <c r="CI988" s="4"/>
      <c r="CJ988" s="7"/>
      <c r="DF988" s="4"/>
      <c r="DG988" s="7"/>
    </row>
    <row r="989" spans="62:111" ht="24.75" customHeight="1">
      <c r="BJ989" s="37"/>
      <c r="BK989" s="37"/>
      <c r="BL989" s="37"/>
      <c r="BM989" s="43"/>
      <c r="CI989" s="4"/>
      <c r="CJ989" s="7"/>
      <c r="DF989" s="4"/>
      <c r="DG989" s="7"/>
    </row>
    <row r="990" spans="62:111" ht="24.75" customHeight="1">
      <c r="BJ990" s="37"/>
      <c r="BK990" s="37"/>
      <c r="BL990" s="37"/>
      <c r="BM990" s="43"/>
      <c r="CI990" s="4"/>
      <c r="CJ990" s="7"/>
      <c r="DF990" s="4"/>
      <c r="DG990" s="7"/>
    </row>
    <row r="991" spans="62:111" ht="24.75" customHeight="1">
      <c r="BJ991" s="37"/>
      <c r="BK991" s="37"/>
      <c r="BL991" s="37"/>
      <c r="BM991" s="43"/>
      <c r="CI991" s="4"/>
      <c r="CJ991" s="7"/>
      <c r="DF991" s="4"/>
      <c r="DG991" s="7"/>
    </row>
    <row r="992" spans="62:111" ht="24.75" customHeight="1">
      <c r="BJ992" s="37"/>
      <c r="BK992" s="37"/>
      <c r="BL992" s="37"/>
      <c r="BM992" s="43"/>
      <c r="CI992" s="4"/>
      <c r="CJ992" s="7"/>
      <c r="DF992" s="4"/>
      <c r="DG992" s="7"/>
    </row>
    <row r="993" spans="62:111" ht="24.75" customHeight="1">
      <c r="BJ993" s="37"/>
      <c r="BK993" s="37"/>
      <c r="BL993" s="37"/>
      <c r="BM993" s="43"/>
      <c r="CI993" s="4"/>
      <c r="CJ993" s="7"/>
      <c r="DF993" s="4"/>
      <c r="DG993" s="7"/>
    </row>
    <row r="994" spans="62:111" ht="24.75" customHeight="1">
      <c r="BJ994" s="37"/>
      <c r="BK994" s="37"/>
      <c r="BL994" s="37"/>
      <c r="BM994" s="43"/>
      <c r="CI994" s="4"/>
      <c r="CJ994" s="7"/>
      <c r="DF994" s="4"/>
      <c r="DG994" s="7"/>
    </row>
    <row r="995" spans="62:111" ht="24.75" customHeight="1">
      <c r="BJ995" s="37"/>
      <c r="BK995" s="37"/>
      <c r="BL995" s="37"/>
      <c r="BM995" s="43"/>
      <c r="CI995" s="4"/>
      <c r="CJ995" s="7"/>
      <c r="DF995" s="4"/>
      <c r="DG995" s="7"/>
    </row>
    <row r="996" spans="62:111" ht="24.75" customHeight="1">
      <c r="BJ996" s="37"/>
      <c r="BK996" s="37"/>
      <c r="BL996" s="37"/>
      <c r="BM996" s="43"/>
      <c r="CI996" s="4"/>
      <c r="CJ996" s="7"/>
      <c r="DF996" s="4"/>
      <c r="DG996" s="7"/>
    </row>
    <row r="997" spans="62:111" ht="24.75" customHeight="1">
      <c r="BJ997" s="37"/>
      <c r="BK997" s="37"/>
      <c r="BL997" s="37"/>
      <c r="BM997" s="43"/>
      <c r="CI997" s="4"/>
      <c r="CJ997" s="7"/>
      <c r="DF997" s="4"/>
      <c r="DG997" s="7"/>
    </row>
    <row r="998" spans="62:111" ht="24.75" customHeight="1">
      <c r="BJ998" s="37"/>
      <c r="BK998" s="37"/>
      <c r="BL998" s="37"/>
      <c r="BM998" s="43"/>
      <c r="CI998" s="4"/>
      <c r="CJ998" s="7"/>
      <c r="DF998" s="4"/>
      <c r="DG998" s="7"/>
    </row>
    <row r="999" spans="62:111" ht="24.75" customHeight="1">
      <c r="BJ999" s="37"/>
      <c r="BK999" s="37"/>
      <c r="BL999" s="37"/>
      <c r="BM999" s="43"/>
      <c r="CI999" s="4"/>
      <c r="CJ999" s="7"/>
      <c r="DF999" s="4"/>
      <c r="DG999" s="7"/>
    </row>
    <row r="1000" spans="62:111" ht="24.75" customHeight="1">
      <c r="BJ1000" s="37"/>
      <c r="BK1000" s="37"/>
      <c r="BL1000" s="37"/>
      <c r="BM1000" s="43"/>
      <c r="CI1000" s="4"/>
      <c r="CJ1000" s="7"/>
      <c r="DF1000" s="4"/>
      <c r="DG1000" s="7"/>
    </row>
    <row r="1001" spans="62:111" ht="24.75" customHeight="1">
      <c r="BJ1001" s="37"/>
      <c r="BK1001" s="37"/>
      <c r="BL1001" s="37"/>
      <c r="BM1001" s="43"/>
      <c r="CI1001" s="4"/>
      <c r="CJ1001" s="7"/>
      <c r="DF1001" s="4"/>
      <c r="DG1001" s="7"/>
    </row>
    <row r="1002" spans="62:111" ht="24.75" customHeight="1">
      <c r="BJ1002" s="37"/>
      <c r="BK1002" s="37"/>
      <c r="BL1002" s="37"/>
      <c r="BM1002" s="43"/>
      <c r="CI1002" s="4"/>
      <c r="CJ1002" s="7"/>
      <c r="DF1002" s="4"/>
      <c r="DG1002" s="7"/>
    </row>
    <row r="1003" spans="62:111" ht="24.75" customHeight="1">
      <c r="BJ1003" s="37"/>
      <c r="BK1003" s="37"/>
      <c r="BL1003" s="37"/>
      <c r="BM1003" s="43"/>
      <c r="CI1003" s="4"/>
      <c r="CJ1003" s="7"/>
      <c r="DF1003" s="4"/>
      <c r="DG1003" s="7"/>
    </row>
  </sheetData>
  <phoneticPr fontId="8" type="noConversion"/>
  <dataValidations count="4">
    <dataValidation type="list" allowBlank="1" showInputMessage="1" showErrorMessage="1" sqref="AI2:AI100 AM2:AM17 AM19:AM100" xr:uid="{5FBD5AA7-16D2-437E-B72E-9EF6476D3ACD}">
      <formula1>"View stayed about the same, View had some/moderate change, View significantantly changed"</formula1>
    </dataValidation>
    <dataValidation type="list" allowBlank="1" showInputMessage="1" showErrorMessage="1" sqref="AM18" xr:uid="{4A44D721-79BA-4505-AFE6-93E4F295A105}">
      <formula1>"View stayed about the same, View had some/moderate change, View significantantly changed, Error"</formula1>
    </dataValidation>
    <dataValidation type="list" allowBlank="1" showInputMessage="1" showErrorMessage="1" sqref="AJ2:AJ100 AN2:AN100" xr:uid="{088C2BE6-8808-48DA-85AE-B709D769A4AD}">
      <formula1>$AJ$103:$AJ$106</formula1>
    </dataValidation>
    <dataValidation type="list" allowBlank="1" showInputMessage="1" showErrorMessage="1" sqref="AG2:AG100 AQ2:AQ100" xr:uid="{61DFCB1F-395D-4653-BDFD-D3933392CAFC}">
      <formula1>"White Lie, Keeping friend from danger and/or punishment, Unsure, Would tell truth over supporting friends"</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Beaver, Kendall - (kendallbeaver)</cp:lastModifiedBy>
  <dcterms:created xsi:type="dcterms:W3CDTF">2025-01-06T17:22:45Z</dcterms:created>
  <dcterms:modified xsi:type="dcterms:W3CDTF">2025-04-09T17:36:29Z</dcterms:modified>
</cp:coreProperties>
</file>