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879365E6-C80C-41CE-876F-79D33175827C}" xr6:coauthVersionLast="47" xr6:coauthVersionMax="47" xr10:uidLastSave="{00000000-0000-0000-0000-000000000000}"/>
  <bookViews>
    <workbookView xWindow="-108" yWindow="-108" windowWidth="23256" windowHeight="12456"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101" i="1" l="1"/>
  <c r="DE101"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2"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 r="CX3" i="1"/>
  <c r="CA3" i="1"/>
  <c r="BD3" i="1"/>
  <c r="CX2" i="1"/>
  <c r="CA2" i="1"/>
  <c r="BD2" i="1"/>
</calcChain>
</file>

<file path=xl/sharedStrings.xml><?xml version="1.0" encoding="utf-8"?>
<sst xmlns="http://schemas.openxmlformats.org/spreadsheetml/2006/main" count="9487" uniqueCount="1463">
  <si>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</si>
  <si>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</si>
  <si>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</si>
  <si>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</si>
  <si>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</si>
  <si>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</si>
  <si>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</si>
  <si>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</si>
  <si>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</si>
  <si>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</si>
  <si>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</si>
  <si>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</si>
  <si>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</si>
  <si>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</si>
  <si>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</si>
  <si>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</si>
  <si>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</si>
  <si>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</si>
  <si>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</si>
  <si>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</si>
  <si>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</si>
  <si>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</si>
  <si>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</si>
  <si>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</si>
  <si>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</si>
  <si>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</si>
  <si>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</si>
  <si>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</si>
  <si>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</si>
  <si>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</si>
  <si>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</si>
  <si>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</si>
  <si>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</si>
  <si>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</si>
  <si>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</si>
  <si>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</si>
  <si>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</si>
  <si>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</si>
  <si>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</si>
  <si>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</si>
  <si>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</si>
  <si>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</si>
  <si>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</si>
  <si>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</si>
  <si>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</si>
  <si>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</si>
  <si>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</si>
  <si>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</si>
  <si>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</si>
  <si>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</si>
  <si>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</si>
  <si>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</si>
  <si>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</si>
  <si>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</si>
  <si>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</si>
  <si>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</si>
  <si>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</si>
  <si>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</si>
  <si>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</si>
  <si>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</si>
  <si>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</si>
  <si>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</si>
  <si>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</si>
  <si>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</si>
  <si>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</si>
  <si>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</si>
  <si>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</si>
  <si>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</si>
  <si>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</si>
  <si>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</si>
  <si>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</si>
  <si>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</si>
  <si>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</si>
  <si>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</si>
  <si>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</si>
  <si>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</si>
  <si>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</si>
  <si>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</si>
  <si>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</si>
  <si>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</si>
  <si>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</si>
  <si>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</si>
  <si>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</si>
  <si>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</si>
  <si>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</si>
  <si>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</si>
  <si>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</si>
  <si>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</si>
  <si>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</si>
  <si>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</si>
  <si>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</si>
  <si>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</si>
  <si>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</si>
  <si>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</si>
  <si>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</si>
  <si>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</si>
  <si>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</si>
  <si>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</si>
  <si>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</si>
  <si>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</si>
  <si>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</si>
  <si>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</si>
  <si>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</si>
  <si>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</si>
  <si>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</si>
  <si>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</si>
  <si>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</si>
  <si>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</si>
  <si>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</si>
  <si>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</si>
  <si>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</si>
  <si>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</si>
  <si>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</si>
  <si>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</si>
  <si>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</si>
  <si>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</si>
  <si>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</si>
  <si>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</si>
  <si>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</si>
  <si>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</si>
  <si>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</si>
  <si>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</si>
  <si>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</si>
  <si>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</si>
  <si>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</si>
  <si>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</si>
  <si>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</si>
  <si>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</si>
  <si>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</si>
  <si>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</si>
  <si>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</si>
  <si>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</si>
  <si>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</si>
  <si>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</si>
  <si>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</si>
  <si>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</si>
  <si>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</si>
  <si>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</si>
  <si>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</si>
  <si>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</si>
  <si>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</si>
  <si>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</si>
  <si>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</si>
  <si>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</si>
  <si>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</si>
  <si>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</si>
  <si>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</si>
  <si>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</si>
  <si>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</si>
  <si>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</si>
  <si>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</si>
  <si>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</si>
  <si>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</si>
  <si>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</si>
  <si>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</si>
  <si>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</si>
  <si>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</si>
  <si>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</si>
  <si>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</si>
  <si>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</si>
  <si>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</si>
  <si>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</si>
  <si>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</si>
  <si>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</si>
  <si>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</si>
  <si>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</si>
  <si>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</si>
  <si>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</si>
  <si>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</si>
  <si>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</si>
  <si>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</si>
  <si>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</si>
  <si>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</si>
  <si>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</si>
  <si>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</si>
  <si>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</si>
  <si>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</si>
  <si>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</si>
  <si>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</si>
  <si>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</si>
  <si>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</si>
  <si>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</si>
  <si>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</si>
  <si>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</si>
  <si>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</si>
  <si>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</si>
  <si>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</si>
  <si>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</si>
  <si>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</si>
  <si>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</si>
  <si>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</si>
  <si>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</si>
  <si>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</si>
  <si>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</si>
  <si>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</si>
  <si>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</si>
  <si>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</si>
  <si>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</si>
  <si>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</si>
  <si>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</si>
  <si>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</si>
  <si>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</si>
  <si>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</si>
  <si>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</si>
  <si>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</si>
  <si>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</si>
  <si>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</si>
  <si>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</si>
  <si>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</si>
  <si>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</si>
  <si>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</si>
  <si>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</si>
  <si>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</si>
  <si>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</si>
  <si>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</si>
  <si>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</si>
  <si>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</si>
  <si>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</si>
  <si>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</si>
  <si>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</si>
  <si>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</si>
  <si>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</si>
  <si>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</si>
  <si>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</si>
  <si>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</si>
  <si>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</si>
  <si>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</si>
  <si>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</si>
  <si>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</si>
  <si>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</si>
  <si>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</si>
  <si>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</si>
  <si>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</si>
  <si>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</si>
  <si>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</si>
  <si>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</si>
  <si>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</si>
  <si>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</si>
  <si>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</si>
  <si>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</si>
  <si>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</si>
  <si>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</si>
  <si>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</si>
  <si>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</si>
  <si>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</si>
  <si>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</si>
  <si>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</si>
  <si>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</si>
  <si>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</si>
  <si>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</si>
  <si>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</si>
  <si>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</si>
  <si>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</si>
  <si>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</si>
  <si>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</si>
  <si>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</si>
  <si>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</si>
  <si>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</si>
  <si>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</si>
  <si>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</si>
  <si>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</si>
  <si>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</si>
  <si>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</si>
  <si>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</si>
  <si>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</si>
  <si>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</si>
  <si>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</si>
  <si>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</si>
  <si>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</si>
  <si>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</si>
  <si>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</si>
  <si>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</si>
  <si>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</si>
  <si>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</si>
  <si>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</si>
  <si>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</si>
  <si>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</si>
  <si>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</si>
  <si>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</si>
  <si>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</si>
  <si>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</si>
  <si>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</si>
  <si>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</si>
  <si>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</si>
  <si>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</si>
  <si>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</si>
  <si>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</si>
  <si>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</si>
  <si>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</si>
  <si>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</si>
  <si>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</si>
  <si>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</si>
  <si>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</si>
  <si>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</si>
  <si>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</si>
  <si>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</si>
  <si>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</si>
  <si>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</si>
  <si>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</si>
  <si>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</si>
  <si>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</si>
  <si>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</si>
  <si>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</si>
  <si>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</si>
  <si>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</si>
  <si>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</si>
  <si>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</si>
  <si>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</si>
  <si>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</si>
  <si>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</si>
  <si>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</si>
  <si>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</si>
  <si>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</si>
  <si>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</si>
  <si>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</si>
  <si>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</si>
  <si>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</si>
  <si>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</si>
  <si>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</si>
  <si>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</si>
  <si>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</si>
  <si>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</si>
  <si>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</si>
  <si>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</si>
  <si>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</si>
  <si>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</si>
  <si>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</si>
  <si>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</si>
  <si>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</si>
  <si>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</si>
  <si>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</si>
  <si>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</si>
  <si>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</si>
  <si>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</si>
  <si>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</si>
  <si>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</si>
  <si>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</si>
  <si>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</si>
  <si>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</si>
  <si>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</si>
  <si>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</si>
  <si>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</si>
  <si>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</si>
  <si>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</si>
  <si>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</si>
  <si>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</si>
  <si>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</si>
  <si>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</si>
  <si>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</si>
  <si>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</si>
  <si>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</si>
  <si>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</si>
  <si>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</si>
  <si>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</si>
  <si>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</si>
  <si>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</si>
  <si>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</si>
  <si>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</si>
  <si>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</si>
  <si>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</si>
  <si>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</si>
  <si>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</si>
  <si>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</si>
  <si>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</si>
  <si>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</si>
  <si>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</si>
  <si>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</si>
  <si>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</si>
  <si>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</si>
  <si>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</si>
  <si>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</si>
  <si>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</si>
  <si>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</si>
  <si>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</si>
  <si>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</si>
  <si>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</si>
  <si>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</si>
  <si>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</si>
  <si>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</si>
  <si>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</si>
  <si>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</si>
  <si>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</si>
  <si>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</si>
  <si>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</si>
  <si>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</si>
  <si>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</si>
  <si>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</si>
  <si>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</si>
  <si>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</si>
  <si>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</si>
  <si>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</si>
  <si>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</si>
  <si>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</si>
  <si>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</si>
  <si>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</si>
  <si>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</si>
  <si>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</si>
  <si>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</si>
  <si>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</si>
  <si>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</si>
  <si>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</si>
  <si>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</si>
  <si>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</si>
  <si>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</si>
  <si>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</si>
  <si>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</si>
  <si>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</si>
  <si>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</si>
  <si>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</si>
  <si>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</si>
  <si>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</si>
  <si>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</si>
  <si>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</si>
  <si>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</si>
  <si>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</si>
  <si>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</si>
  <si>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</si>
  <si>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</si>
  <si>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</si>
  <si>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</si>
  <si>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</si>
  <si>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</si>
  <si>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</si>
  <si>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</si>
  <si>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</si>
  <si>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</si>
  <si>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</si>
  <si>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</si>
  <si>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</si>
  <si>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</si>
  <si>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</si>
  <si>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</si>
  <si>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</si>
  <si>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</si>
  <si>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</si>
  <si>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</si>
  <si>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</si>
  <si>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</si>
  <si>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</si>
  <si>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</si>
  <si>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</si>
  <si>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</si>
  <si>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</si>
  <si>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</si>
  <si>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</si>
  <si>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</si>
  <si>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</si>
  <si>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</si>
  <si>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</si>
  <si>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</si>
  <si>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</si>
  <si>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</si>
  <si>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</si>
  <si>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</si>
  <si>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</si>
  <si>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</si>
  <si>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</si>
  <si>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</si>
  <si>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</si>
  <si>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</si>
  <si>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</si>
  <si>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</si>
  <si>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</si>
  <si>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</si>
  <si>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</si>
  <si>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</si>
  <si>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</si>
  <si>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</si>
  <si>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</si>
  <si>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</si>
  <si>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</si>
  <si>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</si>
  <si>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</si>
  <si>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</si>
  <si>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</si>
  <si>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</si>
  <si>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</si>
  <si>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</si>
  <si>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</si>
  <si>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</si>
  <si>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</si>
  <si>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</si>
  <si>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</si>
  <si>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</si>
  <si>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</si>
  <si>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</si>
  <si>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</si>
  <si>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</si>
  <si>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</si>
  <si>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</si>
  <si>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</si>
  <si>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</si>
  <si>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</si>
  <si>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</si>
  <si>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</si>
  <si>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</si>
  <si>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</si>
  <si>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</si>
  <si>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</si>
  <si>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</si>
  <si>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</si>
  <si>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</si>
  <si>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</si>
  <si>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</si>
  <si>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</si>
  <si>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</si>
  <si>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</si>
  <si>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</si>
  <si>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</si>
  <si>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</si>
  <si>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</si>
  <si>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</si>
  <si>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</si>
  <si>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</si>
  <si>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</si>
  <si>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</si>
  <si>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</si>
  <si>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</si>
  <si>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</si>
  <si>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</si>
  <si>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</si>
  <si>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</si>
  <si>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</si>
  <si>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</si>
  <si>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</si>
  <si>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</si>
  <si>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</si>
  <si>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</si>
  <si>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</si>
  <si>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</si>
  <si>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</si>
  <si>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</si>
  <si>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</si>
  <si>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</si>
  <si>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</si>
  <si>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</si>
  <si>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</si>
  <si>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</si>
  <si>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</si>
  <si>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</si>
  <si>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</si>
  <si>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</si>
  <si>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</si>
  <si>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</si>
  <si>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</si>
  <si>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</si>
  <si>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</si>
  <si>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</si>
  <si>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</si>
  <si>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</si>
  <si>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</si>
  <si>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</si>
  <si>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</si>
  <si>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</si>
  <si>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</si>
  <si>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</si>
  <si>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</si>
  <si>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</si>
  <si>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</si>
  <si>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</si>
  <si>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</si>
  <si>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</si>
  <si>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</si>
  <si>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</si>
  <si>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</si>
  <si>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</si>
  <si>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</si>
  <si>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</si>
  <si>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</si>
  <si>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</si>
  <si>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</si>
  <si>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</si>
  <si>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</si>
  <si>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</si>
  <si>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</si>
  <si>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</si>
  <si>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</si>
  <si>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</si>
  <si>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</si>
  <si>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</si>
  <si>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</si>
  <si>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</si>
  <si>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</si>
  <si>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</si>
  <si>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</si>
  <si>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</si>
  <si>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</si>
  <si>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</si>
  <si>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</si>
  <si>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</si>
  <si>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</si>
  <si>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</si>
  <si>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</si>
  <si>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</si>
  <si>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</si>
  <si>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</si>
  <si>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</si>
  <si>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</si>
  <si>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</si>
  <si>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</si>
  <si>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</si>
  <si>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</si>
  <si>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</si>
  <si>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</si>
  <si>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</si>
  <si>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</si>
  <si>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</si>
  <si>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</si>
  <si>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</si>
  <si>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</si>
  <si>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</si>
  <si>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</si>
  <si>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</si>
  <si>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</si>
  <si>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</si>
  <si>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</si>
  <si>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</si>
  <si>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</si>
  <si>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</si>
  <si>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</si>
  <si>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</si>
  <si>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</si>
  <si>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</si>
  <si>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</si>
  <si>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</si>
  <si>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</si>
  <si>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</si>
  <si>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</si>
  <si>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</si>
  <si>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</si>
  <si>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</si>
  <si>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</si>
  <si>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</si>
  <si>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</si>
  <si>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</si>
  <si>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</si>
  <si>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</si>
  <si>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</si>
  <si>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</si>
  <si>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</si>
  <si>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</si>
  <si>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</si>
  <si>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</si>
  <si>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</si>
  <si>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</si>
  <si>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</si>
  <si>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</si>
  <si>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</si>
  <si>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</si>
  <si>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</si>
  <si>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</si>
  <si>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</si>
  <si>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</si>
  <si>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</si>
  <si>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</si>
  <si>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</si>
  <si>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</si>
  <si>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</si>
  <si>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</si>
  <si>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</si>
  <si>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</si>
  <si>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</si>
  <si>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</si>
  <si>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</si>
  <si>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</si>
  <si>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</si>
  <si>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</si>
  <si>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</si>
  <si>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</si>
  <si>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</si>
  <si>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</si>
  <si>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</si>
  <si>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</si>
  <si>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</si>
  <si>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</si>
  <si>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</si>
  <si>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</si>
  <si>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</si>
  <si>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</si>
  <si>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</si>
  <si>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</si>
  <si>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</si>
  <si>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</si>
  <si>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</si>
  <si>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</si>
  <si>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</si>
  <si>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</si>
  <si>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</si>
  <si>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</si>
  <si>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</si>
  <si>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</si>
  <si>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</si>
  <si>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</si>
  <si>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</si>
  <si>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</si>
  <si>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</si>
  <si>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</si>
  <si>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</si>
  <si>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</si>
  <si>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</si>
  <si>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</si>
  <si>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</si>
  <si>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</si>
  <si>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</si>
  <si>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</si>
  <si>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</si>
  <si>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</si>
  <si>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</si>
  <si>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</si>
  <si>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</si>
  <si>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</si>
  <si>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</si>
  <si>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</si>
  <si>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</si>
  <si>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</si>
  <si>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</si>
  <si>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</si>
  <si>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</si>
  <si>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</si>
  <si>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</si>
  <si>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</si>
  <si>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</si>
  <si>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</si>
  <si>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</si>
  <si>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</si>
  <si>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</si>
  <si>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</si>
  <si>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</si>
  <si>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</si>
  <si>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</si>
  <si>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</si>
  <si>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</si>
  <si>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</si>
  <si>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</si>
  <si>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</si>
  <si>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</si>
  <si>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</si>
  <si>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</si>
  <si>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</si>
  <si>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</si>
  <si>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</si>
  <si>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</si>
  <si>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</si>
  <si>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</si>
  <si>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</si>
  <si>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</si>
  <si>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</si>
  <si>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</si>
  <si>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</si>
  <si>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</si>
  <si>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</si>
  <si>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</si>
  <si>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</si>
  <si>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</si>
  <si>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</si>
  <si>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</si>
  <si>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</si>
  <si>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</si>
  <si>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</si>
  <si>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</si>
  <si>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</si>
  <si>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</si>
  <si>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</si>
  <si>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</si>
  <si>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</si>
  <si>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</si>
  <si>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</si>
  <si>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</si>
  <si>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</si>
  <si>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</si>
  <si>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</si>
  <si>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</si>
  <si>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</si>
  <si>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</si>
  <si>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</si>
  <si>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</si>
  <si>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</si>
  <si>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</si>
  <si>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</si>
  <si>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</si>
  <si>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</si>
  <si>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</si>
  <si>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</si>
  <si>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</si>
  <si>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</si>
  <si>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</si>
  <si>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</si>
  <si>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</si>
  <si>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</si>
  <si>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</si>
  <si>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</si>
  <si>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</si>
  <si>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</si>
  <si>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</si>
  <si>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</si>
  <si>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</si>
  <si>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</si>
  <si>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</si>
  <si>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</si>
  <si>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</si>
  <si>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</si>
  <si>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</si>
  <si>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</si>
  <si>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</si>
  <si>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</si>
  <si>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</si>
  <si>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</si>
  <si>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</si>
  <si>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</si>
  <si>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</si>
  <si>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</si>
  <si>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</si>
  <si>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</si>
  <si>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</si>
  <si>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</si>
  <si>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</si>
  <si>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</si>
  <si>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</si>
  <si>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</si>
  <si>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</si>
  <si>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</si>
  <si>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</si>
  <si>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</si>
  <si>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</si>
  <si>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</si>
  <si>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</si>
  <si>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</si>
  <si>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</si>
  <si>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</si>
  <si>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</si>
  <si>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</si>
  <si>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</si>
  <si>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</si>
  <si>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</si>
  <si>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</si>
  <si>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</si>
  <si>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</si>
  <si>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</si>
  <si>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</si>
  <si>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</si>
  <si>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</si>
  <si>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</si>
  <si>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</si>
  <si>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</si>
  <si>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</si>
  <si>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</si>
  <si>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</si>
  <si>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</si>
  <si>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</si>
  <si>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</si>
  <si>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</si>
  <si>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</si>
  <si>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</si>
  <si>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</si>
  <si>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</si>
  <si>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</si>
  <si>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</si>
  <si>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</si>
  <si>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</si>
  <si>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</si>
  <si>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</si>
  <si>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</si>
  <si>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</si>
  <si>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</si>
  <si>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</si>
  <si>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</si>
  <si>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</si>
  <si>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</si>
  <si>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</si>
  <si>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</si>
  <si>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</si>
  <si>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</si>
  <si>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</si>
  <si>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</si>
  <si>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</si>
  <si>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</si>
  <si>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</si>
  <si>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</si>
  <si>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</si>
  <si>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</si>
  <si>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</si>
  <si>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</si>
  <si>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</si>
  <si>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</si>
  <si>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</si>
  <si>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</si>
  <si>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</si>
  <si>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</si>
  <si>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</si>
  <si>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</si>
  <si>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</si>
  <si>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</si>
  <si>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</si>
  <si>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</si>
  <si>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</si>
  <si>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</si>
  <si>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</si>
  <si>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</si>
  <si>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</si>
  <si>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</si>
  <si>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</si>
  <si>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</si>
  <si>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</si>
  <si>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</si>
  <si>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</si>
  <si>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</si>
  <si>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</si>
  <si>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</si>
  <si>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</si>
  <si>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</si>
  <si>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</si>
  <si>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</si>
  <si>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</si>
  <si>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</si>
  <si>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</si>
  <si>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</si>
  <si>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</si>
  <si>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</si>
  <si>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</si>
  <si>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</si>
  <si>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</si>
  <si>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</si>
  <si>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</si>
  <si>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</si>
  <si>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</si>
  <si>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</si>
  <si>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</si>
  <si>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</si>
  <si>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</si>
  <si>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</si>
  <si>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</si>
  <si>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</si>
  <si>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</si>
  <si>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</si>
  <si>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</si>
  <si>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</si>
  <si>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</si>
  <si>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</si>
  <si>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</si>
  <si>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</si>
  <si>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</si>
  <si>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</si>
  <si>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</si>
  <si>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</si>
  <si>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</si>
  <si>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</si>
  <si>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</si>
  <si>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</si>
  <si>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</si>
  <si>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</si>
  <si>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</si>
  <si>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</si>
  <si>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</si>
  <si>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</si>
  <si>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</si>
  <si>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</si>
  <si>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</si>
  <si>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</si>
  <si>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</si>
  <si>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</si>
  <si>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</si>
  <si>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</si>
  <si>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</si>
  <si>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</si>
  <si>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</si>
  <si>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</si>
  <si>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</si>
  <si>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</si>
  <si>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</si>
  <si>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</si>
  <si>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</si>
  <si>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</si>
  <si>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</si>
  <si>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</si>
  <si>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</si>
  <si>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</si>
  <si>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</si>
  <si>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</si>
  <si>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</si>
  <si>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</si>
  <si>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</si>
  <si>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</si>
  <si>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</si>
  <si>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</si>
  <si>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</si>
  <si>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</si>
  <si>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</si>
  <si>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</si>
  <si>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</si>
  <si>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</si>
  <si>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</si>
  <si>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</si>
  <si>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</si>
  <si>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</si>
  <si>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</si>
  <si>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</si>
  <si>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</si>
  <si>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</si>
  <si>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</si>
  <si>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</si>
  <si>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</si>
  <si>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</si>
  <si>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</si>
  <si>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</si>
  <si>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</si>
  <si>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</si>
  <si>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</si>
  <si>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</si>
  <si>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</si>
  <si>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</si>
  <si>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</si>
  <si>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</si>
  <si>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</si>
  <si>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</si>
  <si>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</si>
  <si>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</si>
  <si>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</si>
  <si>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</si>
  <si>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</si>
  <si>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</si>
  <si>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</si>
  <si>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</si>
  <si>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</si>
  <si>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</si>
  <si>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</si>
  <si>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</si>
  <si>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</si>
  <si>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</si>
  <si>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</si>
  <si>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</si>
  <si>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</si>
  <si>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</si>
  <si>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</si>
  <si>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</si>
  <si>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</si>
  <si>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</si>
  <si>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</si>
  <si>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</si>
  <si>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</si>
  <si>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</si>
  <si>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</si>
  <si>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</si>
  <si>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</si>
  <si>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</si>
  <si>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</si>
  <si>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</si>
  <si>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</si>
  <si>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</si>
  <si>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</si>
  <si>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</si>
  <si>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</si>
  <si>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</si>
  <si>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</si>
  <si>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</si>
  <si>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</si>
  <si>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</si>
  <si>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</si>
  <si>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</si>
  <si>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</si>
  <si>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</si>
  <si>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</si>
  <si>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</si>
  <si>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</si>
  <si>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</si>
  <si>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</si>
  <si>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</si>
  <si>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</si>
  <si>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</si>
  <si>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</si>
  <si>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</si>
  <si>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</si>
  <si>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</si>
  <si>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</si>
  <si>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</si>
  <si>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</si>
  <si>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</si>
  <si>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</si>
  <si>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</si>
  <si>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</si>
  <si>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</si>
  <si>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</si>
  <si>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</si>
  <si>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</si>
  <si>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</si>
  <si>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</si>
  <si>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</si>
  <si>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</si>
  <si>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</si>
  <si>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</si>
  <si>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</si>
  <si>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</si>
  <si>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</si>
  <si>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</si>
  <si>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</si>
  <si>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</si>
  <si>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</si>
  <si>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</si>
  <si>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</si>
  <si>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</si>
  <si>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</si>
  <si>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</si>
  <si>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</si>
  <si>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</si>
  <si>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</si>
  <si>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</si>
  <si>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</si>
  <si>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</si>
  <si>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</si>
  <si>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</si>
  <si>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</si>
  <si>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</si>
  <si>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</si>
  <si>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</si>
  <si>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</si>
  <si>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</si>
  <si>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</si>
  <si>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</si>
  <si>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</si>
  <si>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</si>
  <si>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</si>
  <si>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</si>
  <si>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</si>
  <si>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</si>
  <si>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</si>
  <si>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</si>
  <si>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</si>
  <si>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</si>
  <si>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</si>
  <si>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</si>
  <si>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</si>
  <si>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</si>
  <si>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</si>
  <si>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</si>
  <si>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</si>
  <si>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</si>
  <si>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</si>
  <si>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</si>
  <si>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</si>
  <si>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</si>
  <si>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</si>
  <si>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</si>
  <si>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</si>
  <si>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</si>
  <si>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</si>
  <si>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</si>
  <si>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</si>
  <si>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</si>
  <si>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</si>
  <si>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</si>
  <si>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</si>
  <si>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</si>
  <si>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</si>
  <si>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</si>
  <si>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</si>
  <si>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</si>
  <si>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</si>
  <si>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</si>
  <si>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</si>
  <si>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</si>
  <si>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</si>
  <si>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</si>
  <si>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</si>
  <si>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</si>
  <si>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</si>
  <si>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</si>
  <si>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</si>
  <si>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</si>
  <si>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</si>
  <si>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</si>
  <si>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</si>
  <si>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</si>
  <si>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</si>
  <si>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</si>
  <si>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</si>
  <si>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</si>
  <si>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</si>
  <si>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</si>
  <si>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</si>
  <si>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</si>
  <si>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</si>
  <si>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</si>
  <si>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</si>
  <si>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</si>
  <si>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</si>
  <si>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</si>
  <si>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</si>
  <si>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</si>
  <si>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</si>
  <si>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</si>
  <si>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</si>
  <si>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</si>
  <si>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</si>
  <si>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</si>
  <si>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</si>
  <si>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</si>
  <si>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</si>
  <si>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</si>
  <si>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</si>
  <si>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</si>
  <si>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</si>
  <si>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</si>
  <si>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</si>
  <si>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</si>
  <si>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</si>
  <si>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</si>
  <si>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</si>
  <si>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</si>
  <si>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</si>
  <si>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</si>
  <si>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</si>
  <si>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</si>
  <si>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</si>
  <si>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</si>
  <si>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</si>
  <si>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</si>
  <si>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</si>
  <si>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</si>
  <si>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</si>
  <si>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</si>
  <si>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</si>
  <si>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</si>
  <si>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</si>
  <si>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</si>
  <si>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</si>
  <si>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</si>
  <si>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</si>
  <si>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</si>
  <si>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</si>
  <si>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</si>
  <si>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</si>
  <si>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</si>
  <si>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</si>
  <si>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</si>
  <si>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</si>
  <si>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</si>
  <si>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</si>
  <si>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</si>
  <si>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</si>
  <si>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</si>
  <si>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</si>
  <si>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</si>
  <si>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</si>
  <si>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</si>
  <si>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</si>
  <si>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</si>
  <si>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</si>
  <si>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</si>
  <si>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</si>
  <si>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</si>
  <si>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</si>
  <si>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</si>
  <si>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</si>
  <si>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</si>
  <si>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</si>
  <si>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</si>
  <si>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</si>
  <si>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</si>
  <si>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</si>
  <si>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</si>
  <si>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</si>
  <si>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</si>
  <si>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</si>
  <si>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</si>
  <si>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</si>
  <si>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</si>
  <si>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</si>
  <si>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</si>
  <si>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</si>
  <si>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</si>
  <si>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</si>
  <si>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</si>
  <si>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</si>
  <si>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</si>
  <si>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</si>
  <si>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</si>
  <si>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</si>
  <si>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</si>
  <si>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</si>
  <si>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</si>
  <si>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</si>
  <si>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</si>
  <si>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</si>
  <si>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</si>
  <si>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</si>
  <si>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</si>
  <si>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</si>
  <si>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</si>
  <si>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</si>
  <si>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</si>
  <si>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</si>
  <si>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</si>
  <si>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</si>
  <si>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</si>
  <si>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</si>
  <si>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</si>
  <si>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</si>
  <si>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</si>
  <si>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</si>
  <si>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</si>
  <si>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</si>
  <si>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</si>
  <si>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</si>
  <si>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</si>
  <si>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</si>
  <si>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</si>
  <si>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</si>
  <si>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</si>
  <si>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</si>
  <si>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</si>
  <si>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</si>
  <si>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</si>
  <si>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</si>
  <si>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</si>
  <si>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</si>
  <si>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</si>
  <si>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</si>
  <si>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</si>
  <si>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</si>
  <si>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</si>
  <si>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</si>
  <si>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</si>
  <si>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</si>
  <si>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</si>
  <si>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</si>
  <si>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</si>
  <si>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</si>
  <si>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</si>
  <si>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</si>
  <si>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</si>
  <si>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</si>
  <si>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</si>
  <si>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</si>
  <si>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</si>
  <si>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</si>
  <si>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</si>
  <si>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</si>
  <si>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</si>
  <si>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</si>
  <si>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</si>
  <si>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</si>
  <si>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</si>
  <si>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</si>
  <si>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</si>
  <si>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</si>
  <si>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</si>
  <si>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</si>
  <si>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</si>
  <si>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</si>
  <si>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</si>
  <si>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</si>
  <si>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</si>
  <si>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</si>
  <si>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</si>
  <si>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</si>
  <si>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</si>
  <si>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</si>
  <si>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</si>
  <si>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</si>
  <si>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</si>
  <si>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</si>
  <si>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</si>
  <si>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</si>
  <si>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</si>
  <si>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</si>
  <si>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</si>
  <si>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</si>
  <si>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</si>
  <si>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</si>
  <si>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</si>
  <si>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</si>
  <si>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</si>
  <si>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</si>
  <si>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</si>
  <si>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</si>
  <si>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</si>
  <si>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</si>
  <si>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</si>
  <si>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</si>
  <si>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</si>
  <si>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</si>
  <si>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</si>
  <si>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</si>
  <si>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</si>
  <si>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</si>
  <si>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</si>
  <si>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</si>
  <si>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</si>
  <si>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</si>
  <si>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</si>
  <si>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</si>
  <si>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</si>
  <si>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</si>
  <si>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</si>
  <si>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</si>
  <si>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</si>
  <si>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</si>
  <si>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</si>
  <si>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</si>
  <si>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</si>
  <si>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</si>
  <si>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</si>
  <si>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</si>
  <si>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</si>
  <si>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</si>
  <si>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</si>
  <si>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</si>
  <si>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</si>
  <si>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</si>
  <si>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</si>
  <si>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</si>
  <si>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</si>
  <si>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</si>
  <si>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</si>
  <si>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</si>
  <si>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</si>
  <si>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</si>
  <si>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</si>
  <si>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</si>
  <si>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</si>
  <si>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</si>
  <si>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</si>
  <si>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</si>
  <si>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</si>
  <si>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</si>
  <si>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</si>
  <si>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</si>
  <si>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</si>
  <si>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</si>
  <si>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</si>
  <si>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</si>
  <si>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</si>
  <si>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</si>
  <si>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</si>
  <si>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</si>
  <si>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</si>
  <si>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</si>
  <si>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</si>
  <si>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</si>
  <si>
    <t>View significantly changed</t>
  </si>
  <si>
    <t>QQ1 2</t>
  </si>
  <si>
    <t>QQ23</t>
  </si>
  <si>
    <t>QQ34</t>
  </si>
  <si>
    <t>First 10 Items _15</t>
  </si>
  <si>
    <t>First 10 Items _26</t>
  </si>
  <si>
    <t>First 10 Items _37</t>
  </si>
  <si>
    <t>First 10 Items _48</t>
  </si>
  <si>
    <t>First 10 Items _59</t>
  </si>
  <si>
    <t>First 10 Items _610</t>
  </si>
  <si>
    <t>First 10 Items _711</t>
  </si>
  <si>
    <t>First 10 Items _812</t>
  </si>
  <si>
    <t>First 10 Items _913</t>
  </si>
  <si>
    <t>First 10 Items _1014</t>
  </si>
  <si>
    <t>Last 10 Items _115</t>
  </si>
  <si>
    <t>Last 10 Items _216</t>
  </si>
  <si>
    <t>Last 10 Items _317</t>
  </si>
  <si>
    <t>Last 10 Items _418</t>
  </si>
  <si>
    <t>Last 10 Items _519</t>
  </si>
  <si>
    <t>Last 10 Items _620</t>
  </si>
  <si>
    <t>Last 10 Items _721</t>
  </si>
  <si>
    <t>Last 10 Items _822</t>
  </si>
  <si>
    <t>Last 10 Items _923</t>
  </si>
  <si>
    <t>Last 10 Items _1024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</si>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</sst>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0" fontId="0" fillId="0" borderId="0" xfId="0" applyFont="1" applyAlignment="1">
      <alignment wrapText="1"/>
    </xf>
    <xf numFmtId="49" fontId="1" fillId="0" borderId="0" xfId="0" applyNumberFormat="1" applyFont="1" applyFill="1" applyAlignment="1">
      <alignment wrapText="1"/>
    </xf>
    <xf numFmtId="0" fontId="1" fillId="0" borderId="0" xfId="0" applyFont="1" applyFill="1" applyAlignment="1">
      <alignment wrapText="1"/>
    </xf>
    <xf numFmtId="49" fontId="2" fillId="0" borderId="0" xfId="0" applyNumberFormat="1" applyFont="1" applyFill="1" applyAlignment="1">
      <alignment wrapText="1"/>
    </xf>
    <xf numFmtId="0" fontId="0" fillId="0" borderId="0" xfId="0" applyFont="1" applyFill="1" applyAlignment="1"/>
    <xf numFmtId="49" fontId="1" fillId="0" borderId="0" xfId="0" applyNumberFormat="1" applyFont="1" applyFill="1" applyAlignment="1">
      <alignment horizontal="center" wrapText="1"/>
    </xf>
    <xf numFmtId="49" fontId="1" fillId="0" borderId="0" xfId="0" applyNumberFormat="1" applyFont="1" applyAlignment="1">
      <alignment horizontal="center" wrapText="1"/>
    </xf>
    <xf numFmtId="0" fontId="0" fillId="0" borderId="0" xfId="0" applyFont="1" applyAlignment="1">
      <alignment horizontal="center" wrapText="1"/>
    </xf>
    <xf numFmtId="1" fontId="5" fillId="0" borderId="0" xfId="0" applyNumberFormat="1" applyFont="1" applyFill="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 xfId="0" applyNumberFormat="1" applyFont="1" applyFill="1" applyBorder="1" applyAlignment="1">
      <alignment wrapText="1"/>
    </xf>
    <xf numFmtId="49" fontId="1" fillId="0" borderId="1" xfId="0" applyNumberFormat="1" applyFont="1" applyBorder="1" applyAlignment="1">
      <alignment wrapText="1"/>
    </xf>
    <xf numFmtId="0" fontId="0" fillId="0" borderId="1" xfId="0" applyFont="1" applyBorder="1" applyAlignment="1"/>
    <xf numFmtId="49" fontId="5" fillId="0" borderId="1" xfId="0" applyNumberFormat="1" applyFont="1" applyFill="1" applyBorder="1" applyAlignment="1">
      <alignment horizontal="center" wrapText="1"/>
    </xf>
    <xf numFmtId="49" fontId="5" fillId="9" borderId="1" xfId="0" applyNumberFormat="1" applyFont="1" applyFill="1"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xf>
    <xf numFmtId="0" fontId="1" fillId="0" borderId="1" xfId="0" applyFont="1" applyFill="1" applyBorder="1" applyAlignment="1">
      <alignment wrapText="1"/>
    </xf>
    <xf numFmtId="1" fontId="5" fillId="0" borderId="1" xfId="0" applyNumberFormat="1" applyFont="1" applyFill="1" applyBorder="1" applyAlignment="1">
      <alignment horizontal="center" wrapText="1"/>
    </xf>
    <xf numFmtId="49" fontId="2" fillId="0" borderId="1" xfId="0" applyNumberFormat="1" applyFont="1" applyFill="1" applyBorder="1" applyAlignment="1">
      <alignment wrapText="1"/>
    </xf>
    <xf numFmtId="49" fontId="1" fillId="0" borderId="1" xfId="0" applyNumberFormat="1" applyFont="1" applyFill="1" applyBorder="1" applyAlignment="1">
      <alignment horizontal="center" wrapText="1"/>
    </xf>
    <xf numFmtId="0" fontId="0" fillId="0" borderId="1" xfId="0" applyFont="1" applyFill="1" applyBorder="1" applyAlignment="1"/>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5" fillId="2" borderId="1" xfId="0" applyFont="1" applyFill="1" applyBorder="1" applyAlignment="1">
      <alignment horizontal="center" wrapText="1"/>
    </xf>
    <xf numFmtId="0" fontId="5" fillId="6" borderId="1" xfId="0" applyFont="1" applyFill="1" applyBorder="1" applyAlignment="1">
      <alignment horizontal="center" wrapText="1"/>
    </xf>
    <xf numFmtId="0" fontId="5" fillId="7" borderId="1" xfId="0" applyFont="1" applyFill="1" applyBorder="1" applyAlignment="1">
      <alignment horizontal="center" wrapText="1"/>
    </xf>
    <xf numFmtId="0" fontId="2" fillId="2" borderId="1" xfId="0" applyFont="1" applyFill="1" applyBorder="1" applyAlignment="1">
      <alignment wrapText="1"/>
    </xf>
    <xf numFmtId="0" fontId="2" fillId="6" borderId="1" xfId="0" applyFont="1" applyFill="1" applyBorder="1" applyAlignment="1">
      <alignment wrapText="1"/>
    </xf>
    <xf numFmtId="0" fontId="2" fillId="7" borderId="1" xfId="0" applyFont="1" applyFill="1" applyBorder="1" applyAlignment="1">
      <alignment wrapText="1"/>
    </xf>
    <xf numFmtId="0" fontId="1" fillId="8" borderId="1" xfId="0" applyFont="1" applyFill="1" applyBorder="1" applyAlignment="1">
      <alignment wrapText="1"/>
    </xf>
    <xf numFmtId="0" fontId="1" fillId="8" borderId="1" xfId="0" applyFont="1" applyFill="1" applyBorder="1" applyAlignment="1">
      <alignment horizontal="center" wrapText="1"/>
    </xf>
    <xf numFmtId="0" fontId="0" fillId="0" borderId="1" xfId="0" applyFont="1" applyBorder="1" applyAlignment="1">
      <alignment wrapText="1"/>
    </xf>
    <xf numFmtId="49" fontId="2" fillId="0" borderId="1" xfId="0" applyNumberFormat="1" applyFont="1" applyFill="1" applyBorder="1"/>
    <xf numFmtId="49" fontId="2" fillId="9" borderId="1" xfId="0" applyNumberFormat="1" applyFont="1" applyFill="1" applyBorder="1"/>
    <xf numFmtId="0" fontId="1" fillId="0" borderId="1" xfId="0" applyFont="1" applyBorder="1"/>
    <xf numFmtId="0" fontId="5" fillId="0" borderId="0" xfId="0" applyFont="1" applyFill="1" applyAlignment="1">
      <alignment horizontal="center" wrapText="1"/>
    </xf>
    <xf numFmtId="0" fontId="2" fillId="0" borderId="0" xfId="0" applyFont="1" applyFill="1" applyAlignment="1">
      <alignment wrapText="1"/>
    </xf>
    <xf numFmtId="0" fontId="2" fillId="0" borderId="0" xfId="0" applyFont="1" applyFill="1" applyAlignment="1"/>
    <xf numFmtId="0" fontId="1" fillId="0" borderId="0" xfId="0" applyFont="1" applyFill="1" applyAlignment="1">
      <alignment horizontal="center" wrapText="1"/>
    </xf>
  </cellXfs>
  <cellStyles count="1">
    <cellStyle name="Normal" xfId="0" builtinId="0"/>
  </cellStyles>
  <dxfs count="220">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fill>
        <patternFill patternType="none">
          <fgColor indexed="64"/>
          <bgColor indexed="65"/>
        </patternFill>
      </fill>
    </dxf>
    <dxf>
      <font>
        <b val="0"/>
        <i val="0"/>
        <strike val="0"/>
        <condense val="0"/>
        <extend val="0"/>
        <outline val="0"/>
        <shadow val="0"/>
        <u val="none"/>
        <vertAlign val="baseline"/>
        <sz val="14"/>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fill>
        <patternFill patternType="none">
          <fgColor indexed="64"/>
          <bgColor indexed="65"/>
        </patternFill>
      </fill>
    </dxf>
    <dxf>
      <font>
        <b val="0"/>
        <i val="0"/>
        <strike val="0"/>
        <condense val="0"/>
        <extend val="0"/>
        <outline val="0"/>
        <shadow val="0"/>
        <u val="none"/>
        <vertAlign val="baseline"/>
        <sz val="14"/>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fill>
        <patternFill patternType="none">
          <fgColor indexed="64"/>
          <bgColor indexed="65"/>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6BA549-0E9B-4A72-938F-AE585232B218}" name="Table1" displayName="Table1" ref="A1:DE101" totalsRowCount="1" headerRowDxfId="109" dataDxfId="110">
  <autoFilter ref="A1:DE100" xr:uid="{556BA549-0E9B-4A72-938F-AE585232B218}">
    <filterColumn colId="1">
      <filters>
        <filter val="Test Group (Audio)"/>
        <filter val="Test Group (Visual)"/>
      </filters>
    </filterColumn>
  </autoFilter>
  <tableColumns count="109">
    <tableColumn id="1" xr3:uid="{4D535C95-919C-48AA-BD5D-01E2FC6B5811}" name="PARTICIPANT ID" totalsRowLabel="Total" dataDxfId="219" totalsRowDxfId="108"/>
    <tableColumn id="2" xr3:uid="{327F7D61-3902-4991-B446-E57B30907831}" name="GROUP" totalsRowFunction="count" dataDxfId="218" totalsRowDxfId="0"/>
    <tableColumn id="3" xr3:uid="{B178CBB5-F1EE-409E-9267-BB1E75FCA196}" name="Age" dataDxfId="217" totalsRowDxfId="107"/>
    <tableColumn id="4" xr3:uid="{22717A4B-3C81-48EC-95F3-8676C43A56A8}" name="Gender " dataDxfId="216" totalsRowDxfId="106"/>
    <tableColumn id="5" xr3:uid="{9635A860-44A2-42F8-AE71-4D3CBCB2FDAB}" name="Citizenship" dataDxfId="215" totalsRowDxfId="105"/>
    <tableColumn id="6" xr3:uid="{A2AA10AB-18C1-4247-A862-BF056F82538C}" name="Ethnicity" dataDxfId="214" totalsRowDxfId="104"/>
    <tableColumn id="7" xr3:uid="{40CE027A-9CAF-4B5E-8F5D-0CE87A546F74}" name="Ethnicity_6_TEXT" dataDxfId="213" totalsRowDxfId="103"/>
    <tableColumn id="8" xr3:uid="{EEECCF01-A488-43FC-80A8-EC748B88984C}" name="Religion" dataDxfId="212" totalsRowDxfId="102"/>
    <tableColumn id="9" xr3:uid="{9A39106D-785E-48F2-9A11-AF89D06D2628}" name="Religion_11_TEXT" dataDxfId="211" totalsRowDxfId="101"/>
    <tableColumn id="10" xr3:uid="{B116DBF4-F1A2-42CA-BB76-C03FCCD9286F}" name="Politics " dataDxfId="210" totalsRowDxfId="100"/>
    <tableColumn id="11" xr3:uid="{18BFB12C-86E0-4F61-93AA-4DD989A9CA76}" name="Politics _5_TEXT" dataDxfId="209" totalsRowDxfId="99"/>
    <tableColumn id="12" xr3:uid="{C0666063-B266-4F8E-A129-99D095BB32CE}" name="Platforms" dataDxfId="208" totalsRowDxfId="98"/>
    <tableColumn id="13" xr3:uid="{2B9763DD-309E-4C7D-88DE-42F0266BB231}" name="Platforms_6_TEXT" dataDxfId="207" totalsRowDxfId="97"/>
    <tableColumn id="14" xr3:uid="{37D5103E-C88A-41EA-B108-AC7555EF5776}" name="Time Spent " dataDxfId="206" totalsRowDxfId="96"/>
    <tableColumn id="15" xr3:uid="{4B463C6B-DC22-476E-9D4F-87FE246BC528}" name="Utility" dataDxfId="205" totalsRowDxfId="95"/>
    <tableColumn id="16" xr3:uid="{4AB88E37-655B-45BF-B630-ED185C684F69}" name="Frequency" dataDxfId="204" totalsRowDxfId="94"/>
    <tableColumn id="17" xr3:uid="{BB03B28D-F169-42ED-933F-EE3F45762B60}" name="Top 3 Entertainment_1" dataDxfId="203" totalsRowDxfId="93"/>
    <tableColumn id="18" xr3:uid="{34D29ADF-990E-464D-B37D-748724297F72}" name="Top 3 Entertainment_2" dataDxfId="202" totalsRowDxfId="92"/>
    <tableColumn id="19" xr3:uid="{B68F1F6D-9ACF-4B9D-B240-54A6ACFE8187}" name="Top 3 Entertainment_3" dataDxfId="201" totalsRowDxfId="91"/>
    <tableColumn id="20" xr3:uid="{321C6BC2-A905-4D81-88F1-8EE7BE2F00D4}" name="Top 3 Educational _1" dataDxfId="200" totalsRowDxfId="90"/>
    <tableColumn id="21" xr3:uid="{FDCEC71C-7F23-40C7-A988-EE26A57E1888}" name="Top 3 Educational _2" dataDxfId="199" totalsRowDxfId="89"/>
    <tableColumn id="22" xr3:uid="{B1C20E94-9332-4CFF-96E6-19E976979ABD}" name="Top 3 Educational _3" dataDxfId="198" totalsRowDxfId="88"/>
    <tableColumn id="23" xr3:uid="{C12A81E3-FA26-4CA3-8BF0-0D2351BF80AE}" name="Ad-Free" dataDxfId="197" totalsRowDxfId="87"/>
    <tableColumn id="24" xr3:uid="{17334182-8CB5-4411-AF21-F34691DC2114}" name="Ad Skipping " dataDxfId="196" totalsRowDxfId="86"/>
    <tableColumn id="25" xr3:uid="{2FE7D147-BA07-4999-A597-D645F67F44E6}" name="Recommendation" dataDxfId="195" totalsRowDxfId="85"/>
    <tableColumn id="26" xr3:uid="{807D629F-B254-45DF-AD28-D23B871F81C8}" name="QQ1 " dataDxfId="194" totalsRowDxfId="84"/>
    <tableColumn id="27" xr3:uid="{8CA153E9-3C9B-4EF8-830F-3077AB3755E2}" name="QQ1_SUMMARY" dataDxfId="193" totalsRowDxfId="83"/>
    <tableColumn id="28" xr3:uid="{7CD3DE64-6EF4-48AC-A198-5DDB4800F864}" name="QQ2" dataDxfId="192" totalsRowDxfId="82"/>
    <tableColumn id="29" xr3:uid="{86182BB3-3F50-4BDC-8F6A-E42BFD338B10}" name="QQ3" dataDxfId="191" totalsRowDxfId="81"/>
    <tableColumn id="30" xr3:uid="{E73CEC19-8CDF-4250-968B-3FA386A0B361}" name="QQ1 2" dataDxfId="190" totalsRowDxfId="80"/>
    <tableColumn id="31" xr3:uid="{C87CC7BF-2CC8-49BD-90D9-8414B938FFBE}" name="CHANGED_VIEWS_QQ1" dataDxfId="189" totalsRowDxfId="79"/>
    <tableColumn id="32" xr3:uid="{EC22FF95-D625-4746-9B89-514F536F41A4}" name="CHANGED_LENGTH_QQ1" dataDxfId="188" totalsRowDxfId="78"/>
    <tableColumn id="33" xr3:uid="{55B75852-7099-4F0E-9497-C6E85ABAD190}" name="QQ23" dataDxfId="187" totalsRowDxfId="77"/>
    <tableColumn id="34" xr3:uid="{B45438D6-01C5-48D2-A2E5-A7F2073F4755}" name="CHANGED_VIEWS_QQ2" dataDxfId="186" totalsRowDxfId="76"/>
    <tableColumn id="35" xr3:uid="{A35FF25E-1441-419D-80B4-BB81930867AA}" name="CHANGED_LENGTH_QQ2" dataDxfId="185" totalsRowDxfId="75"/>
    <tableColumn id="36" xr3:uid="{DA8C7661-7287-4A51-A6EA-280EB2ED5767}" name="QQ34" dataDxfId="184" totalsRowDxfId="74"/>
    <tableColumn id="37" xr3:uid="{5B8EFA58-31B7-4072-ACA0-9C4071BA0A0F}" name="CHANGED_VIEWS_QQ3" dataDxfId="183" totalsRowDxfId="73"/>
    <tableColumn id="38" xr3:uid="{17B9576C-AC72-4514-A958-981A692C79A4}" name="CHANGED_LENGTH_QQ3" dataDxfId="182" totalsRowDxfId="72"/>
    <tableColumn id="39" xr3:uid="{55660D39-4EE1-413A-B8AA-765095F77DBB}" name="First Seven Items _1" dataDxfId="181" totalsRowDxfId="71"/>
    <tableColumn id="40" xr3:uid="{F6EC8195-1C3F-44D7-BA58-9F705E8240F9}" name="First Seven Items _2" dataDxfId="180" totalsRowDxfId="70"/>
    <tableColumn id="41" xr3:uid="{54D5A4F6-A67A-49CA-BCAF-6EF42CFAE0F7}" name="First Seven Items _3" dataDxfId="179" totalsRowDxfId="69"/>
    <tableColumn id="42" xr3:uid="{427D855D-9277-4C47-8C07-08B191D1343E}" name="First Seven Items _4" dataDxfId="178" totalsRowDxfId="68"/>
    <tableColumn id="43" xr3:uid="{A5EB06A1-F479-436E-B92C-7D720C2761E9}" name="First Seven Items _5" dataDxfId="177" totalsRowDxfId="67"/>
    <tableColumn id="44" xr3:uid="{C6F2704C-FED1-4D97-8E27-D229F0A67571}" name="First Seven Items _6" dataDxfId="176" totalsRowDxfId="66"/>
    <tableColumn id="45" xr3:uid="{0ABBD13F-24E1-4AAA-BA37-D49DCE2486C4}" name="First Seven Items _7" dataDxfId="175" totalsRowDxfId="65"/>
    <tableColumn id="46" xr3:uid="{B5F5DF5B-A4F1-468F-A6EA-BAAB51217864}" name="Last Eight Items _1" dataDxfId="174" totalsRowDxfId="64"/>
    <tableColumn id="47" xr3:uid="{B99C939C-6C5E-4287-AE91-5E7CA4F03986}" name="Last Eight Items _2" dataDxfId="173" totalsRowDxfId="63"/>
    <tableColumn id="48" xr3:uid="{CE175C9F-1DC6-4040-9958-5C9169B4430E}" name="Last Eight Items _3" dataDxfId="172" totalsRowDxfId="62"/>
    <tableColumn id="49" xr3:uid="{98338C79-2E55-492F-BC78-2E5002F95F96}" name="Last Eight Items _4" dataDxfId="171" totalsRowDxfId="61"/>
    <tableColumn id="50" xr3:uid="{85CB2DC4-0691-4D42-AA55-67B7F5836E93}" name="Last Eight Items _5" dataDxfId="170" totalsRowDxfId="60"/>
    <tableColumn id="51" xr3:uid="{A57CD02E-2887-487C-9625-3C4A2AE9853E}" name="Last Eight Items _6" dataDxfId="169" totalsRowDxfId="59"/>
    <tableColumn id="52" xr3:uid="{AFD6B05C-5DFE-4A3B-A4EB-0779791570E7}" name="Last Eight Items _7" dataDxfId="168" totalsRowDxfId="58"/>
    <tableColumn id="53" xr3:uid="{0462D129-8E37-43C1-A08A-E33FFDEC1A35}" name="GCBS PRE SCORE" dataDxfId="167" totalsRowDxfId="57"/>
    <tableColumn id="54" xr3:uid="{0885210D-176B-4782-BE00-C3BF3C6622D0}" name="GCBS POST SCORE" dataDxfId="166" totalsRowDxfId="56"/>
    <tableColumn id="55" xr3:uid="{3C75F245-019C-4C86-9D12-D46246F1FD23}" name="PRE &amp; POST SCORE" dataDxfId="165" totalsRowDxfId="55">
      <calculatedColumnFormula>SUM(BA2:BB2)</calculatedColumnFormula>
    </tableColumn>
    <tableColumn id="56" xr3:uid="{D6958E4A-3282-44B3-930D-2E5CE52A206D}" name="GCBS CHANGE" dataDxfId="164" totalsRowDxfId="54">
      <calculatedColumnFormula>BB2-BA2</calculatedColumnFormula>
    </tableColumn>
    <tableColumn id="57" xr3:uid="{DDFA087E-E85A-41FF-AFF0-B411D1E5F967}" name="First 10 Items _1" dataDxfId="163" totalsRowDxfId="53"/>
    <tableColumn id="58" xr3:uid="{3CCE51D8-D787-45EF-8321-F9C9445F26EE}" name="First 10 Items _2" dataDxfId="162" totalsRowDxfId="52"/>
    <tableColumn id="59" xr3:uid="{37F0E91E-81EA-47CE-93A1-069FE538ECBF}" name="First 10 Items _3" dataDxfId="161" totalsRowDxfId="51"/>
    <tableColumn id="60" xr3:uid="{11552356-6B48-429B-9CB5-C74C1E4DA416}" name="First 10 Items _4" dataDxfId="160" totalsRowDxfId="50"/>
    <tableColumn id="61" xr3:uid="{062094E1-882E-4AA0-BC34-AAADE173DDFF}" name="First 10 Items _5" dataDxfId="159" totalsRowDxfId="49"/>
    <tableColumn id="62" xr3:uid="{298FC632-9A95-435F-A424-6EDD0E612C9B}" name="First 10 Items _6" dataDxfId="158" totalsRowDxfId="48"/>
    <tableColumn id="63" xr3:uid="{3D6B280B-E18E-4503-91CF-B3FBE4C81DC0}" name="First 10 Items _7" dataDxfId="157" totalsRowDxfId="47"/>
    <tableColumn id="64" xr3:uid="{E03E83E1-99A2-4833-8348-9F061E0928F7}" name="First 10 Items _8" dataDxfId="156" totalsRowDxfId="46"/>
    <tableColumn id="65" xr3:uid="{90FEA0EF-BB07-4897-99C1-5A8393BA3AF6}" name="First 10 Items _9" dataDxfId="155" totalsRowDxfId="45"/>
    <tableColumn id="66" xr3:uid="{811F5A14-38DF-4621-9BC3-4747556C7CFB}" name="First 10 Items _10" dataDxfId="154" totalsRowDxfId="44"/>
    <tableColumn id="67" xr3:uid="{05C29533-26A8-44DF-B651-6FA06DAA0FF1}" name="Last 10 Items _1" dataDxfId="153" totalsRowDxfId="43"/>
    <tableColumn id="68" xr3:uid="{8977EA02-BCB9-4B35-AB97-26CA25B6BFCA}" name="Last 10 Items _2" dataDxfId="152" totalsRowDxfId="42"/>
    <tableColumn id="69" xr3:uid="{F8FF0126-41F5-4762-B0F4-D10D1662B7AD}" name="Last 10 Items _3" dataDxfId="151" totalsRowDxfId="41"/>
    <tableColumn id="70" xr3:uid="{03BB002D-0BE1-4F8B-8442-EC2B04D607A2}" name="Last 10 Items _4" dataDxfId="150" totalsRowDxfId="40"/>
    <tableColumn id="71" xr3:uid="{9B6A30BE-6600-4A82-9954-BB27C2C91B58}" name="Last 10 Items _5" dataDxfId="149" totalsRowDxfId="39"/>
    <tableColumn id="72" xr3:uid="{62AF9158-553C-44BA-A787-7738DFB3BE38}" name="Last 10 Items _6" dataDxfId="148" totalsRowDxfId="38"/>
    <tableColumn id="73" xr3:uid="{7F567181-FE6E-441C-A240-9FE84AE1BCE4}" name="Last 10 Items _7" dataDxfId="147" totalsRowDxfId="37"/>
    <tableColumn id="74" xr3:uid="{7CCC85EA-7A6F-4696-B7D1-F4ED629F8B04}" name="Last 10 Items _8" dataDxfId="146" totalsRowDxfId="36"/>
    <tableColumn id="75" xr3:uid="{971A7D49-0F85-4A64-AA96-E6ABC298A718}" name="Last 10 Items _9" dataDxfId="145" totalsRowDxfId="35"/>
    <tableColumn id="76" xr3:uid="{52EA3D7F-D957-42E5-AD96-060669DC8AAB}" name="Last 10 Items _10" dataDxfId="144" totalsRowDxfId="34"/>
    <tableColumn id="77" xr3:uid="{71675823-5695-4165-B953-71FDBD30B5F9}" name="MIST-20 PRE SCORE" dataDxfId="143" totalsRowDxfId="33"/>
    <tableColumn id="78" xr3:uid="{3BDAEC21-234B-4FEA-B5DB-9F3A66562A8C}" name="MIST-20 POST SCORE" dataDxfId="142" totalsRowDxfId="32"/>
    <tableColumn id="79" xr3:uid="{635B8AFA-868F-47C7-AA7A-F5BF24B882AF}" name="MIST-20 CHANGE" dataDxfId="141" totalsRowDxfId="31">
      <calculatedColumnFormula>BZ2-BY2</calculatedColumnFormula>
    </tableColumn>
    <tableColumn id="80" xr3:uid="{352BD573-8BB6-448E-A0F1-61601C45C2AC}" name="First 10 Items _15" dataDxfId="140" totalsRowDxfId="30"/>
    <tableColumn id="81" xr3:uid="{228FB999-8020-4C23-B3F4-EF63879548B5}" name="First 10 Items _26" dataDxfId="139" totalsRowDxfId="29"/>
    <tableColumn id="82" xr3:uid="{5A19F422-3048-4B3A-AA41-CED421953D07}" name="First 10 Items _37" dataDxfId="138" totalsRowDxfId="28"/>
    <tableColumn id="83" xr3:uid="{3B4F51E7-1C6E-46FA-8A6D-028123A8BE6B}" name="First 10 Items _48" dataDxfId="137" totalsRowDxfId="27"/>
    <tableColumn id="84" xr3:uid="{87ED898F-A875-4DDA-A480-6454F0127A02}" name="First 10 Items _59" dataDxfId="136" totalsRowDxfId="26"/>
    <tableColumn id="85" xr3:uid="{A3BF876E-986F-4355-9877-CD63A9375D94}" name="First 10 Items _610" dataDxfId="135" totalsRowDxfId="25"/>
    <tableColumn id="86" xr3:uid="{6AF0765D-909D-44E7-A9DF-C2D3DEB9DF81}" name="First 10 Items _711" dataDxfId="134" totalsRowDxfId="24"/>
    <tableColumn id="87" xr3:uid="{3DABB91D-95A5-42E9-8E95-B1F62CD3B3A1}" name="First 10 Items _812" dataDxfId="133" totalsRowDxfId="23"/>
    <tableColumn id="88" xr3:uid="{EBA5AA4E-9D78-49CC-9896-AAF2734A868E}" name="First 10 Items _913" dataDxfId="132" totalsRowDxfId="22"/>
    <tableColumn id="89" xr3:uid="{E022B097-BA1E-4488-A9D5-45764A75B9B2}" name="First 10 Items _1014" dataDxfId="131" totalsRowDxfId="21"/>
    <tableColumn id="90" xr3:uid="{B190A2E3-D298-4F9F-B562-D5AE1D65B7DA}" name="Last 10 Items _115" dataDxfId="130" totalsRowDxfId="20"/>
    <tableColumn id="91" xr3:uid="{1C6AC421-8F08-4308-A0E3-974CE6A343D4}" name="Last 10 Items _216" dataDxfId="129" totalsRowDxfId="19"/>
    <tableColumn id="92" xr3:uid="{9CAB0A8E-9527-4942-959B-E6E22E961FE5}" name="Last 10 Items _317" dataDxfId="128" totalsRowDxfId="18"/>
    <tableColumn id="93" xr3:uid="{6B94E353-82E5-4D3C-8CBC-C5AE17C31DEC}" name="Last 10 Items _418" dataDxfId="127" totalsRowDxfId="17"/>
    <tableColumn id="94" xr3:uid="{BFC59395-AD8C-4228-A619-826B1C6F7461}" name="Last 10 Items _519" dataDxfId="126" totalsRowDxfId="16"/>
    <tableColumn id="95" xr3:uid="{04FAB474-0E89-4BE8-94D3-5191F6351025}" name="Last 10 Items _620" dataDxfId="125" totalsRowDxfId="15"/>
    <tableColumn id="96" xr3:uid="{28A83BD9-2D4A-4E22-AA1E-5AA8E099D799}" name="Last 10 Items _721" dataDxfId="124" totalsRowDxfId="14"/>
    <tableColumn id="97" xr3:uid="{EED45909-178C-424D-B65D-0FC4D11BE4E8}" name="Last 10 Items _822" dataDxfId="123" totalsRowDxfId="13"/>
    <tableColumn id="98" xr3:uid="{BF673996-3F5B-4127-AB6F-75957EA1BF0C}" name="Last 10 Items _923" dataDxfId="122" totalsRowDxfId="12"/>
    <tableColumn id="99" xr3:uid="{8C78B955-461D-4E93-ADC5-4A92789FB3EC}" name="Last 10 Items _1024" dataDxfId="121" totalsRowDxfId="11"/>
    <tableColumn id="100" xr3:uid="{1F0A461B-D942-4343-B8F6-1F63B5DC782F}" name="ITMIST PRE SCORE" dataDxfId="120" totalsRowDxfId="10"/>
    <tableColumn id="101" xr3:uid="{B5DA759E-3AB0-4AEE-9F26-9C4A3BEB2E95}" name="ITMIST POST SCORE" dataDxfId="119" totalsRowDxfId="9"/>
    <tableColumn id="102" xr3:uid="{7F5C8F29-56AA-4A92-BCF8-B46AAB4328A2}" name="ITMIST CHANGE" dataDxfId="118" totalsRowDxfId="8">
      <calculatedColumnFormula>CW2-CV2</calculatedColumnFormula>
    </tableColumn>
    <tableColumn id="103" xr3:uid="{3EF262B6-F10C-435C-961E-38306517C00D}" name="1" dataDxfId="117" totalsRowDxfId="7"/>
    <tableColumn id="104" xr3:uid="{DF12F7EC-64D7-4BA0-80B3-2CE336E3D8E2}" name="2" dataDxfId="116" totalsRowDxfId="6"/>
    <tableColumn id="105" xr3:uid="{5B985C29-2B1F-4249-A581-26D8EB207CEE}" name="3" dataDxfId="115" totalsRowDxfId="5"/>
    <tableColumn id="106" xr3:uid="{C0015EC3-8CAC-4B9A-90EA-45009130A102}" name="4" dataDxfId="114" totalsRowDxfId="4"/>
    <tableColumn id="107" xr3:uid="{D4381BE5-6C71-4503-9B51-424D43BB233B}" name="UNDERSTANDABILITY" dataDxfId="113" totalsRowDxfId="3"/>
    <tableColumn id="108" xr3:uid="{C6823B23-1C0E-4D7E-9698-C5248F2F8700}" name="SENTIMENT" dataDxfId="112" totalsRowDxfId="2"/>
    <tableColumn id="109" xr3:uid="{84CE7A8C-8CE6-405D-8132-26C4E74DD573}" name="ADDITIONAL THOUGHTS" totalsRowFunction="count" dataDxfId="111" totalsRowDxfId="1"/>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888"/>
  <sheetViews>
    <sheetView tabSelected="1" workbookViewId="0">
      <pane ySplit="1" topLeftCell="A98" activePane="bottomLeft" state="frozen"/>
      <selection activeCell="AB1" sqref="AB1"/>
      <selection pane="bottomLeft" activeCell="B102" sqref="B102"/>
    </sheetView>
  </sheetViews>
  <sheetFormatPr defaultColWidth="12.625" defaultRowHeight="15" customHeight="1"/>
  <cols>
    <col min="1" max="1" width="17.125" customWidth="1"/>
    <col min="2" max="2" width="16.625" customWidth="1"/>
    <col min="3" max="3" width="12.75" customWidth="1"/>
    <col min="4" max="4" width="19.125" customWidth="1"/>
    <col min="5" max="5" width="12.3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9" width="22.375" customWidth="1"/>
    <col min="20" max="22" width="20.75" customWidth="1"/>
    <col min="23" max="23" width="22.25" customWidth="1"/>
    <col min="24" max="24" width="20.125" customWidth="1"/>
    <col min="25" max="25" width="20.625" customWidth="1"/>
    <col min="26" max="26" width="46.25" customWidth="1"/>
    <col min="27" max="27" width="33.375" hidden="1" customWidth="1"/>
    <col min="28" max="28" width="49.75" customWidth="1"/>
    <col min="29" max="29" width="40.875" customWidth="1"/>
    <col min="30" max="30" width="47.75" customWidth="1"/>
    <col min="31" max="32" width="38.375" customWidth="1"/>
    <col min="33" max="35" width="35.125" customWidth="1"/>
    <col min="36" max="38" width="38.375" customWidth="1"/>
    <col min="39" max="52" width="59.75" customWidth="1"/>
    <col min="53" max="53" width="22" style="14" bestFit="1" customWidth="1"/>
    <col min="54" max="54" width="23.5" style="14" bestFit="1" customWidth="1"/>
    <col min="55" max="55" width="23.5" style="14" customWidth="1"/>
    <col min="56" max="56" width="18.25" style="21" bestFit="1" customWidth="1"/>
    <col min="57" max="57" width="59.75" style="17" customWidth="1"/>
    <col min="58" max="76" width="59.75" customWidth="1"/>
    <col min="77" max="77" width="25.625" customWidth="1"/>
    <col min="78" max="78" width="27.25" customWidth="1"/>
    <col min="79" max="79" width="22.25" style="17" customWidth="1"/>
    <col min="80" max="86" width="59.75" customWidth="1"/>
    <col min="87" max="87" width="30.25" customWidth="1"/>
    <col min="88" max="88" width="34.25" customWidth="1"/>
    <col min="89" max="89" width="36.25" customWidth="1"/>
    <col min="90" max="90" width="29.875" customWidth="1"/>
    <col min="91" max="91" width="35.25" customWidth="1"/>
    <col min="92" max="92" width="32.125" customWidth="1"/>
    <col min="93" max="93" width="32.625" customWidth="1"/>
    <col min="94" max="94" width="34.5" customWidth="1"/>
    <col min="95" max="95" width="35.125" customWidth="1"/>
    <col min="96" max="96" width="38.375" customWidth="1"/>
    <col min="97" max="97" width="35.25" customWidth="1"/>
    <col min="98" max="98" width="41.125" customWidth="1"/>
    <col min="99" max="99" width="31.5" customWidth="1"/>
    <col min="100" max="100" width="24.25" customWidth="1"/>
    <col min="101" max="101" width="25.75" customWidth="1"/>
    <col min="102" max="102" width="20.75" style="17" customWidth="1"/>
    <col min="103" max="103" width="36.25" style="4" customWidth="1"/>
    <col min="104" max="104" width="24.875" customWidth="1"/>
    <col min="105" max="105" width="31.625" customWidth="1"/>
    <col min="106" max="106" width="23.375" customWidth="1"/>
    <col min="107" max="107" width="22.375" style="11" customWidth="1"/>
    <col min="108" max="108" width="17.25" style="11" customWidth="1"/>
    <col min="109" max="109" width="24.375" customWidth="1"/>
  </cols>
  <sheetData>
    <row r="1" spans="1:109" s="39" customFormat="1" ht="36">
      <c r="A1" s="27" t="s">
        <v>1</v>
      </c>
      <c r="B1" s="27" t="s">
        <v>0</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8" t="s">
        <v>25</v>
      </c>
      <c r="AA1" s="28" t="s">
        <v>1389</v>
      </c>
      <c r="AB1" s="28" t="s">
        <v>26</v>
      </c>
      <c r="AC1" s="28" t="s">
        <v>27</v>
      </c>
      <c r="AD1" s="29" t="s">
        <v>1439</v>
      </c>
      <c r="AE1" s="29" t="s">
        <v>1431</v>
      </c>
      <c r="AF1" s="29" t="s">
        <v>1432</v>
      </c>
      <c r="AG1" s="29" t="s">
        <v>1440</v>
      </c>
      <c r="AH1" s="29" t="s">
        <v>1433</v>
      </c>
      <c r="AI1" s="29" t="s">
        <v>1434</v>
      </c>
      <c r="AJ1" s="29" t="s">
        <v>1441</v>
      </c>
      <c r="AK1" s="29" t="s">
        <v>1435</v>
      </c>
      <c r="AL1" s="29" t="s">
        <v>1436</v>
      </c>
      <c r="AM1" s="30" t="s">
        <v>28</v>
      </c>
      <c r="AN1" s="30" t="s">
        <v>29</v>
      </c>
      <c r="AO1" s="30" t="s">
        <v>30</v>
      </c>
      <c r="AP1" s="30" t="s">
        <v>31</v>
      </c>
      <c r="AQ1" s="30" t="s">
        <v>32</v>
      </c>
      <c r="AR1" s="30" t="s">
        <v>33</v>
      </c>
      <c r="AS1" s="30" t="s">
        <v>34</v>
      </c>
      <c r="AT1" s="29" t="s">
        <v>35</v>
      </c>
      <c r="AU1" s="29" t="s">
        <v>36</v>
      </c>
      <c r="AV1" s="29" t="s">
        <v>37</v>
      </c>
      <c r="AW1" s="29" t="s">
        <v>38</v>
      </c>
      <c r="AX1" s="29" t="s">
        <v>39</v>
      </c>
      <c r="AY1" s="29" t="s">
        <v>40</v>
      </c>
      <c r="AZ1" s="29" t="s">
        <v>41</v>
      </c>
      <c r="BA1" s="31" t="s">
        <v>42</v>
      </c>
      <c r="BB1" s="32" t="s">
        <v>43</v>
      </c>
      <c r="BC1" s="32" t="s">
        <v>1385</v>
      </c>
      <c r="BD1" s="33" t="s">
        <v>44</v>
      </c>
      <c r="BE1" s="30" t="s">
        <v>45</v>
      </c>
      <c r="BF1" s="30" t="s">
        <v>46</v>
      </c>
      <c r="BG1" s="30" t="s">
        <v>47</v>
      </c>
      <c r="BH1" s="30" t="s">
        <v>48</v>
      </c>
      <c r="BI1" s="30" t="s">
        <v>49</v>
      </c>
      <c r="BJ1" s="30" t="s">
        <v>50</v>
      </c>
      <c r="BK1" s="30" t="s">
        <v>51</v>
      </c>
      <c r="BL1" s="30" t="s">
        <v>52</v>
      </c>
      <c r="BM1" s="30" t="s">
        <v>53</v>
      </c>
      <c r="BN1" s="30" t="s">
        <v>54</v>
      </c>
      <c r="BO1" s="29" t="s">
        <v>55</v>
      </c>
      <c r="BP1" s="29" t="s">
        <v>56</v>
      </c>
      <c r="BQ1" s="29" t="s">
        <v>57</v>
      </c>
      <c r="BR1" s="29" t="s">
        <v>58</v>
      </c>
      <c r="BS1" s="29" t="s">
        <v>59</v>
      </c>
      <c r="BT1" s="29" t="s">
        <v>60</v>
      </c>
      <c r="BU1" s="29" t="s">
        <v>61</v>
      </c>
      <c r="BV1" s="29" t="s">
        <v>62</v>
      </c>
      <c r="BW1" s="29" t="s">
        <v>63</v>
      </c>
      <c r="BX1" s="29" t="s">
        <v>64</v>
      </c>
      <c r="BY1" s="34" t="s">
        <v>65</v>
      </c>
      <c r="BZ1" s="35" t="s">
        <v>66</v>
      </c>
      <c r="CA1" s="36" t="s">
        <v>67</v>
      </c>
      <c r="CB1" s="30" t="s">
        <v>1442</v>
      </c>
      <c r="CC1" s="30" t="s">
        <v>1443</v>
      </c>
      <c r="CD1" s="30" t="s">
        <v>1444</v>
      </c>
      <c r="CE1" s="30" t="s">
        <v>1445</v>
      </c>
      <c r="CF1" s="30" t="s">
        <v>1446</v>
      </c>
      <c r="CG1" s="30" t="s">
        <v>1447</v>
      </c>
      <c r="CH1" s="30" t="s">
        <v>1448</v>
      </c>
      <c r="CI1" s="30" t="s">
        <v>1449</v>
      </c>
      <c r="CJ1" s="30" t="s">
        <v>1450</v>
      </c>
      <c r="CK1" s="30" t="s">
        <v>1451</v>
      </c>
      <c r="CL1" s="29" t="s">
        <v>1452</v>
      </c>
      <c r="CM1" s="29" t="s">
        <v>1453</v>
      </c>
      <c r="CN1" s="29" t="s">
        <v>1454</v>
      </c>
      <c r="CO1" s="29" t="s">
        <v>1455</v>
      </c>
      <c r="CP1" s="29" t="s">
        <v>1456</v>
      </c>
      <c r="CQ1" s="29" t="s">
        <v>1457</v>
      </c>
      <c r="CR1" s="29" t="s">
        <v>1458</v>
      </c>
      <c r="CS1" s="29" t="s">
        <v>1459</v>
      </c>
      <c r="CT1" s="29" t="s">
        <v>1460</v>
      </c>
      <c r="CU1" s="29" t="s">
        <v>1461</v>
      </c>
      <c r="CV1" s="34" t="s">
        <v>68</v>
      </c>
      <c r="CW1" s="35" t="s">
        <v>69</v>
      </c>
      <c r="CX1" s="36" t="s">
        <v>70</v>
      </c>
      <c r="CY1" s="37" t="s">
        <v>71</v>
      </c>
      <c r="CZ1" s="37" t="s">
        <v>72</v>
      </c>
      <c r="DA1" s="37" t="s">
        <v>73</v>
      </c>
      <c r="DB1" s="37" t="s">
        <v>74</v>
      </c>
      <c r="DC1" s="38" t="s">
        <v>1386</v>
      </c>
      <c r="DD1" s="38" t="s">
        <v>1387</v>
      </c>
      <c r="DE1" s="38" t="s">
        <v>1388</v>
      </c>
    </row>
    <row r="2" spans="1:109" s="26" customFormat="1" ht="200.25">
      <c r="A2" s="15">
        <v>1</v>
      </c>
      <c r="B2" s="15" t="s">
        <v>75</v>
      </c>
      <c r="C2" s="22">
        <v>19</v>
      </c>
      <c r="D2" s="15" t="s">
        <v>76</v>
      </c>
      <c r="E2" s="15" t="s">
        <v>77</v>
      </c>
      <c r="F2" s="15" t="s">
        <v>78</v>
      </c>
      <c r="G2" s="15" t="s">
        <v>79</v>
      </c>
      <c r="H2" s="15" t="s">
        <v>80</v>
      </c>
      <c r="I2" s="15" t="s">
        <v>79</v>
      </c>
      <c r="J2" s="15" t="s">
        <v>81</v>
      </c>
      <c r="K2" s="15" t="s">
        <v>79</v>
      </c>
      <c r="L2" s="15" t="s">
        <v>82</v>
      </c>
      <c r="M2" s="15" t="s">
        <v>79</v>
      </c>
      <c r="N2" s="15" t="s">
        <v>83</v>
      </c>
      <c r="O2" s="15" t="s">
        <v>84</v>
      </c>
      <c r="P2" s="15" t="s">
        <v>85</v>
      </c>
      <c r="Q2" s="15" t="s">
        <v>86</v>
      </c>
      <c r="R2" s="15" t="s">
        <v>87</v>
      </c>
      <c r="S2" s="15" t="s">
        <v>88</v>
      </c>
      <c r="T2" s="15" t="s">
        <v>89</v>
      </c>
      <c r="U2" s="15" t="s">
        <v>89</v>
      </c>
      <c r="V2" s="15" t="s">
        <v>89</v>
      </c>
      <c r="W2" s="15" t="s">
        <v>90</v>
      </c>
      <c r="X2" s="15" t="s">
        <v>91</v>
      </c>
      <c r="Y2" s="15" t="s">
        <v>92</v>
      </c>
      <c r="Z2" s="15" t="s">
        <v>93</v>
      </c>
      <c r="AA2" s="15" t="s">
        <v>1394</v>
      </c>
      <c r="AB2" s="15" t="s">
        <v>94</v>
      </c>
      <c r="AC2" s="15" t="s">
        <v>95</v>
      </c>
      <c r="AD2" s="15" t="s">
        <v>96</v>
      </c>
      <c r="AE2" s="16" t="s">
        <v>1428</v>
      </c>
      <c r="AF2" s="15" t="s">
        <v>1430</v>
      </c>
      <c r="AG2" s="15" t="s">
        <v>97</v>
      </c>
      <c r="AH2" s="16" t="s">
        <v>1428</v>
      </c>
      <c r="AI2" s="15" t="s">
        <v>1427</v>
      </c>
      <c r="AJ2" s="15" t="s">
        <v>98</v>
      </c>
      <c r="AK2" s="15"/>
      <c r="AL2" s="15"/>
      <c r="AM2" s="15" t="s">
        <v>99</v>
      </c>
      <c r="AN2" s="15" t="s">
        <v>99</v>
      </c>
      <c r="AO2" s="15" t="s">
        <v>100</v>
      </c>
      <c r="AP2" s="15" t="s">
        <v>100</v>
      </c>
      <c r="AQ2" s="15" t="s">
        <v>100</v>
      </c>
      <c r="AR2" s="15" t="s">
        <v>99</v>
      </c>
      <c r="AS2" s="15" t="s">
        <v>101</v>
      </c>
      <c r="AT2" s="15" t="s">
        <v>99</v>
      </c>
      <c r="AU2" s="15" t="s">
        <v>99</v>
      </c>
      <c r="AV2" s="15" t="s">
        <v>100</v>
      </c>
      <c r="AW2" s="15" t="s">
        <v>100</v>
      </c>
      <c r="AX2" s="15" t="s">
        <v>99</v>
      </c>
      <c r="AY2" s="15" t="s">
        <v>99</v>
      </c>
      <c r="AZ2" s="15" t="s">
        <v>100</v>
      </c>
      <c r="BA2" s="23">
        <v>16</v>
      </c>
      <c r="BB2" s="23">
        <v>17</v>
      </c>
      <c r="BC2" s="23">
        <f>SUM(BA2:BB2)</f>
        <v>33</v>
      </c>
      <c r="BD2" s="18">
        <f t="shared" ref="BD2:BD33" si="0">BB2-BA2</f>
        <v>1</v>
      </c>
      <c r="BE2" s="15" t="s">
        <v>102</v>
      </c>
      <c r="BF2" s="15" t="s">
        <v>102</v>
      </c>
      <c r="BG2" s="15" t="s">
        <v>103</v>
      </c>
      <c r="BH2" s="15" t="s">
        <v>102</v>
      </c>
      <c r="BI2" s="15" t="s">
        <v>102</v>
      </c>
      <c r="BJ2" s="15" t="s">
        <v>103</v>
      </c>
      <c r="BK2" s="15" t="s">
        <v>103</v>
      </c>
      <c r="BL2" s="15" t="s">
        <v>103</v>
      </c>
      <c r="BM2" s="15" t="s">
        <v>103</v>
      </c>
      <c r="BN2" s="15" t="s">
        <v>102</v>
      </c>
      <c r="BO2" s="15" t="s">
        <v>103</v>
      </c>
      <c r="BP2" s="15" t="s">
        <v>102</v>
      </c>
      <c r="BQ2" s="15" t="s">
        <v>102</v>
      </c>
      <c r="BR2" s="15" t="s">
        <v>102</v>
      </c>
      <c r="BS2" s="15" t="s">
        <v>102</v>
      </c>
      <c r="BT2" s="15" t="s">
        <v>103</v>
      </c>
      <c r="BU2" s="15" t="s">
        <v>102</v>
      </c>
      <c r="BV2" s="15" t="s">
        <v>103</v>
      </c>
      <c r="BW2" s="15" t="s">
        <v>103</v>
      </c>
      <c r="BX2" s="15" t="s">
        <v>103</v>
      </c>
      <c r="BY2" s="24">
        <v>8</v>
      </c>
      <c r="BZ2" s="24">
        <v>8</v>
      </c>
      <c r="CA2" s="40">
        <f t="shared" ref="CA2:CA100" si="1">BZ2-BY2</f>
        <v>0</v>
      </c>
      <c r="CB2" s="15" t="s">
        <v>102</v>
      </c>
      <c r="CC2" s="15" t="s">
        <v>102</v>
      </c>
      <c r="CD2" s="15" t="s">
        <v>102</v>
      </c>
      <c r="CE2" s="15" t="s">
        <v>102</v>
      </c>
      <c r="CF2" s="15" t="s">
        <v>102</v>
      </c>
      <c r="CG2" s="15" t="s">
        <v>102</v>
      </c>
      <c r="CH2" s="15" t="s">
        <v>103</v>
      </c>
      <c r="CI2" s="15" t="s">
        <v>102</v>
      </c>
      <c r="CJ2" s="15" t="s">
        <v>102</v>
      </c>
      <c r="CK2" s="15" t="s">
        <v>103</v>
      </c>
      <c r="CL2" s="15" t="s">
        <v>102</v>
      </c>
      <c r="CM2" s="15" t="s">
        <v>102</v>
      </c>
      <c r="CN2" s="15" t="s">
        <v>102</v>
      </c>
      <c r="CO2" s="15" t="s">
        <v>102</v>
      </c>
      <c r="CP2" s="15" t="s">
        <v>102</v>
      </c>
      <c r="CQ2" s="15" t="s">
        <v>103</v>
      </c>
      <c r="CR2" s="15" t="s">
        <v>103</v>
      </c>
      <c r="CS2" s="15" t="s">
        <v>103</v>
      </c>
      <c r="CT2" s="15" t="s">
        <v>102</v>
      </c>
      <c r="CU2" s="15" t="s">
        <v>103</v>
      </c>
      <c r="CV2" s="24">
        <v>7</v>
      </c>
      <c r="CW2" s="24">
        <v>9</v>
      </c>
      <c r="CX2" s="40">
        <f t="shared" ref="CX2:CX100" si="2">CW2-CV2</f>
        <v>2</v>
      </c>
      <c r="CY2" s="15" t="s">
        <v>104</v>
      </c>
      <c r="CZ2" s="15" t="s">
        <v>105</v>
      </c>
      <c r="DA2" s="15" t="s">
        <v>106</v>
      </c>
      <c r="DB2" s="15" t="s">
        <v>107</v>
      </c>
      <c r="DC2" s="25" t="s">
        <v>1343</v>
      </c>
      <c r="DD2" s="25" t="s">
        <v>1345</v>
      </c>
      <c r="DE2" s="15" t="s">
        <v>1381</v>
      </c>
    </row>
    <row r="3" spans="1:109" s="8" customFormat="1" ht="43.5" hidden="1">
      <c r="A3" s="5">
        <v>2</v>
      </c>
      <c r="B3" s="5" t="s">
        <v>108</v>
      </c>
      <c r="C3" s="6">
        <v>20</v>
      </c>
      <c r="D3" s="5" t="s">
        <v>76</v>
      </c>
      <c r="E3" s="5" t="s">
        <v>77</v>
      </c>
      <c r="F3" s="5" t="s">
        <v>109</v>
      </c>
      <c r="G3" s="5" t="s">
        <v>79</v>
      </c>
      <c r="H3" s="5" t="s">
        <v>110</v>
      </c>
      <c r="I3" s="5" t="s">
        <v>79</v>
      </c>
      <c r="J3" s="5" t="s">
        <v>81</v>
      </c>
      <c r="K3" s="5" t="s">
        <v>79</v>
      </c>
      <c r="L3" s="5" t="s">
        <v>111</v>
      </c>
      <c r="M3" s="5" t="s">
        <v>79</v>
      </c>
      <c r="N3" s="5" t="s">
        <v>112</v>
      </c>
      <c r="O3" s="5" t="s">
        <v>84</v>
      </c>
      <c r="P3" s="5" t="s">
        <v>113</v>
      </c>
      <c r="Q3" s="5" t="s">
        <v>79</v>
      </c>
      <c r="R3" s="5" t="s">
        <v>79</v>
      </c>
      <c r="S3" s="5" t="s">
        <v>79</v>
      </c>
      <c r="T3" s="5" t="s">
        <v>79</v>
      </c>
      <c r="U3" s="5" t="s">
        <v>79</v>
      </c>
      <c r="V3" s="5" t="s">
        <v>79</v>
      </c>
      <c r="W3" s="5" t="s">
        <v>79</v>
      </c>
      <c r="X3" s="5" t="s">
        <v>79</v>
      </c>
      <c r="Y3" s="5" t="s">
        <v>79</v>
      </c>
      <c r="Z3" s="5" t="s">
        <v>114</v>
      </c>
      <c r="AA3" s="5" t="s">
        <v>1390</v>
      </c>
      <c r="AB3" s="5" t="s">
        <v>115</v>
      </c>
      <c r="AC3" s="5" t="s">
        <v>116</v>
      </c>
      <c r="AD3" s="5" t="s">
        <v>117</v>
      </c>
      <c r="AE3" s="1" t="s">
        <v>1428</v>
      </c>
      <c r="AF3" s="5" t="s">
        <v>1430</v>
      </c>
      <c r="AG3" s="5" t="s">
        <v>118</v>
      </c>
      <c r="AH3" s="1" t="s">
        <v>1428</v>
      </c>
      <c r="AI3" s="5" t="s">
        <v>1430</v>
      </c>
      <c r="AJ3" s="5" t="s">
        <v>119</v>
      </c>
      <c r="AK3" s="5"/>
      <c r="AL3" s="5"/>
      <c r="AM3" s="5" t="s">
        <v>120</v>
      </c>
      <c r="AN3" s="5" t="s">
        <v>99</v>
      </c>
      <c r="AO3" s="5" t="s">
        <v>101</v>
      </c>
      <c r="AP3" s="5" t="s">
        <v>101</v>
      </c>
      <c r="AQ3" s="5" t="s">
        <v>121</v>
      </c>
      <c r="AR3" s="5" t="s">
        <v>120</v>
      </c>
      <c r="AS3" s="5" t="s">
        <v>99</v>
      </c>
      <c r="AT3" s="5" t="s">
        <v>101</v>
      </c>
      <c r="AU3" s="5" t="s">
        <v>101</v>
      </c>
      <c r="AV3" s="5" t="s">
        <v>101</v>
      </c>
      <c r="AW3" s="5" t="s">
        <v>99</v>
      </c>
      <c r="AX3" s="5" t="s">
        <v>101</v>
      </c>
      <c r="AY3" s="5" t="s">
        <v>101</v>
      </c>
      <c r="AZ3" s="5" t="s">
        <v>100</v>
      </c>
      <c r="BA3" s="12">
        <v>20</v>
      </c>
      <c r="BB3" s="12">
        <v>10</v>
      </c>
      <c r="BC3" s="12">
        <f t="shared" ref="BC3:BC66" si="3">SUM(BA3:BB3)</f>
        <v>30</v>
      </c>
      <c r="BD3" s="18">
        <f t="shared" si="0"/>
        <v>-10</v>
      </c>
      <c r="BE3" s="15" t="s">
        <v>102</v>
      </c>
      <c r="BF3" s="5" t="s">
        <v>102</v>
      </c>
      <c r="BG3" s="5" t="s">
        <v>102</v>
      </c>
      <c r="BH3" s="5" t="s">
        <v>102</v>
      </c>
      <c r="BI3" s="5" t="s">
        <v>103</v>
      </c>
      <c r="BJ3" s="5" t="s">
        <v>102</v>
      </c>
      <c r="BK3" s="5" t="s">
        <v>103</v>
      </c>
      <c r="BL3" s="5" t="s">
        <v>103</v>
      </c>
      <c r="BM3" s="5" t="s">
        <v>102</v>
      </c>
      <c r="BN3" s="5" t="s">
        <v>102</v>
      </c>
      <c r="BO3" s="5" t="s">
        <v>102</v>
      </c>
      <c r="BP3" s="5" t="s">
        <v>102</v>
      </c>
      <c r="BQ3" s="5" t="s">
        <v>102</v>
      </c>
      <c r="BR3" s="5" t="s">
        <v>102</v>
      </c>
      <c r="BS3" s="5" t="s">
        <v>102</v>
      </c>
      <c r="BT3" s="5" t="s">
        <v>103</v>
      </c>
      <c r="BU3" s="5" t="s">
        <v>103</v>
      </c>
      <c r="BV3" s="5" t="s">
        <v>103</v>
      </c>
      <c r="BW3" s="5" t="s">
        <v>103</v>
      </c>
      <c r="BX3" s="5" t="s">
        <v>103</v>
      </c>
      <c r="BY3" s="7">
        <v>6</v>
      </c>
      <c r="BZ3" s="7">
        <v>10</v>
      </c>
      <c r="CA3" s="40">
        <f t="shared" si="1"/>
        <v>4</v>
      </c>
      <c r="CB3" s="5" t="s">
        <v>103</v>
      </c>
      <c r="CC3" s="5" t="s">
        <v>102</v>
      </c>
      <c r="CD3" s="5" t="s">
        <v>102</v>
      </c>
      <c r="CE3" s="5" t="s">
        <v>102</v>
      </c>
      <c r="CF3" s="5" t="s">
        <v>102</v>
      </c>
      <c r="CG3" s="5" t="s">
        <v>103</v>
      </c>
      <c r="CH3" s="5" t="s">
        <v>103</v>
      </c>
      <c r="CI3" s="5" t="s">
        <v>102</v>
      </c>
      <c r="CJ3" s="5" t="s">
        <v>103</v>
      </c>
      <c r="CK3" s="5" t="s">
        <v>103</v>
      </c>
      <c r="CL3" s="5" t="s">
        <v>102</v>
      </c>
      <c r="CM3" s="5" t="s">
        <v>102</v>
      </c>
      <c r="CN3" s="5" t="s">
        <v>102</v>
      </c>
      <c r="CO3" s="5" t="s">
        <v>102</v>
      </c>
      <c r="CP3" s="5" t="s">
        <v>102</v>
      </c>
      <c r="CQ3" s="5" t="s">
        <v>103</v>
      </c>
      <c r="CR3" s="5" t="s">
        <v>103</v>
      </c>
      <c r="CS3" s="5" t="s">
        <v>102</v>
      </c>
      <c r="CT3" s="5" t="s">
        <v>103</v>
      </c>
      <c r="CU3" s="5" t="s">
        <v>103</v>
      </c>
      <c r="CV3" s="7">
        <v>8</v>
      </c>
      <c r="CW3" s="7">
        <v>9</v>
      </c>
      <c r="CX3" s="40">
        <f t="shared" si="2"/>
        <v>1</v>
      </c>
      <c r="CY3" s="5" t="s">
        <v>122</v>
      </c>
      <c r="CZ3" s="5" t="s">
        <v>123</v>
      </c>
      <c r="DA3" s="5" t="s">
        <v>124</v>
      </c>
      <c r="DB3" s="5" t="s">
        <v>125</v>
      </c>
      <c r="DC3" s="9" t="s">
        <v>1344</v>
      </c>
      <c r="DD3" s="9" t="s">
        <v>1346</v>
      </c>
      <c r="DE3" s="5" t="s">
        <v>1350</v>
      </c>
    </row>
    <row r="4" spans="1:109" s="8" customFormat="1" ht="43.5">
      <c r="A4" s="5">
        <v>3</v>
      </c>
      <c r="B4" s="5" t="s">
        <v>75</v>
      </c>
      <c r="C4" s="6">
        <v>22</v>
      </c>
      <c r="D4" s="5" t="s">
        <v>126</v>
      </c>
      <c r="E4" s="5" t="s">
        <v>127</v>
      </c>
      <c r="F4" s="5" t="s">
        <v>128</v>
      </c>
      <c r="G4" s="5" t="s">
        <v>129</v>
      </c>
      <c r="H4" s="5" t="s">
        <v>130</v>
      </c>
      <c r="I4" s="5" t="s">
        <v>79</v>
      </c>
      <c r="J4" s="5" t="s">
        <v>131</v>
      </c>
      <c r="K4" s="5" t="s">
        <v>79</v>
      </c>
      <c r="L4" s="5" t="s">
        <v>132</v>
      </c>
      <c r="M4" s="5" t="s">
        <v>79</v>
      </c>
      <c r="N4" s="5" t="s">
        <v>83</v>
      </c>
      <c r="O4" s="5" t="s">
        <v>133</v>
      </c>
      <c r="P4" s="5" t="s">
        <v>134</v>
      </c>
      <c r="Q4" s="5" t="s">
        <v>135</v>
      </c>
      <c r="R4" s="5" t="s">
        <v>136</v>
      </c>
      <c r="S4" s="5" t="s">
        <v>137</v>
      </c>
      <c r="T4" s="5" t="s">
        <v>135</v>
      </c>
      <c r="U4" s="5" t="s">
        <v>136</v>
      </c>
      <c r="V4" s="5" t="s">
        <v>137</v>
      </c>
      <c r="W4" s="5" t="s">
        <v>84</v>
      </c>
      <c r="X4" s="5" t="s">
        <v>138</v>
      </c>
      <c r="Y4" s="5" t="s">
        <v>92</v>
      </c>
      <c r="Z4" s="5" t="s">
        <v>139</v>
      </c>
      <c r="AA4" s="5" t="s">
        <v>1391</v>
      </c>
      <c r="AB4" s="5" t="s">
        <v>140</v>
      </c>
      <c r="AC4" s="5" t="s">
        <v>141</v>
      </c>
      <c r="AD4" s="5" t="s">
        <v>142</v>
      </c>
      <c r="AE4" s="1" t="s">
        <v>1428</v>
      </c>
      <c r="AF4" s="5" t="s">
        <v>1430</v>
      </c>
      <c r="AG4" s="5" t="s">
        <v>143</v>
      </c>
      <c r="AH4" s="1" t="s">
        <v>1428</v>
      </c>
      <c r="AI4" s="5" t="s">
        <v>1430</v>
      </c>
      <c r="AJ4" s="5" t="s">
        <v>144</v>
      </c>
      <c r="AK4" s="5"/>
      <c r="AL4" s="5"/>
      <c r="AM4" s="5" t="s">
        <v>121</v>
      </c>
      <c r="AN4" s="5" t="s">
        <v>120</v>
      </c>
      <c r="AO4" s="5" t="s">
        <v>120</v>
      </c>
      <c r="AP4" s="5" t="s">
        <v>120</v>
      </c>
      <c r="AQ4" s="5" t="s">
        <v>121</v>
      </c>
      <c r="AR4" s="5" t="s">
        <v>121</v>
      </c>
      <c r="AS4" s="5" t="s">
        <v>121</v>
      </c>
      <c r="AT4" s="5" t="s">
        <v>99</v>
      </c>
      <c r="AU4" s="5" t="s">
        <v>100</v>
      </c>
      <c r="AV4" s="5" t="s">
        <v>121</v>
      </c>
      <c r="AW4" s="5" t="s">
        <v>121</v>
      </c>
      <c r="AX4" s="5" t="s">
        <v>121</v>
      </c>
      <c r="AY4" s="5" t="s">
        <v>99</v>
      </c>
      <c r="AZ4" s="5" t="s">
        <v>100</v>
      </c>
      <c r="BA4" s="12">
        <v>22</v>
      </c>
      <c r="BB4" s="12">
        <v>22</v>
      </c>
      <c r="BC4" s="12">
        <f t="shared" si="3"/>
        <v>44</v>
      </c>
      <c r="BD4" s="18">
        <f t="shared" si="0"/>
        <v>0</v>
      </c>
      <c r="BE4" s="15" t="s">
        <v>103</v>
      </c>
      <c r="BF4" s="5" t="s">
        <v>102</v>
      </c>
      <c r="BG4" s="5" t="s">
        <v>103</v>
      </c>
      <c r="BH4" s="5" t="s">
        <v>103</v>
      </c>
      <c r="BI4" s="5" t="s">
        <v>103</v>
      </c>
      <c r="BJ4" s="5" t="s">
        <v>103</v>
      </c>
      <c r="BK4" s="5" t="s">
        <v>103</v>
      </c>
      <c r="BL4" s="5" t="s">
        <v>103</v>
      </c>
      <c r="BM4" s="5" t="s">
        <v>102</v>
      </c>
      <c r="BN4" s="5" t="s">
        <v>102</v>
      </c>
      <c r="BO4" s="5" t="s">
        <v>103</v>
      </c>
      <c r="BP4" s="5" t="s">
        <v>102</v>
      </c>
      <c r="BQ4" s="5" t="s">
        <v>103</v>
      </c>
      <c r="BR4" s="5" t="s">
        <v>102</v>
      </c>
      <c r="BS4" s="5" t="s">
        <v>102</v>
      </c>
      <c r="BT4" s="5" t="s">
        <v>103</v>
      </c>
      <c r="BU4" s="5" t="s">
        <v>102</v>
      </c>
      <c r="BV4" s="5" t="s">
        <v>103</v>
      </c>
      <c r="BW4" s="5" t="s">
        <v>103</v>
      </c>
      <c r="BX4" s="5" t="s">
        <v>103</v>
      </c>
      <c r="BY4" s="7">
        <v>5</v>
      </c>
      <c r="BZ4" s="7">
        <v>7</v>
      </c>
      <c r="CA4" s="40">
        <f t="shared" si="1"/>
        <v>2</v>
      </c>
      <c r="CB4" s="5" t="s">
        <v>102</v>
      </c>
      <c r="CC4" s="5" t="s">
        <v>102</v>
      </c>
      <c r="CD4" s="5" t="s">
        <v>102</v>
      </c>
      <c r="CE4" s="5" t="s">
        <v>102</v>
      </c>
      <c r="CF4" s="5" t="s">
        <v>102</v>
      </c>
      <c r="CG4" s="5" t="s">
        <v>103</v>
      </c>
      <c r="CH4" s="5" t="s">
        <v>103</v>
      </c>
      <c r="CI4" s="5" t="s">
        <v>103</v>
      </c>
      <c r="CJ4" s="5" t="s">
        <v>102</v>
      </c>
      <c r="CK4" s="5" t="s">
        <v>103</v>
      </c>
      <c r="CL4" s="5" t="s">
        <v>102</v>
      </c>
      <c r="CM4" s="5" t="s">
        <v>102</v>
      </c>
      <c r="CN4" s="5" t="s">
        <v>102</v>
      </c>
      <c r="CO4" s="5" t="s">
        <v>102</v>
      </c>
      <c r="CP4" s="5" t="s">
        <v>102</v>
      </c>
      <c r="CQ4" s="5" t="s">
        <v>103</v>
      </c>
      <c r="CR4" s="5" t="s">
        <v>103</v>
      </c>
      <c r="CS4" s="5" t="s">
        <v>102</v>
      </c>
      <c r="CT4" s="5" t="s">
        <v>103</v>
      </c>
      <c r="CU4" s="5" t="s">
        <v>103</v>
      </c>
      <c r="CV4" s="7">
        <v>6</v>
      </c>
      <c r="CW4" s="7">
        <v>9</v>
      </c>
      <c r="CX4" s="40">
        <f t="shared" si="2"/>
        <v>3</v>
      </c>
      <c r="CY4" s="5" t="s">
        <v>1347</v>
      </c>
      <c r="CZ4" s="5" t="s">
        <v>145</v>
      </c>
      <c r="DA4" s="5" t="s">
        <v>146</v>
      </c>
      <c r="DB4" s="5" t="s">
        <v>147</v>
      </c>
      <c r="DC4" s="9" t="s">
        <v>1344</v>
      </c>
      <c r="DD4" s="9" t="s">
        <v>1344</v>
      </c>
      <c r="DE4" s="5" t="s">
        <v>1382</v>
      </c>
    </row>
    <row r="5" spans="1:109" s="8" customFormat="1" ht="157.5" hidden="1">
      <c r="A5" s="5">
        <v>4</v>
      </c>
      <c r="B5" s="5" t="s">
        <v>108</v>
      </c>
      <c r="C5" s="6">
        <v>22</v>
      </c>
      <c r="D5" s="5" t="s">
        <v>126</v>
      </c>
      <c r="E5" s="5" t="s">
        <v>127</v>
      </c>
      <c r="F5" s="5" t="s">
        <v>78</v>
      </c>
      <c r="G5" s="5" t="s">
        <v>79</v>
      </c>
      <c r="H5" s="5" t="s">
        <v>130</v>
      </c>
      <c r="I5" s="5" t="s">
        <v>79</v>
      </c>
      <c r="J5" s="5" t="s">
        <v>128</v>
      </c>
      <c r="K5" s="5" t="s">
        <v>148</v>
      </c>
      <c r="L5" s="5" t="s">
        <v>149</v>
      </c>
      <c r="M5" s="5" t="s">
        <v>79</v>
      </c>
      <c r="N5" s="5" t="s">
        <v>112</v>
      </c>
      <c r="O5" s="5" t="s">
        <v>133</v>
      </c>
      <c r="P5" s="5" t="s">
        <v>134</v>
      </c>
      <c r="Q5" s="5" t="s">
        <v>150</v>
      </c>
      <c r="R5" s="5" t="s">
        <v>151</v>
      </c>
      <c r="S5" s="5" t="s">
        <v>152</v>
      </c>
      <c r="T5" s="5" t="s">
        <v>150</v>
      </c>
      <c r="U5" s="5" t="s">
        <v>153</v>
      </c>
      <c r="V5" s="5" t="s">
        <v>154</v>
      </c>
      <c r="W5" s="5" t="s">
        <v>84</v>
      </c>
      <c r="X5" s="5" t="s">
        <v>91</v>
      </c>
      <c r="Y5" s="5" t="s">
        <v>92</v>
      </c>
      <c r="Z5" s="5" t="s">
        <v>155</v>
      </c>
      <c r="AA5" s="5" t="s">
        <v>1392</v>
      </c>
      <c r="AB5" s="5" t="s">
        <v>156</v>
      </c>
      <c r="AC5" s="5" t="s">
        <v>157</v>
      </c>
      <c r="AD5" s="5" t="s">
        <v>158</v>
      </c>
      <c r="AE5" s="1" t="s">
        <v>1428</v>
      </c>
      <c r="AF5" s="5" t="s">
        <v>1429</v>
      </c>
      <c r="AG5" s="5" t="s">
        <v>158</v>
      </c>
      <c r="AH5" s="1" t="s">
        <v>1428</v>
      </c>
      <c r="AI5" s="5" t="s">
        <v>1429</v>
      </c>
      <c r="AJ5" s="5" t="s">
        <v>159</v>
      </c>
      <c r="AK5" s="5"/>
      <c r="AL5" s="5"/>
      <c r="AM5" s="5" t="s">
        <v>100</v>
      </c>
      <c r="AN5" s="5" t="s">
        <v>100</v>
      </c>
      <c r="AO5" s="5" t="s">
        <v>121</v>
      </c>
      <c r="AP5" s="5" t="s">
        <v>99</v>
      </c>
      <c r="AQ5" s="5" t="s">
        <v>121</v>
      </c>
      <c r="AR5" s="5" t="s">
        <v>100</v>
      </c>
      <c r="AS5" s="5" t="s">
        <v>100</v>
      </c>
      <c r="AT5" s="5" t="s">
        <v>121</v>
      </c>
      <c r="AU5" s="5" t="s">
        <v>100</v>
      </c>
      <c r="AV5" s="5" t="s">
        <v>100</v>
      </c>
      <c r="AW5" s="5" t="s">
        <v>100</v>
      </c>
      <c r="AX5" s="5" t="s">
        <v>100</v>
      </c>
      <c r="AY5" s="5" t="s">
        <v>99</v>
      </c>
      <c r="AZ5" s="5" t="s">
        <v>121</v>
      </c>
      <c r="BA5" s="12">
        <v>31</v>
      </c>
      <c r="BB5" s="12">
        <v>22</v>
      </c>
      <c r="BC5" s="12">
        <f t="shared" si="3"/>
        <v>53</v>
      </c>
      <c r="BD5" s="18">
        <f t="shared" si="0"/>
        <v>-9</v>
      </c>
      <c r="BE5" s="15" t="s">
        <v>103</v>
      </c>
      <c r="BF5" s="5" t="s">
        <v>102</v>
      </c>
      <c r="BG5" s="5" t="s">
        <v>102</v>
      </c>
      <c r="BH5" s="5" t="s">
        <v>102</v>
      </c>
      <c r="BI5" s="5" t="s">
        <v>102</v>
      </c>
      <c r="BJ5" s="5" t="s">
        <v>102</v>
      </c>
      <c r="BK5" s="5" t="s">
        <v>103</v>
      </c>
      <c r="BL5" s="5" t="s">
        <v>102</v>
      </c>
      <c r="BM5" s="5" t="s">
        <v>102</v>
      </c>
      <c r="BN5" s="5" t="s">
        <v>102</v>
      </c>
      <c r="BO5" s="5" t="s">
        <v>102</v>
      </c>
      <c r="BP5" s="5" t="s">
        <v>103</v>
      </c>
      <c r="BQ5" s="5" t="s">
        <v>102</v>
      </c>
      <c r="BR5" s="5" t="s">
        <v>102</v>
      </c>
      <c r="BS5" s="5" t="s">
        <v>102</v>
      </c>
      <c r="BT5" s="5" t="s">
        <v>103</v>
      </c>
      <c r="BU5" s="5" t="s">
        <v>103</v>
      </c>
      <c r="BV5" s="5" t="s">
        <v>103</v>
      </c>
      <c r="BW5" s="5" t="s">
        <v>102</v>
      </c>
      <c r="BX5" s="5" t="s">
        <v>102</v>
      </c>
      <c r="BY5" s="7" t="s">
        <v>74</v>
      </c>
      <c r="BZ5" s="7">
        <v>7</v>
      </c>
      <c r="CA5" s="40">
        <f t="shared" si="1"/>
        <v>3</v>
      </c>
      <c r="CB5" s="5" t="s">
        <v>102</v>
      </c>
      <c r="CC5" s="5" t="s">
        <v>102</v>
      </c>
      <c r="CD5" s="5" t="s">
        <v>102</v>
      </c>
      <c r="CE5" s="5" t="s">
        <v>103</v>
      </c>
      <c r="CF5" s="5" t="s">
        <v>102</v>
      </c>
      <c r="CG5" s="5" t="s">
        <v>102</v>
      </c>
      <c r="CH5" s="5" t="s">
        <v>102</v>
      </c>
      <c r="CI5" s="5" t="s">
        <v>103</v>
      </c>
      <c r="CJ5" s="5" t="s">
        <v>102</v>
      </c>
      <c r="CK5" s="5" t="s">
        <v>103</v>
      </c>
      <c r="CL5" s="5" t="s">
        <v>103</v>
      </c>
      <c r="CM5" s="5" t="s">
        <v>102</v>
      </c>
      <c r="CN5" s="5" t="s">
        <v>103</v>
      </c>
      <c r="CO5" s="5" t="s">
        <v>102</v>
      </c>
      <c r="CP5" s="5" t="s">
        <v>102</v>
      </c>
      <c r="CQ5" s="5" t="s">
        <v>102</v>
      </c>
      <c r="CR5" s="5" t="s">
        <v>102</v>
      </c>
      <c r="CS5" s="5" t="s">
        <v>103</v>
      </c>
      <c r="CT5" s="5" t="s">
        <v>103</v>
      </c>
      <c r="CU5" s="5" t="s">
        <v>102</v>
      </c>
      <c r="CV5" s="7">
        <v>9</v>
      </c>
      <c r="CW5" s="7">
        <v>5</v>
      </c>
      <c r="CX5" s="40">
        <f t="shared" si="2"/>
        <v>-4</v>
      </c>
      <c r="CY5" s="5" t="s">
        <v>160</v>
      </c>
      <c r="CZ5" s="5" t="s">
        <v>161</v>
      </c>
      <c r="DA5" s="5" t="s">
        <v>162</v>
      </c>
      <c r="DB5" s="5" t="s">
        <v>163</v>
      </c>
      <c r="DC5" s="9" t="s">
        <v>1349</v>
      </c>
      <c r="DD5" s="9" t="s">
        <v>1344</v>
      </c>
      <c r="DE5" s="5" t="s">
        <v>1358</v>
      </c>
    </row>
    <row r="6" spans="1:109" s="8" customFormat="1" ht="57.75">
      <c r="A6" s="5">
        <v>5</v>
      </c>
      <c r="B6" s="5" t="s">
        <v>164</v>
      </c>
      <c r="C6" s="6">
        <v>19</v>
      </c>
      <c r="D6" s="5" t="s">
        <v>76</v>
      </c>
      <c r="E6" s="5" t="s">
        <v>77</v>
      </c>
      <c r="F6" s="5" t="s">
        <v>78</v>
      </c>
      <c r="G6" s="5" t="s">
        <v>79</v>
      </c>
      <c r="H6" s="5" t="s">
        <v>110</v>
      </c>
      <c r="I6" s="5" t="s">
        <v>79</v>
      </c>
      <c r="J6" s="5" t="s">
        <v>165</v>
      </c>
      <c r="K6" s="5" t="s">
        <v>79</v>
      </c>
      <c r="L6" s="5" t="s">
        <v>166</v>
      </c>
      <c r="M6" s="5" t="s">
        <v>79</v>
      </c>
      <c r="N6" s="5" t="s">
        <v>83</v>
      </c>
      <c r="O6" s="5" t="s">
        <v>84</v>
      </c>
      <c r="P6" s="5" t="s">
        <v>113</v>
      </c>
      <c r="Q6" s="5" t="s">
        <v>79</v>
      </c>
      <c r="R6" s="5" t="s">
        <v>79</v>
      </c>
      <c r="S6" s="5" t="s">
        <v>79</v>
      </c>
      <c r="T6" s="5" t="s">
        <v>79</v>
      </c>
      <c r="U6" s="5" t="s">
        <v>79</v>
      </c>
      <c r="V6" s="5" t="s">
        <v>79</v>
      </c>
      <c r="W6" s="5" t="s">
        <v>79</v>
      </c>
      <c r="X6" s="5" t="s">
        <v>79</v>
      </c>
      <c r="Y6" s="5" t="s">
        <v>79</v>
      </c>
      <c r="Z6" s="5" t="s">
        <v>167</v>
      </c>
      <c r="AA6" s="5" t="s">
        <v>1393</v>
      </c>
      <c r="AB6" s="5" t="s">
        <v>168</v>
      </c>
      <c r="AC6" s="5" t="s">
        <v>169</v>
      </c>
      <c r="AD6" s="5" t="s">
        <v>170</v>
      </c>
      <c r="AE6" s="1" t="s">
        <v>1426</v>
      </c>
      <c r="AF6" s="5" t="s">
        <v>1429</v>
      </c>
      <c r="AG6" s="5" t="s">
        <v>171</v>
      </c>
      <c r="AH6" s="1" t="s">
        <v>1428</v>
      </c>
      <c r="AI6" s="5" t="s">
        <v>1429</v>
      </c>
      <c r="AJ6" s="5" t="s">
        <v>172</v>
      </c>
      <c r="AK6" s="5"/>
      <c r="AL6" s="5"/>
      <c r="AM6" s="5" t="s">
        <v>100</v>
      </c>
      <c r="AN6" s="5" t="s">
        <v>100</v>
      </c>
      <c r="AO6" s="5" t="s">
        <v>121</v>
      </c>
      <c r="AP6" s="5" t="s">
        <v>100</v>
      </c>
      <c r="AQ6" s="5" t="s">
        <v>100</v>
      </c>
      <c r="AR6" s="5" t="s">
        <v>99</v>
      </c>
      <c r="AS6" s="5" t="s">
        <v>99</v>
      </c>
      <c r="AT6" s="5" t="s">
        <v>99</v>
      </c>
      <c r="AU6" s="5" t="s">
        <v>99</v>
      </c>
      <c r="AV6" s="5" t="s">
        <v>99</v>
      </c>
      <c r="AW6" s="5" t="s">
        <v>100</v>
      </c>
      <c r="AX6" s="5" t="s">
        <v>99</v>
      </c>
      <c r="AY6" s="5" t="s">
        <v>99</v>
      </c>
      <c r="AZ6" s="5" t="s">
        <v>121</v>
      </c>
      <c r="BA6" s="12">
        <v>20</v>
      </c>
      <c r="BB6" s="12">
        <v>17</v>
      </c>
      <c r="BC6" s="12">
        <f t="shared" si="3"/>
        <v>37</v>
      </c>
      <c r="BD6" s="18">
        <f t="shared" si="0"/>
        <v>-3</v>
      </c>
      <c r="BE6" s="15" t="s">
        <v>102</v>
      </c>
      <c r="BF6" s="5" t="s">
        <v>103</v>
      </c>
      <c r="BG6" s="5" t="s">
        <v>102</v>
      </c>
      <c r="BH6" s="5" t="s">
        <v>103</v>
      </c>
      <c r="BI6" s="5" t="s">
        <v>102</v>
      </c>
      <c r="BJ6" s="5" t="s">
        <v>102</v>
      </c>
      <c r="BK6" s="5" t="s">
        <v>102</v>
      </c>
      <c r="BL6" s="5" t="s">
        <v>102</v>
      </c>
      <c r="BM6" s="5" t="s">
        <v>102</v>
      </c>
      <c r="BN6" s="5" t="s">
        <v>102</v>
      </c>
      <c r="BO6" s="5" t="s">
        <v>102</v>
      </c>
      <c r="BP6" s="5" t="s">
        <v>102</v>
      </c>
      <c r="BQ6" s="5" t="s">
        <v>102</v>
      </c>
      <c r="BR6" s="5" t="s">
        <v>102</v>
      </c>
      <c r="BS6" s="5" t="s">
        <v>102</v>
      </c>
      <c r="BT6" s="5" t="s">
        <v>102</v>
      </c>
      <c r="BU6" s="5" t="s">
        <v>102</v>
      </c>
      <c r="BV6" s="5" t="s">
        <v>102</v>
      </c>
      <c r="BW6" s="5" t="s">
        <v>103</v>
      </c>
      <c r="BX6" s="5" t="s">
        <v>102</v>
      </c>
      <c r="BY6" s="7">
        <v>3</v>
      </c>
      <c r="BZ6" s="7">
        <v>6</v>
      </c>
      <c r="CA6" s="40">
        <f t="shared" si="1"/>
        <v>3</v>
      </c>
      <c r="CB6" s="5" t="s">
        <v>102</v>
      </c>
      <c r="CC6" s="5" t="s">
        <v>102</v>
      </c>
      <c r="CD6" s="5" t="s">
        <v>102</v>
      </c>
      <c r="CE6" s="5" t="s">
        <v>102</v>
      </c>
      <c r="CF6" s="5" t="s">
        <v>102</v>
      </c>
      <c r="CG6" s="5" t="s">
        <v>102</v>
      </c>
      <c r="CH6" s="5" t="s">
        <v>102</v>
      </c>
      <c r="CI6" s="5" t="s">
        <v>102</v>
      </c>
      <c r="CJ6" s="5" t="s">
        <v>102</v>
      </c>
      <c r="CK6" s="5" t="s">
        <v>102</v>
      </c>
      <c r="CL6" s="5" t="s">
        <v>102</v>
      </c>
      <c r="CM6" s="5" t="s">
        <v>102</v>
      </c>
      <c r="CN6" s="5" t="s">
        <v>102</v>
      </c>
      <c r="CO6" s="5" t="s">
        <v>102</v>
      </c>
      <c r="CP6" s="5" t="s">
        <v>102</v>
      </c>
      <c r="CQ6" s="5" t="s">
        <v>102</v>
      </c>
      <c r="CR6" s="5" t="s">
        <v>102</v>
      </c>
      <c r="CS6" s="5" t="s">
        <v>102</v>
      </c>
      <c r="CT6" s="5" t="s">
        <v>103</v>
      </c>
      <c r="CU6" s="5" t="s">
        <v>102</v>
      </c>
      <c r="CV6" s="7">
        <v>5</v>
      </c>
      <c r="CW6" s="7">
        <v>6</v>
      </c>
      <c r="CX6" s="40">
        <f t="shared" si="2"/>
        <v>1</v>
      </c>
      <c r="CY6" s="5" t="s">
        <v>173</v>
      </c>
      <c r="CZ6" s="5" t="s">
        <v>174</v>
      </c>
      <c r="DA6" s="5" t="s">
        <v>175</v>
      </c>
      <c r="DB6" s="5" t="s">
        <v>176</v>
      </c>
      <c r="DC6" s="9" t="s">
        <v>1343</v>
      </c>
      <c r="DD6" s="9" t="s">
        <v>1345</v>
      </c>
      <c r="DE6" s="5" t="s">
        <v>1352</v>
      </c>
    </row>
    <row r="7" spans="1:109" ht="143.25">
      <c r="A7" s="1">
        <v>6</v>
      </c>
      <c r="B7" s="1" t="s">
        <v>164</v>
      </c>
      <c r="C7" s="2">
        <v>24</v>
      </c>
      <c r="D7" s="1" t="s">
        <v>126</v>
      </c>
      <c r="E7" s="1" t="s">
        <v>77</v>
      </c>
      <c r="F7" s="1" t="s">
        <v>177</v>
      </c>
      <c r="G7" s="1" t="s">
        <v>79</v>
      </c>
      <c r="H7" s="1" t="s">
        <v>80</v>
      </c>
      <c r="I7" s="1" t="s">
        <v>79</v>
      </c>
      <c r="J7" s="1" t="s">
        <v>165</v>
      </c>
      <c r="K7" s="1" t="s">
        <v>79</v>
      </c>
      <c r="L7" s="1" t="s">
        <v>178</v>
      </c>
      <c r="M7" s="1" t="s">
        <v>179</v>
      </c>
      <c r="N7" s="1" t="s">
        <v>180</v>
      </c>
      <c r="O7" s="1" t="s">
        <v>90</v>
      </c>
      <c r="P7" s="1" t="s">
        <v>134</v>
      </c>
      <c r="Q7" s="1" t="s">
        <v>181</v>
      </c>
      <c r="R7" s="1" t="s">
        <v>79</v>
      </c>
      <c r="S7" s="1" t="s">
        <v>79</v>
      </c>
      <c r="T7" s="1" t="s">
        <v>181</v>
      </c>
      <c r="U7" s="1" t="s">
        <v>79</v>
      </c>
      <c r="V7" s="1" t="s">
        <v>79</v>
      </c>
      <c r="W7" s="1" t="s">
        <v>84</v>
      </c>
      <c r="X7" s="1" t="s">
        <v>138</v>
      </c>
      <c r="Y7" s="1" t="s">
        <v>92</v>
      </c>
      <c r="Z7" s="1" t="s">
        <v>182</v>
      </c>
      <c r="AA7" s="1" t="s">
        <v>1395</v>
      </c>
      <c r="AB7" s="1" t="s">
        <v>183</v>
      </c>
      <c r="AC7" s="1" t="s">
        <v>184</v>
      </c>
      <c r="AD7" s="1" t="s">
        <v>185</v>
      </c>
      <c r="AE7" s="1" t="s">
        <v>1428</v>
      </c>
      <c r="AF7" s="5" t="s">
        <v>1430</v>
      </c>
      <c r="AG7" s="1" t="s">
        <v>186</v>
      </c>
      <c r="AH7" s="1" t="s">
        <v>1428</v>
      </c>
      <c r="AI7" s="5" t="s">
        <v>1427</v>
      </c>
      <c r="AJ7" s="1" t="s">
        <v>187</v>
      </c>
      <c r="AK7" s="1"/>
      <c r="AL7" s="1"/>
      <c r="AM7" s="1" t="s">
        <v>121</v>
      </c>
      <c r="AN7" s="1" t="s">
        <v>100</v>
      </c>
      <c r="AO7" s="1" t="s">
        <v>100</v>
      </c>
      <c r="AP7" s="1" t="s">
        <v>100</v>
      </c>
      <c r="AQ7" s="1" t="s">
        <v>121</v>
      </c>
      <c r="AR7" s="1" t="s">
        <v>121</v>
      </c>
      <c r="AS7" s="1" t="s">
        <v>100</v>
      </c>
      <c r="AT7" s="1" t="s">
        <v>121</v>
      </c>
      <c r="AU7" s="1" t="s">
        <v>121</v>
      </c>
      <c r="AV7" s="1" t="s">
        <v>120</v>
      </c>
      <c r="AW7" s="1" t="s">
        <v>121</v>
      </c>
      <c r="AX7" s="1" t="s">
        <v>121</v>
      </c>
      <c r="AY7" s="1" t="s">
        <v>121</v>
      </c>
      <c r="AZ7" s="1" t="s">
        <v>121</v>
      </c>
      <c r="BA7" s="13">
        <v>24</v>
      </c>
      <c r="BB7" s="13">
        <v>29</v>
      </c>
      <c r="BC7" s="12">
        <f t="shared" si="3"/>
        <v>53</v>
      </c>
      <c r="BD7" s="19">
        <f t="shared" si="0"/>
        <v>5</v>
      </c>
      <c r="BE7" s="16" t="s">
        <v>102</v>
      </c>
      <c r="BF7" s="1" t="s">
        <v>103</v>
      </c>
      <c r="BG7" s="1" t="s">
        <v>102</v>
      </c>
      <c r="BH7" s="1" t="s">
        <v>103</v>
      </c>
      <c r="BI7" s="1" t="s">
        <v>102</v>
      </c>
      <c r="BJ7" s="1" t="s">
        <v>102</v>
      </c>
      <c r="BK7" s="1" t="s">
        <v>103</v>
      </c>
      <c r="BL7" s="1" t="s">
        <v>102</v>
      </c>
      <c r="BM7" s="1" t="s">
        <v>103</v>
      </c>
      <c r="BN7" s="1" t="s">
        <v>102</v>
      </c>
      <c r="BO7" s="1" t="s">
        <v>102</v>
      </c>
      <c r="BP7" s="1" t="s">
        <v>102</v>
      </c>
      <c r="BQ7" s="1" t="s">
        <v>102</v>
      </c>
      <c r="BR7" s="1" t="s">
        <v>102</v>
      </c>
      <c r="BS7" s="1" t="s">
        <v>102</v>
      </c>
      <c r="BT7" s="1" t="s">
        <v>102</v>
      </c>
      <c r="BU7" s="1" t="s">
        <v>103</v>
      </c>
      <c r="BV7" s="1" t="s">
        <v>103</v>
      </c>
      <c r="BW7" s="1" t="s">
        <v>102</v>
      </c>
      <c r="BX7" s="1" t="s">
        <v>103</v>
      </c>
      <c r="BY7" s="3">
        <v>5</v>
      </c>
      <c r="BZ7" s="3">
        <v>8</v>
      </c>
      <c r="CA7" s="41">
        <f t="shared" si="1"/>
        <v>3</v>
      </c>
      <c r="CB7" s="1" t="s">
        <v>102</v>
      </c>
      <c r="CC7" s="1" t="s">
        <v>102</v>
      </c>
      <c r="CD7" s="1" t="s">
        <v>102</v>
      </c>
      <c r="CE7" s="1" t="s">
        <v>102</v>
      </c>
      <c r="CF7" s="1" t="s">
        <v>103</v>
      </c>
      <c r="CG7" s="1" t="s">
        <v>103</v>
      </c>
      <c r="CH7" s="1" t="s">
        <v>102</v>
      </c>
      <c r="CI7" s="1" t="s">
        <v>103</v>
      </c>
      <c r="CJ7" s="1" t="s">
        <v>103</v>
      </c>
      <c r="CK7" s="1" t="s">
        <v>103</v>
      </c>
      <c r="CL7" s="1" t="s">
        <v>102</v>
      </c>
      <c r="CM7" s="1" t="s">
        <v>102</v>
      </c>
      <c r="CN7" s="1" t="s">
        <v>102</v>
      </c>
      <c r="CO7" s="1" t="s">
        <v>102</v>
      </c>
      <c r="CP7" s="1" t="s">
        <v>102</v>
      </c>
      <c r="CQ7" s="1" t="s">
        <v>102</v>
      </c>
      <c r="CR7" s="1" t="s">
        <v>102</v>
      </c>
      <c r="CS7" s="1" t="s">
        <v>103</v>
      </c>
      <c r="CT7" s="1" t="s">
        <v>102</v>
      </c>
      <c r="CU7" s="1" t="s">
        <v>102</v>
      </c>
      <c r="CV7" s="3">
        <v>8</v>
      </c>
      <c r="CW7" s="3">
        <v>6</v>
      </c>
      <c r="CX7" s="41">
        <f t="shared" si="2"/>
        <v>-2</v>
      </c>
      <c r="CY7" s="1" t="s">
        <v>1348</v>
      </c>
      <c r="CZ7" s="1" t="s">
        <v>188</v>
      </c>
      <c r="DA7" s="1" t="s">
        <v>189</v>
      </c>
      <c r="DB7" s="1" t="s">
        <v>190</v>
      </c>
      <c r="DC7" s="10" t="s">
        <v>1343</v>
      </c>
      <c r="DD7" s="10" t="s">
        <v>1344</v>
      </c>
      <c r="DE7" s="5" t="s">
        <v>1357</v>
      </c>
    </row>
    <row r="8" spans="1:109" s="8" customFormat="1" ht="24.75" customHeight="1">
      <c r="A8" s="5">
        <v>7</v>
      </c>
      <c r="B8" s="5" t="s">
        <v>75</v>
      </c>
      <c r="C8" s="6">
        <v>20</v>
      </c>
      <c r="D8" s="5" t="s">
        <v>76</v>
      </c>
      <c r="E8" s="5" t="s">
        <v>77</v>
      </c>
      <c r="F8" s="5" t="s">
        <v>78</v>
      </c>
      <c r="G8" s="5" t="s">
        <v>79</v>
      </c>
      <c r="H8" s="5" t="s">
        <v>110</v>
      </c>
      <c r="I8" s="5" t="s">
        <v>79</v>
      </c>
      <c r="J8" s="5" t="s">
        <v>191</v>
      </c>
      <c r="K8" s="5" t="s">
        <v>79</v>
      </c>
      <c r="L8" s="5" t="s">
        <v>166</v>
      </c>
      <c r="M8" s="5" t="s">
        <v>79</v>
      </c>
      <c r="N8" s="5" t="s">
        <v>112</v>
      </c>
      <c r="O8" s="5" t="s">
        <v>84</v>
      </c>
      <c r="P8" s="5" t="s">
        <v>113</v>
      </c>
      <c r="Q8" s="5" t="s">
        <v>79</v>
      </c>
      <c r="R8" s="5" t="s">
        <v>79</v>
      </c>
      <c r="S8" s="5" t="s">
        <v>79</v>
      </c>
      <c r="T8" s="5" t="s">
        <v>79</v>
      </c>
      <c r="U8" s="5" t="s">
        <v>79</v>
      </c>
      <c r="V8" s="5" t="s">
        <v>79</v>
      </c>
      <c r="W8" s="5" t="s">
        <v>79</v>
      </c>
      <c r="X8" s="5" t="s">
        <v>79</v>
      </c>
      <c r="Y8" s="5" t="s">
        <v>79</v>
      </c>
      <c r="Z8" s="5" t="s">
        <v>192</v>
      </c>
      <c r="AA8" s="5" t="s">
        <v>1396</v>
      </c>
      <c r="AB8" s="5" t="s">
        <v>193</v>
      </c>
      <c r="AC8" s="5" t="s">
        <v>194</v>
      </c>
      <c r="AD8" s="5" t="s">
        <v>195</v>
      </c>
      <c r="AE8" s="1" t="s">
        <v>1428</v>
      </c>
      <c r="AF8" s="5" t="s">
        <v>1427</v>
      </c>
      <c r="AG8" s="5" t="s">
        <v>196</v>
      </c>
      <c r="AH8" s="1" t="s">
        <v>1428</v>
      </c>
      <c r="AI8" s="5" t="s">
        <v>1427</v>
      </c>
      <c r="AJ8" s="5" t="s">
        <v>197</v>
      </c>
      <c r="AK8" s="5"/>
      <c r="AL8" s="5"/>
      <c r="AM8" s="5" t="s">
        <v>100</v>
      </c>
      <c r="AN8" s="5" t="s">
        <v>99</v>
      </c>
      <c r="AO8" s="5" t="s">
        <v>99</v>
      </c>
      <c r="AP8" s="5" t="s">
        <v>99</v>
      </c>
      <c r="AQ8" s="5" t="s">
        <v>121</v>
      </c>
      <c r="AR8" s="5" t="s">
        <v>99</v>
      </c>
      <c r="AS8" s="5" t="s">
        <v>99</v>
      </c>
      <c r="AT8" s="5" t="s">
        <v>99</v>
      </c>
      <c r="AU8" s="5" t="s">
        <v>99</v>
      </c>
      <c r="AV8" s="5" t="s">
        <v>121</v>
      </c>
      <c r="AW8" s="5" t="s">
        <v>100</v>
      </c>
      <c r="AX8" s="5" t="s">
        <v>99</v>
      </c>
      <c r="AY8" s="5" t="s">
        <v>99</v>
      </c>
      <c r="AZ8" s="5" t="s">
        <v>100</v>
      </c>
      <c r="BA8" s="12">
        <v>20</v>
      </c>
      <c r="BB8" s="12">
        <v>18</v>
      </c>
      <c r="BC8" s="12">
        <f t="shared" si="3"/>
        <v>38</v>
      </c>
      <c r="BD8" s="18">
        <f t="shared" si="0"/>
        <v>-2</v>
      </c>
      <c r="BE8" s="15" t="s">
        <v>102</v>
      </c>
      <c r="BF8" s="5" t="s">
        <v>103</v>
      </c>
      <c r="BG8" s="5" t="s">
        <v>102</v>
      </c>
      <c r="BH8" s="5" t="s">
        <v>102</v>
      </c>
      <c r="BI8" s="5" t="s">
        <v>102</v>
      </c>
      <c r="BJ8" s="5" t="s">
        <v>103</v>
      </c>
      <c r="BK8" s="5" t="s">
        <v>103</v>
      </c>
      <c r="BL8" s="5" t="s">
        <v>102</v>
      </c>
      <c r="BM8" s="5" t="s">
        <v>103</v>
      </c>
      <c r="BN8" s="5" t="s">
        <v>103</v>
      </c>
      <c r="BO8" s="5" t="s">
        <v>103</v>
      </c>
      <c r="BP8" s="5" t="s">
        <v>102</v>
      </c>
      <c r="BQ8" s="5" t="s">
        <v>102</v>
      </c>
      <c r="BR8" s="5" t="s">
        <v>102</v>
      </c>
      <c r="BS8" s="5" t="s">
        <v>102</v>
      </c>
      <c r="BT8" s="5" t="s">
        <v>103</v>
      </c>
      <c r="BU8" s="5" t="s">
        <v>103</v>
      </c>
      <c r="BV8" s="5" t="s">
        <v>103</v>
      </c>
      <c r="BW8" s="5" t="s">
        <v>103</v>
      </c>
      <c r="BX8" s="5" t="s">
        <v>103</v>
      </c>
      <c r="BY8" s="7">
        <v>7</v>
      </c>
      <c r="BZ8" s="7">
        <v>9</v>
      </c>
      <c r="CA8" s="40">
        <f t="shared" si="1"/>
        <v>2</v>
      </c>
      <c r="CB8" s="5" t="s">
        <v>103</v>
      </c>
      <c r="CC8" s="5" t="s">
        <v>102</v>
      </c>
      <c r="CD8" s="5" t="s">
        <v>103</v>
      </c>
      <c r="CE8" s="5" t="s">
        <v>102</v>
      </c>
      <c r="CF8" s="5" t="s">
        <v>102</v>
      </c>
      <c r="CG8" s="5" t="s">
        <v>102</v>
      </c>
      <c r="CH8" s="5" t="s">
        <v>103</v>
      </c>
      <c r="CI8" s="5" t="s">
        <v>103</v>
      </c>
      <c r="CJ8" s="5" t="s">
        <v>102</v>
      </c>
      <c r="CK8" s="5" t="s">
        <v>103</v>
      </c>
      <c r="CL8" s="5" t="s">
        <v>102</v>
      </c>
      <c r="CM8" s="5" t="s">
        <v>102</v>
      </c>
      <c r="CN8" s="5" t="s">
        <v>102</v>
      </c>
      <c r="CO8" s="5" t="s">
        <v>102</v>
      </c>
      <c r="CP8" s="5" t="s">
        <v>102</v>
      </c>
      <c r="CQ8" s="5" t="s">
        <v>103</v>
      </c>
      <c r="CR8" s="5" t="s">
        <v>103</v>
      </c>
      <c r="CS8" s="5" t="s">
        <v>102</v>
      </c>
      <c r="CT8" s="5" t="s">
        <v>103</v>
      </c>
      <c r="CU8" s="5" t="s">
        <v>103</v>
      </c>
      <c r="CV8" s="7">
        <v>5</v>
      </c>
      <c r="CW8" s="7">
        <v>9</v>
      </c>
      <c r="CX8" s="40">
        <f t="shared" si="2"/>
        <v>4</v>
      </c>
      <c r="CY8" s="5" t="s">
        <v>198</v>
      </c>
      <c r="CZ8" s="5" t="s">
        <v>199</v>
      </c>
      <c r="DA8" s="5" t="s">
        <v>200</v>
      </c>
      <c r="DB8" s="5" t="s">
        <v>201</v>
      </c>
      <c r="DC8" s="9" t="s">
        <v>1343</v>
      </c>
      <c r="DD8" s="9" t="s">
        <v>1344</v>
      </c>
      <c r="DE8" s="5" t="s">
        <v>1358</v>
      </c>
    </row>
    <row r="9" spans="1:109" s="8" customFormat="1" ht="24.75" customHeight="1">
      <c r="A9" s="5">
        <v>8</v>
      </c>
      <c r="B9" s="5" t="s">
        <v>164</v>
      </c>
      <c r="C9" s="6">
        <v>21</v>
      </c>
      <c r="D9" s="5" t="s">
        <v>126</v>
      </c>
      <c r="E9" s="5" t="s">
        <v>77</v>
      </c>
      <c r="F9" s="5" t="s">
        <v>109</v>
      </c>
      <c r="G9" s="5" t="s">
        <v>79</v>
      </c>
      <c r="H9" s="5" t="s">
        <v>110</v>
      </c>
      <c r="I9" s="5" t="s">
        <v>79</v>
      </c>
      <c r="J9" s="5" t="s">
        <v>191</v>
      </c>
      <c r="K9" s="5" t="s">
        <v>79</v>
      </c>
      <c r="L9" s="5" t="s">
        <v>202</v>
      </c>
      <c r="M9" s="5" t="s">
        <v>79</v>
      </c>
      <c r="N9" s="5" t="s">
        <v>203</v>
      </c>
      <c r="O9" s="5" t="s">
        <v>133</v>
      </c>
      <c r="P9" s="5" t="s">
        <v>85</v>
      </c>
      <c r="Q9" s="5" t="s">
        <v>204</v>
      </c>
      <c r="R9" s="5" t="s">
        <v>205</v>
      </c>
      <c r="S9" s="5" t="s">
        <v>206</v>
      </c>
      <c r="T9" s="5" t="s">
        <v>207</v>
      </c>
      <c r="U9" s="5" t="s">
        <v>208</v>
      </c>
      <c r="V9" s="5" t="s">
        <v>206</v>
      </c>
      <c r="W9" s="5" t="s">
        <v>90</v>
      </c>
      <c r="X9" s="5" t="s">
        <v>138</v>
      </c>
      <c r="Y9" s="5" t="s">
        <v>92</v>
      </c>
      <c r="Z9" s="5" t="s">
        <v>209</v>
      </c>
      <c r="AA9" s="5" t="s">
        <v>1397</v>
      </c>
      <c r="AB9" s="5" t="s">
        <v>210</v>
      </c>
      <c r="AC9" s="5" t="s">
        <v>211</v>
      </c>
      <c r="AD9" s="5" t="s">
        <v>212</v>
      </c>
      <c r="AE9" s="1" t="s">
        <v>1428</v>
      </c>
      <c r="AF9" s="5" t="s">
        <v>1427</v>
      </c>
      <c r="AG9" s="5" t="s">
        <v>213</v>
      </c>
      <c r="AH9" s="1" t="s">
        <v>1426</v>
      </c>
      <c r="AI9" s="5" t="s">
        <v>1430</v>
      </c>
      <c r="AJ9" s="5" t="s">
        <v>214</v>
      </c>
      <c r="AK9" s="5"/>
      <c r="AL9" s="5"/>
      <c r="AM9" s="5" t="s">
        <v>100</v>
      </c>
      <c r="AN9" s="5" t="s">
        <v>100</v>
      </c>
      <c r="AO9" s="5" t="s">
        <v>100</v>
      </c>
      <c r="AP9" s="5" t="s">
        <v>99</v>
      </c>
      <c r="AQ9" s="5" t="s">
        <v>100</v>
      </c>
      <c r="AR9" s="5" t="s">
        <v>100</v>
      </c>
      <c r="AS9" s="5" t="s">
        <v>100</v>
      </c>
      <c r="AT9" s="5" t="s">
        <v>121</v>
      </c>
      <c r="AU9" s="5" t="s">
        <v>121</v>
      </c>
      <c r="AV9" s="5" t="s">
        <v>100</v>
      </c>
      <c r="AW9" s="5" t="s">
        <v>121</v>
      </c>
      <c r="AX9" s="5" t="s">
        <v>101</v>
      </c>
      <c r="AY9" s="5" t="s">
        <v>100</v>
      </c>
      <c r="AZ9" s="5" t="s">
        <v>101</v>
      </c>
      <c r="BA9" s="12">
        <v>20</v>
      </c>
      <c r="BB9" s="12">
        <v>20</v>
      </c>
      <c r="BC9" s="12">
        <f t="shared" si="3"/>
        <v>40</v>
      </c>
      <c r="BD9" s="18">
        <f t="shared" si="0"/>
        <v>0</v>
      </c>
      <c r="BE9" s="15" t="s">
        <v>103</v>
      </c>
      <c r="BF9" s="5" t="s">
        <v>103</v>
      </c>
      <c r="BG9" s="5" t="s">
        <v>103</v>
      </c>
      <c r="BH9" s="5" t="s">
        <v>103</v>
      </c>
      <c r="BI9" s="5" t="s">
        <v>103</v>
      </c>
      <c r="BJ9" s="5" t="s">
        <v>103</v>
      </c>
      <c r="BK9" s="5" t="s">
        <v>103</v>
      </c>
      <c r="BL9" s="5" t="s">
        <v>103</v>
      </c>
      <c r="BM9" s="5" t="s">
        <v>103</v>
      </c>
      <c r="BN9" s="5" t="s">
        <v>103</v>
      </c>
      <c r="BO9" s="5" t="s">
        <v>102</v>
      </c>
      <c r="BP9" s="5" t="s">
        <v>103</v>
      </c>
      <c r="BQ9" s="5" t="s">
        <v>103</v>
      </c>
      <c r="BR9" s="5" t="s">
        <v>103</v>
      </c>
      <c r="BS9" s="5" t="s">
        <v>103</v>
      </c>
      <c r="BT9" s="5" t="s">
        <v>103</v>
      </c>
      <c r="BU9" s="5" t="s">
        <v>102</v>
      </c>
      <c r="BV9" s="5" t="s">
        <v>103</v>
      </c>
      <c r="BW9" s="5" t="s">
        <v>102</v>
      </c>
      <c r="BX9" s="5" t="s">
        <v>103</v>
      </c>
      <c r="BY9" s="7">
        <v>5</v>
      </c>
      <c r="BZ9" s="7">
        <v>4</v>
      </c>
      <c r="CA9" s="40">
        <f t="shared" si="1"/>
        <v>-1</v>
      </c>
      <c r="CB9" s="5" t="s">
        <v>102</v>
      </c>
      <c r="CC9" s="5" t="s">
        <v>102</v>
      </c>
      <c r="CD9" s="5" t="s">
        <v>103</v>
      </c>
      <c r="CE9" s="5" t="s">
        <v>103</v>
      </c>
      <c r="CF9" s="5" t="s">
        <v>103</v>
      </c>
      <c r="CG9" s="5" t="s">
        <v>102</v>
      </c>
      <c r="CH9" s="5" t="s">
        <v>103</v>
      </c>
      <c r="CI9" s="5" t="s">
        <v>103</v>
      </c>
      <c r="CJ9" s="5" t="s">
        <v>102</v>
      </c>
      <c r="CK9" s="5" t="s">
        <v>103</v>
      </c>
      <c r="CL9" s="5" t="s">
        <v>102</v>
      </c>
      <c r="CM9" s="5" t="s">
        <v>102</v>
      </c>
      <c r="CN9" s="5" t="s">
        <v>103</v>
      </c>
      <c r="CO9" s="5" t="s">
        <v>102</v>
      </c>
      <c r="CP9" s="5" t="s">
        <v>103</v>
      </c>
      <c r="CQ9" s="5" t="s">
        <v>103</v>
      </c>
      <c r="CR9" s="5" t="s">
        <v>102</v>
      </c>
      <c r="CS9" s="5" t="s">
        <v>103</v>
      </c>
      <c r="CT9" s="5" t="s">
        <v>102</v>
      </c>
      <c r="CU9" s="5" t="s">
        <v>102</v>
      </c>
      <c r="CV9" s="7">
        <v>5</v>
      </c>
      <c r="CW9" s="7">
        <v>5</v>
      </c>
      <c r="CX9" s="40">
        <f t="shared" si="2"/>
        <v>0</v>
      </c>
      <c r="CY9" s="5" t="s">
        <v>215</v>
      </c>
      <c r="CZ9" s="5" t="s">
        <v>216</v>
      </c>
      <c r="DA9" s="5" t="s">
        <v>217</v>
      </c>
      <c r="DB9" s="5" t="s">
        <v>79</v>
      </c>
      <c r="DC9" s="9" t="s">
        <v>1343</v>
      </c>
      <c r="DD9" s="9" t="s">
        <v>1344</v>
      </c>
      <c r="DE9" s="5" t="s">
        <v>1381</v>
      </c>
    </row>
    <row r="10" spans="1:109" s="8" customFormat="1" ht="86.25">
      <c r="A10" s="5">
        <v>9</v>
      </c>
      <c r="B10" s="5" t="s">
        <v>75</v>
      </c>
      <c r="C10" s="6">
        <v>25</v>
      </c>
      <c r="D10" s="5" t="s">
        <v>76</v>
      </c>
      <c r="E10" s="5" t="s">
        <v>77</v>
      </c>
      <c r="F10" s="5" t="s">
        <v>218</v>
      </c>
      <c r="G10" s="5" t="s">
        <v>79</v>
      </c>
      <c r="H10" s="5" t="s">
        <v>110</v>
      </c>
      <c r="I10" s="5" t="s">
        <v>79</v>
      </c>
      <c r="J10" s="5" t="s">
        <v>165</v>
      </c>
      <c r="K10" s="5" t="s">
        <v>79</v>
      </c>
      <c r="L10" s="5" t="s">
        <v>219</v>
      </c>
      <c r="M10" s="5" t="s">
        <v>79</v>
      </c>
      <c r="N10" s="5" t="s">
        <v>112</v>
      </c>
      <c r="O10" s="5" t="s">
        <v>84</v>
      </c>
      <c r="P10" s="5" t="s">
        <v>85</v>
      </c>
      <c r="Q10" s="5" t="s">
        <v>220</v>
      </c>
      <c r="R10" s="5" t="s">
        <v>221</v>
      </c>
      <c r="S10" s="5" t="s">
        <v>222</v>
      </c>
      <c r="T10" s="5" t="s">
        <v>79</v>
      </c>
      <c r="U10" s="5" t="s">
        <v>79</v>
      </c>
      <c r="V10" s="5" t="s">
        <v>79</v>
      </c>
      <c r="W10" s="5" t="s">
        <v>90</v>
      </c>
      <c r="X10" s="5" t="s">
        <v>138</v>
      </c>
      <c r="Y10" s="5" t="s">
        <v>223</v>
      </c>
      <c r="Z10" s="5" t="s">
        <v>224</v>
      </c>
      <c r="AA10" s="5" t="s">
        <v>1396</v>
      </c>
      <c r="AB10" s="5" t="s">
        <v>225</v>
      </c>
      <c r="AC10" s="5" t="s">
        <v>226</v>
      </c>
      <c r="AD10" s="5" t="s">
        <v>227</v>
      </c>
      <c r="AE10" s="1" t="s">
        <v>1428</v>
      </c>
      <c r="AF10" s="5" t="s">
        <v>1430</v>
      </c>
      <c r="AG10" s="5" t="s">
        <v>228</v>
      </c>
      <c r="AH10" s="1" t="s">
        <v>1428</v>
      </c>
      <c r="AI10" s="5" t="s">
        <v>1427</v>
      </c>
      <c r="AJ10" s="5" t="s">
        <v>229</v>
      </c>
      <c r="AK10" s="5"/>
      <c r="AL10" s="5"/>
      <c r="AM10" s="5" t="s">
        <v>121</v>
      </c>
      <c r="AN10" s="5" t="s">
        <v>99</v>
      </c>
      <c r="AO10" s="5" t="s">
        <v>100</v>
      </c>
      <c r="AP10" s="5" t="s">
        <v>99</v>
      </c>
      <c r="AQ10" s="5" t="s">
        <v>121</v>
      </c>
      <c r="AR10" s="5" t="s">
        <v>101</v>
      </c>
      <c r="AS10" s="5" t="s">
        <v>121</v>
      </c>
      <c r="AT10" s="5" t="s">
        <v>121</v>
      </c>
      <c r="AU10" s="5" t="s">
        <v>99</v>
      </c>
      <c r="AV10" s="5" t="s">
        <v>121</v>
      </c>
      <c r="AW10" s="5" t="s">
        <v>99</v>
      </c>
      <c r="AX10" s="5" t="s">
        <v>101</v>
      </c>
      <c r="AY10" s="5" t="s">
        <v>99</v>
      </c>
      <c r="AZ10" s="5" t="s">
        <v>99</v>
      </c>
      <c r="BA10" s="12">
        <v>20</v>
      </c>
      <c r="BB10" s="12">
        <v>17</v>
      </c>
      <c r="BC10" s="12">
        <f t="shared" si="3"/>
        <v>37</v>
      </c>
      <c r="BD10" s="18">
        <f t="shared" si="0"/>
        <v>-3</v>
      </c>
      <c r="BE10" s="15" t="s">
        <v>102</v>
      </c>
      <c r="BF10" s="5" t="s">
        <v>102</v>
      </c>
      <c r="BG10" s="5" t="s">
        <v>103</v>
      </c>
      <c r="BH10" s="5" t="s">
        <v>102</v>
      </c>
      <c r="BI10" s="5" t="s">
        <v>102</v>
      </c>
      <c r="BJ10" s="5" t="s">
        <v>103</v>
      </c>
      <c r="BK10" s="5" t="s">
        <v>102</v>
      </c>
      <c r="BL10" s="5" t="s">
        <v>103</v>
      </c>
      <c r="BM10" s="5" t="s">
        <v>103</v>
      </c>
      <c r="BN10" s="5" t="s">
        <v>103</v>
      </c>
      <c r="BO10" s="5" t="s">
        <v>102</v>
      </c>
      <c r="BP10" s="5" t="s">
        <v>102</v>
      </c>
      <c r="BQ10" s="5" t="s">
        <v>102</v>
      </c>
      <c r="BR10" s="5" t="s">
        <v>102</v>
      </c>
      <c r="BS10" s="5" t="s">
        <v>102</v>
      </c>
      <c r="BT10" s="5" t="s">
        <v>103</v>
      </c>
      <c r="BU10" s="5" t="s">
        <v>103</v>
      </c>
      <c r="BV10" s="5" t="s">
        <v>102</v>
      </c>
      <c r="BW10" s="5" t="s">
        <v>103</v>
      </c>
      <c r="BX10" s="5" t="s">
        <v>103</v>
      </c>
      <c r="BY10" s="7">
        <v>8</v>
      </c>
      <c r="BZ10" s="7">
        <v>9</v>
      </c>
      <c r="CA10" s="40">
        <f t="shared" si="1"/>
        <v>1</v>
      </c>
      <c r="CB10" s="5" t="s">
        <v>103</v>
      </c>
      <c r="CC10" s="5" t="s">
        <v>102</v>
      </c>
      <c r="CD10" s="5" t="s">
        <v>102</v>
      </c>
      <c r="CE10" s="5" t="s">
        <v>102</v>
      </c>
      <c r="CF10" s="5" t="s">
        <v>102</v>
      </c>
      <c r="CG10" s="5" t="s">
        <v>103</v>
      </c>
      <c r="CH10" s="5" t="s">
        <v>103</v>
      </c>
      <c r="CI10" s="5" t="s">
        <v>103</v>
      </c>
      <c r="CJ10" s="5" t="s">
        <v>103</v>
      </c>
      <c r="CK10" s="5" t="s">
        <v>103</v>
      </c>
      <c r="CL10" s="5" t="s">
        <v>102</v>
      </c>
      <c r="CM10" s="5" t="s">
        <v>102</v>
      </c>
      <c r="CN10" s="5" t="s">
        <v>103</v>
      </c>
      <c r="CO10" s="5" t="s">
        <v>102</v>
      </c>
      <c r="CP10" s="5" t="s">
        <v>102</v>
      </c>
      <c r="CQ10" s="5" t="s">
        <v>103</v>
      </c>
      <c r="CR10" s="5" t="s">
        <v>103</v>
      </c>
      <c r="CS10" s="5" t="s">
        <v>103</v>
      </c>
      <c r="CT10" s="5" t="s">
        <v>103</v>
      </c>
      <c r="CU10" s="5" t="s">
        <v>103</v>
      </c>
      <c r="CV10" s="7">
        <v>9</v>
      </c>
      <c r="CW10" s="7">
        <v>9</v>
      </c>
      <c r="CX10" s="40">
        <f t="shared" si="2"/>
        <v>0</v>
      </c>
      <c r="CY10" s="5" t="s">
        <v>230</v>
      </c>
      <c r="CZ10" s="5" t="s">
        <v>231</v>
      </c>
      <c r="DA10" s="5" t="s">
        <v>232</v>
      </c>
      <c r="DB10" s="5" t="s">
        <v>79</v>
      </c>
      <c r="DC10" s="9" t="s">
        <v>1343</v>
      </c>
      <c r="DD10" s="9" t="s">
        <v>1345</v>
      </c>
      <c r="DE10" s="5" t="s">
        <v>1351</v>
      </c>
    </row>
    <row r="11" spans="1:109" ht="129">
      <c r="A11" s="1">
        <v>10</v>
      </c>
      <c r="B11" s="1" t="s">
        <v>164</v>
      </c>
      <c r="C11" s="2">
        <v>24</v>
      </c>
      <c r="D11" s="1" t="s">
        <v>76</v>
      </c>
      <c r="E11" s="1" t="s">
        <v>77</v>
      </c>
      <c r="F11" s="1" t="s">
        <v>233</v>
      </c>
      <c r="G11" s="1" t="s">
        <v>79</v>
      </c>
      <c r="H11" s="1" t="s">
        <v>80</v>
      </c>
      <c r="I11" s="1" t="s">
        <v>79</v>
      </c>
      <c r="J11" s="1" t="s">
        <v>81</v>
      </c>
      <c r="K11" s="1" t="s">
        <v>79</v>
      </c>
      <c r="L11" s="1" t="s">
        <v>234</v>
      </c>
      <c r="M11" s="1" t="s">
        <v>79</v>
      </c>
      <c r="N11" s="1" t="s">
        <v>83</v>
      </c>
      <c r="O11" s="1" t="s">
        <v>133</v>
      </c>
      <c r="P11" s="1" t="s">
        <v>113</v>
      </c>
      <c r="Q11" s="1" t="s">
        <v>79</v>
      </c>
      <c r="R11" s="1" t="s">
        <v>79</v>
      </c>
      <c r="S11" s="1" t="s">
        <v>79</v>
      </c>
      <c r="T11" s="1" t="s">
        <v>79</v>
      </c>
      <c r="U11" s="1" t="s">
        <v>79</v>
      </c>
      <c r="V11" s="1" t="s">
        <v>79</v>
      </c>
      <c r="W11" s="1" t="s">
        <v>79</v>
      </c>
      <c r="X11" s="1" t="s">
        <v>79</v>
      </c>
      <c r="Y11" s="1" t="s">
        <v>79</v>
      </c>
      <c r="Z11" s="1" t="s">
        <v>235</v>
      </c>
      <c r="AA11" s="1" t="s">
        <v>1398</v>
      </c>
      <c r="AB11" s="1" t="s">
        <v>236</v>
      </c>
      <c r="AC11" s="1" t="s">
        <v>237</v>
      </c>
      <c r="AD11" s="1" t="s">
        <v>238</v>
      </c>
      <c r="AE11" s="1" t="s">
        <v>1428</v>
      </c>
      <c r="AF11" s="5" t="s">
        <v>1429</v>
      </c>
      <c r="AG11" s="1" t="s">
        <v>239</v>
      </c>
      <c r="AH11" s="1" t="s">
        <v>1428</v>
      </c>
      <c r="AI11" s="5" t="s">
        <v>1429</v>
      </c>
      <c r="AJ11" s="1" t="s">
        <v>240</v>
      </c>
      <c r="AK11" s="1"/>
      <c r="AL11" s="1"/>
      <c r="AM11" s="1" t="s">
        <v>121</v>
      </c>
      <c r="AN11" s="1" t="s">
        <v>99</v>
      </c>
      <c r="AO11" s="1" t="s">
        <v>121</v>
      </c>
      <c r="AP11" s="1" t="s">
        <v>99</v>
      </c>
      <c r="AQ11" s="1" t="s">
        <v>99</v>
      </c>
      <c r="AR11" s="1" t="s">
        <v>121</v>
      </c>
      <c r="AS11" s="1" t="s">
        <v>99</v>
      </c>
      <c r="AT11" s="1" t="s">
        <v>121</v>
      </c>
      <c r="AU11" s="1" t="s">
        <v>99</v>
      </c>
      <c r="AV11" s="1" t="s">
        <v>121</v>
      </c>
      <c r="AW11" s="1" t="s">
        <v>121</v>
      </c>
      <c r="AX11" s="1" t="s">
        <v>99</v>
      </c>
      <c r="AY11" s="1" t="s">
        <v>121</v>
      </c>
      <c r="AZ11" s="1" t="s">
        <v>121</v>
      </c>
      <c r="BA11" s="13">
        <v>22</v>
      </c>
      <c r="BB11" s="13">
        <v>24</v>
      </c>
      <c r="BC11" s="12">
        <f t="shared" si="3"/>
        <v>46</v>
      </c>
      <c r="BD11" s="19">
        <f t="shared" si="0"/>
        <v>2</v>
      </c>
      <c r="BE11" s="16" t="s">
        <v>103</v>
      </c>
      <c r="BF11" s="1" t="s">
        <v>103</v>
      </c>
      <c r="BG11" s="1" t="s">
        <v>102</v>
      </c>
      <c r="BH11" s="1" t="s">
        <v>102</v>
      </c>
      <c r="BI11" s="1" t="s">
        <v>102</v>
      </c>
      <c r="BJ11" s="1" t="s">
        <v>103</v>
      </c>
      <c r="BK11" s="1" t="s">
        <v>103</v>
      </c>
      <c r="BL11" s="1" t="s">
        <v>103</v>
      </c>
      <c r="BM11" s="1" t="s">
        <v>103</v>
      </c>
      <c r="BN11" s="1" t="s">
        <v>102</v>
      </c>
      <c r="BO11" s="1" t="s">
        <v>102</v>
      </c>
      <c r="BP11" s="1" t="s">
        <v>102</v>
      </c>
      <c r="BQ11" s="1" t="s">
        <v>103</v>
      </c>
      <c r="BR11" s="1" t="s">
        <v>102</v>
      </c>
      <c r="BS11" s="1" t="s">
        <v>102</v>
      </c>
      <c r="BT11" s="1" t="s">
        <v>103</v>
      </c>
      <c r="BU11" s="1" t="s">
        <v>103</v>
      </c>
      <c r="BV11" s="1" t="s">
        <v>102</v>
      </c>
      <c r="BW11" s="1" t="s">
        <v>103</v>
      </c>
      <c r="BX11" s="1" t="s">
        <v>103</v>
      </c>
      <c r="BY11" s="3">
        <v>4</v>
      </c>
      <c r="BZ11" s="3">
        <v>8</v>
      </c>
      <c r="CA11" s="41">
        <f t="shared" si="1"/>
        <v>4</v>
      </c>
      <c r="CB11" s="1" t="s">
        <v>102</v>
      </c>
      <c r="CC11" s="1" t="s">
        <v>102</v>
      </c>
      <c r="CD11" s="1" t="s">
        <v>102</v>
      </c>
      <c r="CE11" s="1" t="s">
        <v>102</v>
      </c>
      <c r="CF11" s="1" t="s">
        <v>102</v>
      </c>
      <c r="CG11" s="1" t="s">
        <v>103</v>
      </c>
      <c r="CH11" s="1" t="s">
        <v>103</v>
      </c>
      <c r="CI11" s="1" t="s">
        <v>103</v>
      </c>
      <c r="CJ11" s="1" t="s">
        <v>102</v>
      </c>
      <c r="CK11" s="1" t="s">
        <v>103</v>
      </c>
      <c r="CL11" s="1" t="s">
        <v>102</v>
      </c>
      <c r="CM11" s="1" t="s">
        <v>102</v>
      </c>
      <c r="CN11" s="1" t="s">
        <v>102</v>
      </c>
      <c r="CO11" s="1" t="s">
        <v>102</v>
      </c>
      <c r="CP11" s="1" t="s">
        <v>102</v>
      </c>
      <c r="CQ11" s="1" t="s">
        <v>103</v>
      </c>
      <c r="CR11" s="1" t="s">
        <v>103</v>
      </c>
      <c r="CS11" s="1" t="s">
        <v>103</v>
      </c>
      <c r="CT11" s="1" t="s">
        <v>103</v>
      </c>
      <c r="CU11" s="1" t="s">
        <v>102</v>
      </c>
      <c r="CV11" s="3">
        <v>9</v>
      </c>
      <c r="CW11" s="3">
        <v>9</v>
      </c>
      <c r="CX11" s="41">
        <f t="shared" si="2"/>
        <v>0</v>
      </c>
      <c r="CY11" s="1" t="s">
        <v>241</v>
      </c>
      <c r="CZ11" s="1" t="s">
        <v>242</v>
      </c>
      <c r="DA11" s="1" t="s">
        <v>242</v>
      </c>
      <c r="DB11" s="1" t="s">
        <v>242</v>
      </c>
      <c r="DC11" s="10" t="s">
        <v>1343</v>
      </c>
      <c r="DD11" s="10" t="s">
        <v>1345</v>
      </c>
      <c r="DE11" s="5" t="s">
        <v>1351</v>
      </c>
    </row>
    <row r="12" spans="1:109" s="8" customFormat="1" ht="43.5" hidden="1">
      <c r="A12" s="5">
        <v>11</v>
      </c>
      <c r="B12" s="5" t="s">
        <v>108</v>
      </c>
      <c r="C12" s="6">
        <v>22</v>
      </c>
      <c r="D12" s="5" t="s">
        <v>76</v>
      </c>
      <c r="E12" s="5" t="s">
        <v>77</v>
      </c>
      <c r="F12" s="5" t="s">
        <v>78</v>
      </c>
      <c r="G12" s="5" t="s">
        <v>79</v>
      </c>
      <c r="H12" s="5" t="s">
        <v>110</v>
      </c>
      <c r="I12" s="5" t="s">
        <v>79</v>
      </c>
      <c r="J12" s="5" t="s">
        <v>165</v>
      </c>
      <c r="K12" s="5" t="s">
        <v>79</v>
      </c>
      <c r="L12" s="5" t="s">
        <v>149</v>
      </c>
      <c r="M12" s="5" t="s">
        <v>79</v>
      </c>
      <c r="N12" s="5" t="s">
        <v>83</v>
      </c>
      <c r="O12" s="5" t="s">
        <v>133</v>
      </c>
      <c r="P12" s="5" t="s">
        <v>85</v>
      </c>
      <c r="Q12" s="5" t="s">
        <v>243</v>
      </c>
      <c r="R12" s="5" t="s">
        <v>244</v>
      </c>
      <c r="S12" s="5" t="s">
        <v>79</v>
      </c>
      <c r="T12" s="5" t="s">
        <v>79</v>
      </c>
      <c r="U12" s="5" t="s">
        <v>79</v>
      </c>
      <c r="V12" s="5" t="s">
        <v>79</v>
      </c>
      <c r="W12" s="5" t="s">
        <v>90</v>
      </c>
      <c r="X12" s="5" t="s">
        <v>138</v>
      </c>
      <c r="Y12" s="5" t="s">
        <v>92</v>
      </c>
      <c r="Z12" s="5" t="s">
        <v>245</v>
      </c>
      <c r="AA12" s="5" t="s">
        <v>1396</v>
      </c>
      <c r="AB12" s="5" t="s">
        <v>246</v>
      </c>
      <c r="AC12" s="5" t="s">
        <v>247</v>
      </c>
      <c r="AD12" s="5" t="s">
        <v>248</v>
      </c>
      <c r="AE12" s="1" t="s">
        <v>1428</v>
      </c>
      <c r="AF12" s="5" t="s">
        <v>1427</v>
      </c>
      <c r="AG12" s="5" t="s">
        <v>249</v>
      </c>
      <c r="AH12" s="1" t="s">
        <v>1428</v>
      </c>
      <c r="AI12" s="5" t="s">
        <v>1430</v>
      </c>
      <c r="AJ12" s="5" t="s">
        <v>250</v>
      </c>
      <c r="AK12" s="5"/>
      <c r="AL12" s="5"/>
      <c r="AM12" s="5" t="s">
        <v>100</v>
      </c>
      <c r="AN12" s="5" t="s">
        <v>99</v>
      </c>
      <c r="AO12" s="5" t="s">
        <v>121</v>
      </c>
      <c r="AP12" s="5" t="s">
        <v>99</v>
      </c>
      <c r="AQ12" s="5" t="s">
        <v>100</v>
      </c>
      <c r="AR12" s="5" t="s">
        <v>121</v>
      </c>
      <c r="AS12" s="5" t="s">
        <v>101</v>
      </c>
      <c r="AT12" s="5" t="s">
        <v>100</v>
      </c>
      <c r="AU12" s="5" t="s">
        <v>121</v>
      </c>
      <c r="AV12" s="5" t="s">
        <v>120</v>
      </c>
      <c r="AW12" s="5" t="s">
        <v>99</v>
      </c>
      <c r="AX12" s="5" t="s">
        <v>120</v>
      </c>
      <c r="AY12" s="5" t="s">
        <v>100</v>
      </c>
      <c r="AZ12" s="5" t="s">
        <v>120</v>
      </c>
      <c r="BA12" s="12">
        <v>19</v>
      </c>
      <c r="BB12" s="12">
        <v>27</v>
      </c>
      <c r="BC12" s="12">
        <f t="shared" si="3"/>
        <v>46</v>
      </c>
      <c r="BD12" s="18">
        <f t="shared" si="0"/>
        <v>8</v>
      </c>
      <c r="BE12" s="15" t="s">
        <v>102</v>
      </c>
      <c r="BF12" s="5" t="s">
        <v>102</v>
      </c>
      <c r="BG12" s="5" t="s">
        <v>102</v>
      </c>
      <c r="BH12" s="5" t="s">
        <v>102</v>
      </c>
      <c r="BI12" s="5" t="s">
        <v>102</v>
      </c>
      <c r="BJ12" s="5" t="s">
        <v>102</v>
      </c>
      <c r="BK12" s="5" t="s">
        <v>102</v>
      </c>
      <c r="BL12" s="5" t="s">
        <v>102</v>
      </c>
      <c r="BM12" s="5" t="s">
        <v>102</v>
      </c>
      <c r="BN12" s="5" t="s">
        <v>102</v>
      </c>
      <c r="BO12" s="5" t="s">
        <v>103</v>
      </c>
      <c r="BP12" s="5" t="s">
        <v>103</v>
      </c>
      <c r="BQ12" s="5" t="s">
        <v>102</v>
      </c>
      <c r="BR12" s="5" t="s">
        <v>103</v>
      </c>
      <c r="BS12" s="5" t="s">
        <v>103</v>
      </c>
      <c r="BT12" s="5" t="s">
        <v>102</v>
      </c>
      <c r="BU12" s="5" t="s">
        <v>103</v>
      </c>
      <c r="BV12" s="5" t="s">
        <v>103</v>
      </c>
      <c r="BW12" s="5" t="s">
        <v>103</v>
      </c>
      <c r="BX12" s="5" t="s">
        <v>103</v>
      </c>
      <c r="BY12" s="7">
        <v>5</v>
      </c>
      <c r="BZ12" s="7">
        <v>5</v>
      </c>
      <c r="CA12" s="40">
        <f t="shared" si="1"/>
        <v>0</v>
      </c>
      <c r="CB12" s="5" t="s">
        <v>103</v>
      </c>
      <c r="CC12" s="5" t="s">
        <v>102</v>
      </c>
      <c r="CD12" s="5" t="s">
        <v>103</v>
      </c>
      <c r="CE12" s="5" t="s">
        <v>102</v>
      </c>
      <c r="CF12" s="5" t="s">
        <v>103</v>
      </c>
      <c r="CG12" s="5" t="s">
        <v>103</v>
      </c>
      <c r="CH12" s="5" t="s">
        <v>103</v>
      </c>
      <c r="CI12" s="5" t="s">
        <v>103</v>
      </c>
      <c r="CJ12" s="5" t="s">
        <v>102</v>
      </c>
      <c r="CK12" s="5" t="s">
        <v>103</v>
      </c>
      <c r="CL12" s="5" t="s">
        <v>103</v>
      </c>
      <c r="CM12" s="5" t="s">
        <v>102</v>
      </c>
      <c r="CN12" s="5" t="s">
        <v>102</v>
      </c>
      <c r="CO12" s="5" t="s">
        <v>102</v>
      </c>
      <c r="CP12" s="5" t="s">
        <v>102</v>
      </c>
      <c r="CQ12" s="5" t="s">
        <v>102</v>
      </c>
      <c r="CR12" s="5" t="s">
        <v>103</v>
      </c>
      <c r="CS12" s="5" t="s">
        <v>103</v>
      </c>
      <c r="CT12" s="5" t="s">
        <v>103</v>
      </c>
      <c r="CU12" s="5" t="s">
        <v>103</v>
      </c>
      <c r="CV12" s="7">
        <v>6</v>
      </c>
      <c r="CW12" s="7">
        <v>8</v>
      </c>
      <c r="CX12" s="40">
        <f t="shared" si="2"/>
        <v>2</v>
      </c>
      <c r="CY12" s="5" t="s">
        <v>251</v>
      </c>
      <c r="CZ12" s="5" t="s">
        <v>252</v>
      </c>
      <c r="DA12" s="5" t="s">
        <v>253</v>
      </c>
      <c r="DB12" s="5" t="s">
        <v>254</v>
      </c>
      <c r="DC12" s="9" t="s">
        <v>1344</v>
      </c>
      <c r="DD12" s="9" t="s">
        <v>1346</v>
      </c>
      <c r="DE12" s="5" t="s">
        <v>1421</v>
      </c>
    </row>
    <row r="13" spans="1:109" ht="57.75" hidden="1">
      <c r="A13" s="1">
        <v>12</v>
      </c>
      <c r="B13" s="1" t="s">
        <v>108</v>
      </c>
      <c r="C13" s="2">
        <v>19</v>
      </c>
      <c r="D13" s="1" t="s">
        <v>76</v>
      </c>
      <c r="E13" s="1" t="s">
        <v>77</v>
      </c>
      <c r="F13" s="1" t="s">
        <v>78</v>
      </c>
      <c r="G13" s="1" t="s">
        <v>79</v>
      </c>
      <c r="H13" s="1" t="s">
        <v>255</v>
      </c>
      <c r="I13" s="1" t="s">
        <v>79</v>
      </c>
      <c r="J13" s="1" t="s">
        <v>165</v>
      </c>
      <c r="K13" s="1" t="s">
        <v>79</v>
      </c>
      <c r="L13" s="1" t="s">
        <v>166</v>
      </c>
      <c r="M13" s="1" t="s">
        <v>79</v>
      </c>
      <c r="N13" s="1" t="s">
        <v>203</v>
      </c>
      <c r="O13" s="1" t="s">
        <v>133</v>
      </c>
      <c r="P13" s="1" t="s">
        <v>134</v>
      </c>
      <c r="Q13" s="1" t="s">
        <v>221</v>
      </c>
      <c r="R13" s="1" t="s">
        <v>256</v>
      </c>
      <c r="S13" s="1" t="s">
        <v>257</v>
      </c>
      <c r="T13" s="1" t="s">
        <v>258</v>
      </c>
      <c r="U13" s="1" t="s">
        <v>259</v>
      </c>
      <c r="V13" s="1" t="s">
        <v>260</v>
      </c>
      <c r="W13" s="1" t="s">
        <v>90</v>
      </c>
      <c r="X13" s="1" t="s">
        <v>138</v>
      </c>
      <c r="Y13" s="1" t="s">
        <v>223</v>
      </c>
      <c r="Z13" s="1" t="s">
        <v>261</v>
      </c>
      <c r="AA13" s="1" t="s">
        <v>1398</v>
      </c>
      <c r="AB13" s="1" t="s">
        <v>262</v>
      </c>
      <c r="AC13" s="1" t="s">
        <v>263</v>
      </c>
      <c r="AD13" s="1" t="s">
        <v>264</v>
      </c>
      <c r="AE13" s="1" t="s">
        <v>1428</v>
      </c>
      <c r="AF13" s="5" t="s">
        <v>1427</v>
      </c>
      <c r="AG13" s="1" t="s">
        <v>265</v>
      </c>
      <c r="AH13" s="1" t="s">
        <v>1428</v>
      </c>
      <c r="AI13" s="5" t="s">
        <v>1427</v>
      </c>
      <c r="AJ13" s="1" t="s">
        <v>266</v>
      </c>
      <c r="AK13" s="1"/>
      <c r="AL13" s="1"/>
      <c r="AM13" s="1" t="s">
        <v>99</v>
      </c>
      <c r="AN13" s="1" t="s">
        <v>100</v>
      </c>
      <c r="AO13" s="1" t="s">
        <v>100</v>
      </c>
      <c r="AP13" s="1" t="s">
        <v>100</v>
      </c>
      <c r="AQ13" s="1" t="s">
        <v>100</v>
      </c>
      <c r="AR13" s="1" t="s">
        <v>100</v>
      </c>
      <c r="AS13" s="1" t="s">
        <v>100</v>
      </c>
      <c r="AT13" s="1" t="s">
        <v>121</v>
      </c>
      <c r="AU13" s="1" t="s">
        <v>121</v>
      </c>
      <c r="AV13" s="1" t="s">
        <v>120</v>
      </c>
      <c r="AW13" s="1" t="s">
        <v>120</v>
      </c>
      <c r="AX13" s="1" t="s">
        <v>100</v>
      </c>
      <c r="AY13" s="1" t="s">
        <v>100</v>
      </c>
      <c r="AZ13" s="1" t="s">
        <v>121</v>
      </c>
      <c r="BA13" s="13">
        <v>20</v>
      </c>
      <c r="BB13" s="13">
        <v>28</v>
      </c>
      <c r="BC13" s="12">
        <f t="shared" si="3"/>
        <v>48</v>
      </c>
      <c r="BD13" s="19">
        <f t="shared" si="0"/>
        <v>8</v>
      </c>
      <c r="BE13" s="16" t="s">
        <v>103</v>
      </c>
      <c r="BF13" s="1" t="s">
        <v>102</v>
      </c>
      <c r="BG13" s="1" t="s">
        <v>102</v>
      </c>
      <c r="BH13" s="1" t="s">
        <v>103</v>
      </c>
      <c r="BI13" s="1" t="s">
        <v>102</v>
      </c>
      <c r="BJ13" s="1" t="s">
        <v>102</v>
      </c>
      <c r="BK13" s="1" t="s">
        <v>103</v>
      </c>
      <c r="BL13" s="1" t="s">
        <v>102</v>
      </c>
      <c r="BM13" s="1" t="s">
        <v>103</v>
      </c>
      <c r="BN13" s="1" t="s">
        <v>102</v>
      </c>
      <c r="BO13" s="1" t="s">
        <v>102</v>
      </c>
      <c r="BP13" s="1" t="s">
        <v>102</v>
      </c>
      <c r="BQ13" s="1" t="s">
        <v>102</v>
      </c>
      <c r="BR13" s="1" t="s">
        <v>102</v>
      </c>
      <c r="BS13" s="1" t="s">
        <v>102</v>
      </c>
      <c r="BT13" s="1" t="s">
        <v>103</v>
      </c>
      <c r="BU13" s="1" t="s">
        <v>103</v>
      </c>
      <c r="BV13" s="1" t="s">
        <v>103</v>
      </c>
      <c r="BW13" s="1" t="s">
        <v>103</v>
      </c>
      <c r="BX13" s="1" t="s">
        <v>103</v>
      </c>
      <c r="BY13" s="3">
        <v>5</v>
      </c>
      <c r="BZ13" s="3">
        <v>10</v>
      </c>
      <c r="CA13" s="41">
        <f t="shared" si="1"/>
        <v>5</v>
      </c>
      <c r="CB13" s="1" t="s">
        <v>102</v>
      </c>
      <c r="CC13" s="1" t="s">
        <v>102</v>
      </c>
      <c r="CD13" s="1" t="s">
        <v>102</v>
      </c>
      <c r="CE13" s="1" t="s">
        <v>102</v>
      </c>
      <c r="CF13" s="1" t="s">
        <v>102</v>
      </c>
      <c r="CG13" s="1" t="s">
        <v>103</v>
      </c>
      <c r="CH13" s="1" t="s">
        <v>102</v>
      </c>
      <c r="CI13" s="1" t="s">
        <v>103</v>
      </c>
      <c r="CJ13" s="1" t="s">
        <v>103</v>
      </c>
      <c r="CK13" s="1" t="s">
        <v>103</v>
      </c>
      <c r="CL13" s="1" t="s">
        <v>103</v>
      </c>
      <c r="CM13" s="1" t="s">
        <v>102</v>
      </c>
      <c r="CN13" s="1" t="s">
        <v>102</v>
      </c>
      <c r="CO13" s="1" t="s">
        <v>103</v>
      </c>
      <c r="CP13" s="1" t="s">
        <v>103</v>
      </c>
      <c r="CQ13" s="1" t="s">
        <v>103</v>
      </c>
      <c r="CR13" s="1" t="s">
        <v>103</v>
      </c>
      <c r="CS13" s="1" t="s">
        <v>103</v>
      </c>
      <c r="CT13" s="1" t="s">
        <v>102</v>
      </c>
      <c r="CU13" s="1" t="s">
        <v>103</v>
      </c>
      <c r="CV13" s="3">
        <v>9</v>
      </c>
      <c r="CW13" s="3">
        <v>6</v>
      </c>
      <c r="CX13" s="41">
        <f t="shared" si="2"/>
        <v>-3</v>
      </c>
      <c r="CY13" s="1" t="s">
        <v>267</v>
      </c>
      <c r="CZ13" s="1" t="s">
        <v>268</v>
      </c>
      <c r="DA13" s="1" t="s">
        <v>269</v>
      </c>
      <c r="DB13" s="1" t="s">
        <v>270</v>
      </c>
      <c r="DC13" s="10" t="s">
        <v>1349</v>
      </c>
      <c r="DD13" s="10" t="s">
        <v>1345</v>
      </c>
      <c r="DE13" s="5" t="s">
        <v>1358</v>
      </c>
    </row>
    <row r="14" spans="1:109" s="8" customFormat="1" ht="143.25">
      <c r="A14" s="5">
        <v>13</v>
      </c>
      <c r="B14" s="5" t="s">
        <v>75</v>
      </c>
      <c r="C14" s="6">
        <v>19</v>
      </c>
      <c r="D14" s="5" t="s">
        <v>76</v>
      </c>
      <c r="E14" s="5" t="s">
        <v>77</v>
      </c>
      <c r="F14" s="5" t="s">
        <v>78</v>
      </c>
      <c r="G14" s="5" t="s">
        <v>79</v>
      </c>
      <c r="H14" s="5" t="s">
        <v>110</v>
      </c>
      <c r="I14" s="5" t="s">
        <v>79</v>
      </c>
      <c r="J14" s="5" t="s">
        <v>191</v>
      </c>
      <c r="K14" s="5" t="s">
        <v>79</v>
      </c>
      <c r="L14" s="5" t="s">
        <v>166</v>
      </c>
      <c r="M14" s="5" t="s">
        <v>79</v>
      </c>
      <c r="N14" s="5" t="s">
        <v>83</v>
      </c>
      <c r="O14" s="5" t="s">
        <v>84</v>
      </c>
      <c r="P14" s="5" t="s">
        <v>134</v>
      </c>
      <c r="Q14" s="5" t="s">
        <v>271</v>
      </c>
      <c r="R14" s="5" t="s">
        <v>272</v>
      </c>
      <c r="S14" s="5" t="s">
        <v>273</v>
      </c>
      <c r="T14" s="5" t="s">
        <v>274</v>
      </c>
      <c r="U14" s="5" t="s">
        <v>274</v>
      </c>
      <c r="V14" s="5" t="s">
        <v>274</v>
      </c>
      <c r="W14" s="5" t="s">
        <v>84</v>
      </c>
      <c r="X14" s="5" t="s">
        <v>138</v>
      </c>
      <c r="Y14" s="5" t="s">
        <v>92</v>
      </c>
      <c r="Z14" s="5" t="s">
        <v>275</v>
      </c>
      <c r="AA14" s="5" t="s">
        <v>1399</v>
      </c>
      <c r="AB14" s="5" t="s">
        <v>276</v>
      </c>
      <c r="AC14" s="5" t="s">
        <v>277</v>
      </c>
      <c r="AD14" s="5" t="s">
        <v>278</v>
      </c>
      <c r="AE14" s="1" t="s">
        <v>1428</v>
      </c>
      <c r="AF14" s="5" t="s">
        <v>1429</v>
      </c>
      <c r="AG14" s="5" t="s">
        <v>279</v>
      </c>
      <c r="AH14" s="1" t="s">
        <v>1428</v>
      </c>
      <c r="AI14" s="5" t="s">
        <v>1427</v>
      </c>
      <c r="AJ14" s="5" t="s">
        <v>280</v>
      </c>
      <c r="AK14" s="5"/>
      <c r="AL14" s="5"/>
      <c r="AM14" s="5" t="s">
        <v>100</v>
      </c>
      <c r="AN14" s="5" t="s">
        <v>121</v>
      </c>
      <c r="AO14" s="5" t="s">
        <v>121</v>
      </c>
      <c r="AP14" s="5" t="s">
        <v>100</v>
      </c>
      <c r="AQ14" s="5" t="s">
        <v>121</v>
      </c>
      <c r="AR14" s="5" t="s">
        <v>100</v>
      </c>
      <c r="AS14" s="5" t="s">
        <v>100</v>
      </c>
      <c r="AT14" s="5" t="s">
        <v>121</v>
      </c>
      <c r="AU14" s="5" t="s">
        <v>100</v>
      </c>
      <c r="AV14" s="5" t="s">
        <v>121</v>
      </c>
      <c r="AW14" s="5" t="s">
        <v>100</v>
      </c>
      <c r="AX14" s="5" t="s">
        <v>100</v>
      </c>
      <c r="AY14" s="5" t="s">
        <v>121</v>
      </c>
      <c r="AZ14" s="5" t="s">
        <v>121</v>
      </c>
      <c r="BA14" s="12">
        <v>24</v>
      </c>
      <c r="BB14" s="12">
        <v>25</v>
      </c>
      <c r="BC14" s="12">
        <f t="shared" si="3"/>
        <v>49</v>
      </c>
      <c r="BD14" s="18">
        <f t="shared" si="0"/>
        <v>1</v>
      </c>
      <c r="BE14" s="15" t="s">
        <v>102</v>
      </c>
      <c r="BF14" s="5" t="s">
        <v>102</v>
      </c>
      <c r="BG14" s="5" t="s">
        <v>102</v>
      </c>
      <c r="BH14" s="5" t="s">
        <v>102</v>
      </c>
      <c r="BI14" s="5" t="s">
        <v>102</v>
      </c>
      <c r="BJ14" s="5" t="s">
        <v>103</v>
      </c>
      <c r="BK14" s="5" t="s">
        <v>103</v>
      </c>
      <c r="BL14" s="5" t="s">
        <v>103</v>
      </c>
      <c r="BM14" s="5" t="s">
        <v>102</v>
      </c>
      <c r="BN14" s="5" t="s">
        <v>102</v>
      </c>
      <c r="BO14" s="5" t="s">
        <v>103</v>
      </c>
      <c r="BP14" s="5" t="s">
        <v>102</v>
      </c>
      <c r="BQ14" s="5" t="s">
        <v>102</v>
      </c>
      <c r="BR14" s="5" t="s">
        <v>102</v>
      </c>
      <c r="BS14" s="5" t="s">
        <v>102</v>
      </c>
      <c r="BT14" s="5" t="s">
        <v>103</v>
      </c>
      <c r="BU14" s="5" t="s">
        <v>103</v>
      </c>
      <c r="BV14" s="5" t="s">
        <v>103</v>
      </c>
      <c r="BW14" s="5" t="s">
        <v>103</v>
      </c>
      <c r="BX14" s="5" t="s">
        <v>103</v>
      </c>
      <c r="BY14" s="7">
        <v>8</v>
      </c>
      <c r="BZ14" s="7">
        <v>9</v>
      </c>
      <c r="CA14" s="40">
        <f t="shared" si="1"/>
        <v>1</v>
      </c>
      <c r="CB14" s="5" t="s">
        <v>102</v>
      </c>
      <c r="CC14" s="5" t="s">
        <v>102</v>
      </c>
      <c r="CD14" s="5" t="s">
        <v>102</v>
      </c>
      <c r="CE14" s="5" t="s">
        <v>102</v>
      </c>
      <c r="CF14" s="5" t="s">
        <v>103</v>
      </c>
      <c r="CG14" s="5" t="s">
        <v>103</v>
      </c>
      <c r="CH14" s="5" t="s">
        <v>103</v>
      </c>
      <c r="CI14" s="5" t="s">
        <v>103</v>
      </c>
      <c r="CJ14" s="5" t="s">
        <v>103</v>
      </c>
      <c r="CK14" s="5" t="s">
        <v>103</v>
      </c>
      <c r="CL14" s="5" t="s">
        <v>102</v>
      </c>
      <c r="CM14" s="5" t="s">
        <v>102</v>
      </c>
      <c r="CN14" s="5" t="s">
        <v>102</v>
      </c>
      <c r="CO14" s="5" t="s">
        <v>102</v>
      </c>
      <c r="CP14" s="5" t="s">
        <v>103</v>
      </c>
      <c r="CQ14" s="5" t="s">
        <v>102</v>
      </c>
      <c r="CR14" s="5" t="s">
        <v>103</v>
      </c>
      <c r="CS14" s="5" t="s">
        <v>103</v>
      </c>
      <c r="CT14" s="5" t="s">
        <v>103</v>
      </c>
      <c r="CU14" s="5" t="s">
        <v>103</v>
      </c>
      <c r="CV14" s="7">
        <v>9</v>
      </c>
      <c r="CW14" s="7">
        <v>8</v>
      </c>
      <c r="CX14" s="40">
        <f t="shared" si="2"/>
        <v>-1</v>
      </c>
      <c r="CY14" s="5" t="s">
        <v>281</v>
      </c>
      <c r="CZ14" s="5" t="s">
        <v>282</v>
      </c>
      <c r="DA14" s="5" t="s">
        <v>283</v>
      </c>
      <c r="DB14" s="5" t="s">
        <v>274</v>
      </c>
      <c r="DC14" s="9" t="s">
        <v>1343</v>
      </c>
      <c r="DD14" s="9" t="s">
        <v>1345</v>
      </c>
      <c r="DE14" s="5" t="s">
        <v>1350</v>
      </c>
    </row>
    <row r="15" spans="1:109" s="8" customFormat="1" ht="100.5">
      <c r="A15" s="5">
        <v>14</v>
      </c>
      <c r="B15" s="5" t="s">
        <v>75</v>
      </c>
      <c r="C15" s="6">
        <v>21</v>
      </c>
      <c r="D15" s="5" t="s">
        <v>76</v>
      </c>
      <c r="E15" s="5" t="s">
        <v>77</v>
      </c>
      <c r="F15" s="5" t="s">
        <v>78</v>
      </c>
      <c r="G15" s="5" t="s">
        <v>79</v>
      </c>
      <c r="H15" s="5" t="s">
        <v>80</v>
      </c>
      <c r="I15" s="5" t="s">
        <v>79</v>
      </c>
      <c r="J15" s="5" t="s">
        <v>165</v>
      </c>
      <c r="K15" s="5" t="s">
        <v>79</v>
      </c>
      <c r="L15" s="5" t="s">
        <v>149</v>
      </c>
      <c r="M15" s="5" t="s">
        <v>79</v>
      </c>
      <c r="N15" s="5" t="s">
        <v>83</v>
      </c>
      <c r="O15" s="5" t="s">
        <v>84</v>
      </c>
      <c r="P15" s="5" t="s">
        <v>85</v>
      </c>
      <c r="Q15" s="5" t="s">
        <v>284</v>
      </c>
      <c r="R15" s="5" t="s">
        <v>285</v>
      </c>
      <c r="S15" s="5" t="s">
        <v>286</v>
      </c>
      <c r="T15" s="5" t="s">
        <v>287</v>
      </c>
      <c r="U15" s="5" t="s">
        <v>79</v>
      </c>
      <c r="V15" s="5" t="s">
        <v>79</v>
      </c>
      <c r="W15" s="5" t="s">
        <v>90</v>
      </c>
      <c r="X15" s="5" t="s">
        <v>138</v>
      </c>
      <c r="Y15" s="5" t="s">
        <v>92</v>
      </c>
      <c r="Z15" s="5" t="s">
        <v>288</v>
      </c>
      <c r="AA15" s="5" t="s">
        <v>1396</v>
      </c>
      <c r="AB15" s="5" t="s">
        <v>289</v>
      </c>
      <c r="AC15" s="5" t="s">
        <v>290</v>
      </c>
      <c r="AD15" s="5" t="s">
        <v>291</v>
      </c>
      <c r="AE15" s="1" t="s">
        <v>1428</v>
      </c>
      <c r="AF15" s="5" t="s">
        <v>1429</v>
      </c>
      <c r="AG15" s="5" t="s">
        <v>292</v>
      </c>
      <c r="AH15" s="1" t="s">
        <v>1426</v>
      </c>
      <c r="AI15" s="5" t="s">
        <v>1427</v>
      </c>
      <c r="AJ15" s="5" t="s">
        <v>293</v>
      </c>
      <c r="AK15" s="5"/>
      <c r="AL15" s="5"/>
      <c r="AM15" s="5" t="s">
        <v>100</v>
      </c>
      <c r="AN15" s="5" t="s">
        <v>101</v>
      </c>
      <c r="AO15" s="5" t="s">
        <v>101</v>
      </c>
      <c r="AP15" s="5" t="s">
        <v>101</v>
      </c>
      <c r="AQ15" s="5" t="s">
        <v>101</v>
      </c>
      <c r="AR15" s="5" t="s">
        <v>100</v>
      </c>
      <c r="AS15" s="5" t="s">
        <v>101</v>
      </c>
      <c r="AT15" s="5" t="s">
        <v>101</v>
      </c>
      <c r="AU15" s="5" t="s">
        <v>100</v>
      </c>
      <c r="AV15" s="5" t="s">
        <v>100</v>
      </c>
      <c r="AW15" s="5" t="s">
        <v>99</v>
      </c>
      <c r="AX15" s="5" t="s">
        <v>99</v>
      </c>
      <c r="AY15" s="5" t="s">
        <v>101</v>
      </c>
      <c r="AZ15" s="5" t="s">
        <v>99</v>
      </c>
      <c r="BA15" s="12">
        <v>11</v>
      </c>
      <c r="BB15" s="12">
        <v>14</v>
      </c>
      <c r="BC15" s="12">
        <f t="shared" si="3"/>
        <v>25</v>
      </c>
      <c r="BD15" s="18">
        <f t="shared" si="0"/>
        <v>3</v>
      </c>
      <c r="BE15" s="15" t="s">
        <v>102</v>
      </c>
      <c r="BF15" s="5" t="s">
        <v>102</v>
      </c>
      <c r="BG15" s="5" t="s">
        <v>102</v>
      </c>
      <c r="BH15" s="5" t="s">
        <v>102</v>
      </c>
      <c r="BI15" s="5" t="s">
        <v>102</v>
      </c>
      <c r="BJ15" s="5" t="s">
        <v>103</v>
      </c>
      <c r="BK15" s="5" t="s">
        <v>103</v>
      </c>
      <c r="BL15" s="5" t="s">
        <v>102</v>
      </c>
      <c r="BM15" s="5" t="s">
        <v>103</v>
      </c>
      <c r="BN15" s="5" t="s">
        <v>103</v>
      </c>
      <c r="BO15" s="5" t="s">
        <v>102</v>
      </c>
      <c r="BP15" s="5" t="s">
        <v>102</v>
      </c>
      <c r="BQ15" s="5" t="s">
        <v>102</v>
      </c>
      <c r="BR15" s="5" t="s">
        <v>102</v>
      </c>
      <c r="BS15" s="5" t="s">
        <v>102</v>
      </c>
      <c r="BT15" s="5" t="s">
        <v>103</v>
      </c>
      <c r="BU15" s="5" t="s">
        <v>103</v>
      </c>
      <c r="BV15" s="5" t="s">
        <v>103</v>
      </c>
      <c r="BW15" s="5" t="s">
        <v>103</v>
      </c>
      <c r="BX15" s="5" t="s">
        <v>103</v>
      </c>
      <c r="BY15" s="7" t="s">
        <v>294</v>
      </c>
      <c r="BZ15" s="7">
        <v>10</v>
      </c>
      <c r="CA15" s="40">
        <f t="shared" si="1"/>
        <v>1</v>
      </c>
      <c r="CB15" s="5" t="s">
        <v>103</v>
      </c>
      <c r="CC15" s="5" t="s">
        <v>102</v>
      </c>
      <c r="CD15" s="5" t="s">
        <v>102</v>
      </c>
      <c r="CE15" s="5" t="s">
        <v>102</v>
      </c>
      <c r="CF15" s="5" t="s">
        <v>102</v>
      </c>
      <c r="CG15" s="5" t="s">
        <v>103</v>
      </c>
      <c r="CH15" s="5" t="s">
        <v>103</v>
      </c>
      <c r="CI15" s="5" t="s">
        <v>103</v>
      </c>
      <c r="CJ15" s="5" t="s">
        <v>103</v>
      </c>
      <c r="CK15" s="5" t="s">
        <v>103</v>
      </c>
      <c r="CL15" s="5" t="s">
        <v>102</v>
      </c>
      <c r="CM15" s="5" t="s">
        <v>102</v>
      </c>
      <c r="CN15" s="5" t="s">
        <v>102</v>
      </c>
      <c r="CO15" s="5" t="s">
        <v>102</v>
      </c>
      <c r="CP15" s="5" t="s">
        <v>103</v>
      </c>
      <c r="CQ15" s="5" t="s">
        <v>103</v>
      </c>
      <c r="CR15" s="5" t="s">
        <v>103</v>
      </c>
      <c r="CS15" s="5" t="s">
        <v>103</v>
      </c>
      <c r="CT15" s="5" t="s">
        <v>103</v>
      </c>
      <c r="CU15" s="5" t="s">
        <v>103</v>
      </c>
      <c r="CV15" s="7">
        <v>9</v>
      </c>
      <c r="CW15" s="7">
        <v>9</v>
      </c>
      <c r="CX15" s="40">
        <f t="shared" si="2"/>
        <v>0</v>
      </c>
      <c r="CY15" s="5" t="s">
        <v>295</v>
      </c>
      <c r="CZ15" s="5" t="s">
        <v>296</v>
      </c>
      <c r="DA15" s="5" t="s">
        <v>297</v>
      </c>
      <c r="DB15" s="5" t="s">
        <v>298</v>
      </c>
      <c r="DC15" s="9" t="s">
        <v>1343</v>
      </c>
      <c r="DD15" s="9" t="s">
        <v>1345</v>
      </c>
      <c r="DE15" s="5" t="s">
        <v>1353</v>
      </c>
    </row>
    <row r="16" spans="1:109" s="8" customFormat="1" ht="57.75">
      <c r="A16" s="5">
        <v>15</v>
      </c>
      <c r="B16" s="5" t="s">
        <v>164</v>
      </c>
      <c r="C16" s="6">
        <v>19</v>
      </c>
      <c r="D16" s="5" t="s">
        <v>76</v>
      </c>
      <c r="E16" s="5" t="s">
        <v>77</v>
      </c>
      <c r="F16" s="5" t="s">
        <v>78</v>
      </c>
      <c r="G16" s="5" t="s">
        <v>79</v>
      </c>
      <c r="H16" s="5" t="s">
        <v>299</v>
      </c>
      <c r="I16" s="5" t="s">
        <v>79</v>
      </c>
      <c r="J16" s="5" t="s">
        <v>165</v>
      </c>
      <c r="K16" s="5" t="s">
        <v>79</v>
      </c>
      <c r="L16" s="5" t="s">
        <v>300</v>
      </c>
      <c r="M16" s="5" t="s">
        <v>79</v>
      </c>
      <c r="N16" s="5" t="s">
        <v>83</v>
      </c>
      <c r="O16" s="5" t="s">
        <v>84</v>
      </c>
      <c r="P16" s="5" t="s">
        <v>134</v>
      </c>
      <c r="Q16" s="5" t="s">
        <v>79</v>
      </c>
      <c r="R16" s="5" t="s">
        <v>79</v>
      </c>
      <c r="S16" s="5" t="s">
        <v>79</v>
      </c>
      <c r="T16" s="5" t="s">
        <v>79</v>
      </c>
      <c r="U16" s="5" t="s">
        <v>79</v>
      </c>
      <c r="V16" s="5" t="s">
        <v>79</v>
      </c>
      <c r="W16" s="5" t="s">
        <v>90</v>
      </c>
      <c r="X16" s="5" t="s">
        <v>138</v>
      </c>
      <c r="Y16" s="5" t="s">
        <v>92</v>
      </c>
      <c r="Z16" s="5" t="s">
        <v>301</v>
      </c>
      <c r="AA16" s="5" t="s">
        <v>1400</v>
      </c>
      <c r="AB16" s="5" t="s">
        <v>302</v>
      </c>
      <c r="AC16" s="5" t="s">
        <v>303</v>
      </c>
      <c r="AD16" s="5" t="s">
        <v>304</v>
      </c>
      <c r="AE16" s="1" t="s">
        <v>1438</v>
      </c>
      <c r="AF16" s="5" t="s">
        <v>1430</v>
      </c>
      <c r="AG16" s="5" t="s">
        <v>305</v>
      </c>
      <c r="AH16" s="1" t="s">
        <v>1426</v>
      </c>
      <c r="AI16" s="5" t="s">
        <v>1430</v>
      </c>
      <c r="AJ16" s="5" t="s">
        <v>306</v>
      </c>
      <c r="AK16" s="5"/>
      <c r="AL16" s="5"/>
      <c r="AM16" s="5" t="s">
        <v>99</v>
      </c>
      <c r="AN16" s="5" t="s">
        <v>100</v>
      </c>
      <c r="AO16" s="5" t="s">
        <v>100</v>
      </c>
      <c r="AP16" s="5" t="s">
        <v>121</v>
      </c>
      <c r="AQ16" s="5" t="s">
        <v>100</v>
      </c>
      <c r="AR16" s="5" t="s">
        <v>100</v>
      </c>
      <c r="AS16" s="5" t="s">
        <v>100</v>
      </c>
      <c r="AT16" s="5" t="s">
        <v>99</v>
      </c>
      <c r="AU16" s="5" t="s">
        <v>99</v>
      </c>
      <c r="AV16" s="5" t="s">
        <v>99</v>
      </c>
      <c r="AW16" s="5" t="s">
        <v>99</v>
      </c>
      <c r="AX16" s="5" t="s">
        <v>99</v>
      </c>
      <c r="AY16" s="5" t="s">
        <v>99</v>
      </c>
      <c r="AZ16" s="5" t="s">
        <v>99</v>
      </c>
      <c r="BA16" s="12">
        <v>21</v>
      </c>
      <c r="BB16" s="12">
        <v>14</v>
      </c>
      <c r="BC16" s="12">
        <f t="shared" si="3"/>
        <v>35</v>
      </c>
      <c r="BD16" s="18">
        <f t="shared" si="0"/>
        <v>-7</v>
      </c>
      <c r="BE16" s="15" t="s">
        <v>102</v>
      </c>
      <c r="BF16" s="5" t="s">
        <v>103</v>
      </c>
      <c r="BG16" s="5" t="s">
        <v>102</v>
      </c>
      <c r="BH16" s="5" t="s">
        <v>102</v>
      </c>
      <c r="BI16" s="5" t="s">
        <v>102</v>
      </c>
      <c r="BJ16" s="5" t="s">
        <v>102</v>
      </c>
      <c r="BK16" s="5" t="s">
        <v>102</v>
      </c>
      <c r="BL16" s="5" t="s">
        <v>102</v>
      </c>
      <c r="BM16" s="5" t="s">
        <v>103</v>
      </c>
      <c r="BN16" s="5" t="s">
        <v>103</v>
      </c>
      <c r="BO16" s="5" t="s">
        <v>102</v>
      </c>
      <c r="BP16" s="5" t="s">
        <v>102</v>
      </c>
      <c r="BQ16" s="5" t="s">
        <v>103</v>
      </c>
      <c r="BR16" s="5" t="s">
        <v>102</v>
      </c>
      <c r="BS16" s="5" t="s">
        <v>102</v>
      </c>
      <c r="BT16" s="5" t="s">
        <v>102</v>
      </c>
      <c r="BU16" s="5" t="s">
        <v>102</v>
      </c>
      <c r="BV16" s="5" t="s">
        <v>103</v>
      </c>
      <c r="BW16" s="5" t="s">
        <v>103</v>
      </c>
      <c r="BX16" s="5" t="s">
        <v>103</v>
      </c>
      <c r="BY16" s="7">
        <v>6</v>
      </c>
      <c r="BZ16" s="7">
        <v>7</v>
      </c>
      <c r="CA16" s="40">
        <f t="shared" si="1"/>
        <v>1</v>
      </c>
      <c r="CB16" s="5" t="s">
        <v>103</v>
      </c>
      <c r="CC16" s="5" t="s">
        <v>103</v>
      </c>
      <c r="CD16" s="5" t="s">
        <v>102</v>
      </c>
      <c r="CE16" s="5" t="s">
        <v>102</v>
      </c>
      <c r="CF16" s="5" t="s">
        <v>102</v>
      </c>
      <c r="CG16" s="5" t="s">
        <v>102</v>
      </c>
      <c r="CH16" s="5" t="s">
        <v>103</v>
      </c>
      <c r="CI16" s="5" t="s">
        <v>103</v>
      </c>
      <c r="CJ16" s="5" t="s">
        <v>102</v>
      </c>
      <c r="CK16" s="5" t="s">
        <v>103</v>
      </c>
      <c r="CL16" s="5" t="s">
        <v>102</v>
      </c>
      <c r="CM16" s="5" t="s">
        <v>102</v>
      </c>
      <c r="CN16" s="5" t="s">
        <v>102</v>
      </c>
      <c r="CO16" s="5" t="s">
        <v>102</v>
      </c>
      <c r="CP16" s="5" t="s">
        <v>102</v>
      </c>
      <c r="CQ16" s="5" t="s">
        <v>102</v>
      </c>
      <c r="CR16" s="5" t="s">
        <v>102</v>
      </c>
      <c r="CS16" s="5" t="s">
        <v>102</v>
      </c>
      <c r="CT16" s="5" t="s">
        <v>102</v>
      </c>
      <c r="CU16" s="5" t="s">
        <v>102</v>
      </c>
      <c r="CV16" s="7">
        <v>6</v>
      </c>
      <c r="CW16" s="7">
        <v>5</v>
      </c>
      <c r="CX16" s="40">
        <f t="shared" si="2"/>
        <v>-1</v>
      </c>
      <c r="CY16" s="5" t="s">
        <v>307</v>
      </c>
      <c r="CZ16" s="5" t="s">
        <v>308</v>
      </c>
      <c r="DA16" s="5" t="s">
        <v>309</v>
      </c>
      <c r="DB16" s="5" t="s">
        <v>310</v>
      </c>
      <c r="DC16" s="9" t="s">
        <v>1344</v>
      </c>
      <c r="DD16" s="9" t="s">
        <v>1345</v>
      </c>
      <c r="DE16" s="5" t="s">
        <v>1422</v>
      </c>
    </row>
    <row r="17" spans="1:109" s="8" customFormat="1" ht="46.15" customHeight="1">
      <c r="A17" s="5">
        <v>16</v>
      </c>
      <c r="B17" s="5" t="s">
        <v>164</v>
      </c>
      <c r="C17" s="6">
        <v>20</v>
      </c>
      <c r="D17" s="5" t="s">
        <v>76</v>
      </c>
      <c r="E17" s="5" t="s">
        <v>77</v>
      </c>
      <c r="F17" s="5" t="s">
        <v>78</v>
      </c>
      <c r="G17" s="5" t="s">
        <v>79</v>
      </c>
      <c r="H17" s="5" t="s">
        <v>80</v>
      </c>
      <c r="I17" s="5" t="s">
        <v>79</v>
      </c>
      <c r="J17" s="5" t="s">
        <v>81</v>
      </c>
      <c r="K17" s="5" t="s">
        <v>79</v>
      </c>
      <c r="L17" s="5" t="s">
        <v>132</v>
      </c>
      <c r="M17" s="5" t="s">
        <v>79</v>
      </c>
      <c r="N17" s="5" t="s">
        <v>180</v>
      </c>
      <c r="O17" s="5" t="s">
        <v>84</v>
      </c>
      <c r="P17" s="5" t="s">
        <v>134</v>
      </c>
      <c r="Q17" s="5" t="s">
        <v>221</v>
      </c>
      <c r="R17" s="5" t="s">
        <v>79</v>
      </c>
      <c r="S17" s="5" t="s">
        <v>79</v>
      </c>
      <c r="T17" s="5" t="s">
        <v>79</v>
      </c>
      <c r="U17" s="5" t="s">
        <v>79</v>
      </c>
      <c r="V17" s="5" t="s">
        <v>79</v>
      </c>
      <c r="W17" s="5" t="s">
        <v>90</v>
      </c>
      <c r="X17" s="5" t="s">
        <v>91</v>
      </c>
      <c r="Y17" s="5" t="s">
        <v>92</v>
      </c>
      <c r="Z17" s="5" t="s">
        <v>311</v>
      </c>
      <c r="AA17" s="5" t="s">
        <v>1351</v>
      </c>
      <c r="AB17" s="5" t="s">
        <v>312</v>
      </c>
      <c r="AC17" s="5" t="s">
        <v>313</v>
      </c>
      <c r="AD17" s="5" t="s">
        <v>314</v>
      </c>
      <c r="AE17" s="1" t="s">
        <v>1428</v>
      </c>
      <c r="AF17" s="5" t="s">
        <v>1427</v>
      </c>
      <c r="AG17" s="5" t="s">
        <v>315</v>
      </c>
      <c r="AH17" s="1" t="s">
        <v>1428</v>
      </c>
      <c r="AI17" s="5" t="s">
        <v>1430</v>
      </c>
      <c r="AJ17" s="5" t="s">
        <v>316</v>
      </c>
      <c r="AK17" s="5"/>
      <c r="AL17" s="5"/>
      <c r="AM17" s="5" t="s">
        <v>99</v>
      </c>
      <c r="AN17" s="5" t="s">
        <v>100</v>
      </c>
      <c r="AO17" s="5" t="s">
        <v>100</v>
      </c>
      <c r="AP17" s="5" t="s">
        <v>101</v>
      </c>
      <c r="AQ17" s="5" t="s">
        <v>99</v>
      </c>
      <c r="AR17" s="5" t="s">
        <v>99</v>
      </c>
      <c r="AS17" s="5" t="s">
        <v>101</v>
      </c>
      <c r="AT17" s="5" t="s">
        <v>100</v>
      </c>
      <c r="AU17" s="5" t="s">
        <v>99</v>
      </c>
      <c r="AV17" s="5" t="s">
        <v>99</v>
      </c>
      <c r="AW17" s="5" t="s">
        <v>99</v>
      </c>
      <c r="AX17" s="5" t="s">
        <v>99</v>
      </c>
      <c r="AY17" s="5" t="s">
        <v>101</v>
      </c>
      <c r="AZ17" s="5" t="s">
        <v>101</v>
      </c>
      <c r="BA17" s="12">
        <v>14</v>
      </c>
      <c r="BB17" s="12">
        <v>13</v>
      </c>
      <c r="BC17" s="12">
        <f t="shared" si="3"/>
        <v>27</v>
      </c>
      <c r="BD17" s="18">
        <f t="shared" si="0"/>
        <v>-1</v>
      </c>
      <c r="BE17" s="15" t="s">
        <v>102</v>
      </c>
      <c r="BF17" s="5" t="s">
        <v>102</v>
      </c>
      <c r="BG17" s="5" t="s">
        <v>102</v>
      </c>
      <c r="BH17" s="5" t="s">
        <v>102</v>
      </c>
      <c r="BI17" s="5" t="s">
        <v>102</v>
      </c>
      <c r="BJ17" s="5" t="s">
        <v>102</v>
      </c>
      <c r="BK17" s="5" t="s">
        <v>103</v>
      </c>
      <c r="BL17" s="5" t="s">
        <v>103</v>
      </c>
      <c r="BM17" s="5" t="s">
        <v>103</v>
      </c>
      <c r="BN17" s="5" t="s">
        <v>103</v>
      </c>
      <c r="BO17" s="5" t="s">
        <v>103</v>
      </c>
      <c r="BP17" s="5" t="s">
        <v>103</v>
      </c>
      <c r="BQ17" s="5" t="s">
        <v>102</v>
      </c>
      <c r="BR17" s="5" t="s">
        <v>102</v>
      </c>
      <c r="BS17" s="5" t="s">
        <v>102</v>
      </c>
      <c r="BT17" s="5" t="s">
        <v>102</v>
      </c>
      <c r="BU17" s="5" t="s">
        <v>103</v>
      </c>
      <c r="BV17" s="5" t="s">
        <v>102</v>
      </c>
      <c r="BW17" s="5" t="s">
        <v>103</v>
      </c>
      <c r="BX17" s="5" t="s">
        <v>103</v>
      </c>
      <c r="BY17" s="7">
        <v>9</v>
      </c>
      <c r="BZ17" s="7">
        <v>6</v>
      </c>
      <c r="CA17" s="40">
        <f t="shared" si="1"/>
        <v>-3</v>
      </c>
      <c r="CB17" s="5" t="s">
        <v>103</v>
      </c>
      <c r="CC17" s="5" t="s">
        <v>102</v>
      </c>
      <c r="CD17" s="5" t="s">
        <v>102</v>
      </c>
      <c r="CE17" s="5" t="s">
        <v>102</v>
      </c>
      <c r="CF17" s="5" t="s">
        <v>103</v>
      </c>
      <c r="CG17" s="5" t="s">
        <v>103</v>
      </c>
      <c r="CH17" s="5" t="s">
        <v>103</v>
      </c>
      <c r="CI17" s="5" t="s">
        <v>103</v>
      </c>
      <c r="CJ17" s="5" t="s">
        <v>102</v>
      </c>
      <c r="CK17" s="5" t="s">
        <v>103</v>
      </c>
      <c r="CL17" s="5" t="s">
        <v>102</v>
      </c>
      <c r="CM17" s="5" t="s">
        <v>102</v>
      </c>
      <c r="CN17" s="5" t="s">
        <v>103</v>
      </c>
      <c r="CO17" s="5" t="s">
        <v>103</v>
      </c>
      <c r="CP17" s="5" t="s">
        <v>103</v>
      </c>
      <c r="CQ17" s="5" t="s">
        <v>103</v>
      </c>
      <c r="CR17" s="5" t="s">
        <v>103</v>
      </c>
      <c r="CS17" s="5" t="s">
        <v>103</v>
      </c>
      <c r="CT17" s="5" t="s">
        <v>103</v>
      </c>
      <c r="CU17" s="5" t="s">
        <v>103</v>
      </c>
      <c r="CV17" s="7" t="s">
        <v>317</v>
      </c>
      <c r="CW17" s="7">
        <v>7</v>
      </c>
      <c r="CX17" s="40">
        <f t="shared" si="2"/>
        <v>0</v>
      </c>
      <c r="CY17" s="5" t="s">
        <v>318</v>
      </c>
      <c r="CZ17" s="5" t="s">
        <v>319</v>
      </c>
      <c r="DA17" s="5" t="s">
        <v>320</v>
      </c>
      <c r="DB17" s="5" t="s">
        <v>79</v>
      </c>
      <c r="DC17" s="9" t="s">
        <v>1344</v>
      </c>
      <c r="DD17" s="9" t="s">
        <v>1345</v>
      </c>
      <c r="DE17" s="5" t="s">
        <v>1381</v>
      </c>
    </row>
    <row r="18" spans="1:109" s="8" customFormat="1" ht="81.599999999999994" hidden="1" customHeight="1">
      <c r="A18" s="5">
        <v>17</v>
      </c>
      <c r="B18" s="5" t="s">
        <v>108</v>
      </c>
      <c r="C18" s="6">
        <v>20</v>
      </c>
      <c r="D18" s="5" t="s">
        <v>76</v>
      </c>
      <c r="E18" s="5" t="s">
        <v>77</v>
      </c>
      <c r="F18" s="5" t="s">
        <v>78</v>
      </c>
      <c r="G18" s="5" t="s">
        <v>79</v>
      </c>
      <c r="H18" s="5" t="s">
        <v>110</v>
      </c>
      <c r="I18" s="5" t="s">
        <v>79</v>
      </c>
      <c r="J18" s="5" t="s">
        <v>191</v>
      </c>
      <c r="K18" s="5" t="s">
        <v>79</v>
      </c>
      <c r="L18" s="5" t="s">
        <v>166</v>
      </c>
      <c r="M18" s="5" t="s">
        <v>79</v>
      </c>
      <c r="N18" s="5" t="s">
        <v>83</v>
      </c>
      <c r="O18" s="5" t="s">
        <v>133</v>
      </c>
      <c r="P18" s="5" t="s">
        <v>134</v>
      </c>
      <c r="Q18" s="5" t="s">
        <v>321</v>
      </c>
      <c r="R18" s="5" t="s">
        <v>322</v>
      </c>
      <c r="S18" s="5" t="s">
        <v>79</v>
      </c>
      <c r="T18" s="5" t="s">
        <v>79</v>
      </c>
      <c r="U18" s="5" t="s">
        <v>79</v>
      </c>
      <c r="V18" s="5" t="s">
        <v>79</v>
      </c>
      <c r="W18" s="5" t="s">
        <v>90</v>
      </c>
      <c r="X18" s="5" t="s">
        <v>138</v>
      </c>
      <c r="Y18" s="5" t="s">
        <v>92</v>
      </c>
      <c r="Z18" s="5" t="s">
        <v>323</v>
      </c>
      <c r="AA18" s="5" t="s">
        <v>1401</v>
      </c>
      <c r="AB18" s="5" t="s">
        <v>324</v>
      </c>
      <c r="AC18" s="5" t="s">
        <v>325</v>
      </c>
      <c r="AD18" s="5" t="s">
        <v>326</v>
      </c>
      <c r="AE18" s="5" t="s">
        <v>1438</v>
      </c>
      <c r="AF18" s="5" t="s">
        <v>1429</v>
      </c>
      <c r="AG18" s="5" t="s">
        <v>327</v>
      </c>
      <c r="AH18" s="1" t="s">
        <v>1437</v>
      </c>
      <c r="AI18" s="5" t="s">
        <v>1437</v>
      </c>
      <c r="AJ18" s="5" t="s">
        <v>328</v>
      </c>
      <c r="AK18" s="5"/>
      <c r="AL18" s="5"/>
      <c r="AM18" s="5" t="s">
        <v>121</v>
      </c>
      <c r="AN18" s="5" t="s">
        <v>121</v>
      </c>
      <c r="AO18" s="5" t="s">
        <v>121</v>
      </c>
      <c r="AP18" s="5" t="s">
        <v>121</v>
      </c>
      <c r="AQ18" s="5" t="s">
        <v>121</v>
      </c>
      <c r="AR18" s="5" t="s">
        <v>121</v>
      </c>
      <c r="AS18" s="5" t="s">
        <v>121</v>
      </c>
      <c r="AT18" s="5" t="s">
        <v>121</v>
      </c>
      <c r="AU18" s="5" t="s">
        <v>121</v>
      </c>
      <c r="AV18" s="5" t="s">
        <v>121</v>
      </c>
      <c r="AW18" s="5" t="s">
        <v>121</v>
      </c>
      <c r="AX18" s="5" t="s">
        <v>121</v>
      </c>
      <c r="AY18" s="5" t="s">
        <v>121</v>
      </c>
      <c r="AZ18" s="5" t="s">
        <v>121</v>
      </c>
      <c r="BA18" s="12">
        <v>28</v>
      </c>
      <c r="BB18" s="12">
        <v>28</v>
      </c>
      <c r="BC18" s="12">
        <f t="shared" si="3"/>
        <v>56</v>
      </c>
      <c r="BD18" s="18">
        <f t="shared" si="0"/>
        <v>0</v>
      </c>
      <c r="BE18" s="15" t="s">
        <v>102</v>
      </c>
      <c r="BF18" s="5" t="s">
        <v>102</v>
      </c>
      <c r="BG18" s="5" t="s">
        <v>102</v>
      </c>
      <c r="BH18" s="5" t="s">
        <v>102</v>
      </c>
      <c r="BI18" s="5" t="s">
        <v>103</v>
      </c>
      <c r="BJ18" s="5" t="s">
        <v>102</v>
      </c>
      <c r="BK18" s="5" t="s">
        <v>103</v>
      </c>
      <c r="BL18" s="5" t="s">
        <v>103</v>
      </c>
      <c r="BM18" s="5" t="s">
        <v>103</v>
      </c>
      <c r="BN18" s="5" t="s">
        <v>103</v>
      </c>
      <c r="BO18" s="5" t="s">
        <v>103</v>
      </c>
      <c r="BP18" s="5" t="s">
        <v>103</v>
      </c>
      <c r="BQ18" s="5" t="s">
        <v>102</v>
      </c>
      <c r="BR18" s="5" t="s">
        <v>103</v>
      </c>
      <c r="BS18" s="5" t="s">
        <v>103</v>
      </c>
      <c r="BT18" s="5" t="s">
        <v>102</v>
      </c>
      <c r="BU18" s="5" t="s">
        <v>103</v>
      </c>
      <c r="BV18" s="5" t="s">
        <v>102</v>
      </c>
      <c r="BW18" s="5" t="s">
        <v>102</v>
      </c>
      <c r="BX18" s="5" t="s">
        <v>103</v>
      </c>
      <c r="BY18" s="7">
        <v>8</v>
      </c>
      <c r="BZ18" s="7">
        <v>3</v>
      </c>
      <c r="CA18" s="40">
        <f t="shared" si="1"/>
        <v>-5</v>
      </c>
      <c r="CB18" s="5" t="s">
        <v>102</v>
      </c>
      <c r="CC18" s="5" t="s">
        <v>103</v>
      </c>
      <c r="CD18" s="5" t="s">
        <v>102</v>
      </c>
      <c r="CE18" s="5" t="s">
        <v>103</v>
      </c>
      <c r="CF18" s="5" t="s">
        <v>103</v>
      </c>
      <c r="CG18" s="5" t="s">
        <v>103</v>
      </c>
      <c r="CH18" s="5" t="s">
        <v>102</v>
      </c>
      <c r="CI18" s="5" t="s">
        <v>103</v>
      </c>
      <c r="CJ18" s="5" t="s">
        <v>102</v>
      </c>
      <c r="CK18" s="5" t="s">
        <v>102</v>
      </c>
      <c r="CL18" s="5" t="s">
        <v>103</v>
      </c>
      <c r="CM18" s="5" t="s">
        <v>103</v>
      </c>
      <c r="CN18" s="5" t="s">
        <v>102</v>
      </c>
      <c r="CO18" s="5" t="s">
        <v>102</v>
      </c>
      <c r="CP18" s="5" t="s">
        <v>103</v>
      </c>
      <c r="CQ18" s="5" t="s">
        <v>103</v>
      </c>
      <c r="CR18" s="5" t="s">
        <v>103</v>
      </c>
      <c r="CS18" s="5" t="s">
        <v>103</v>
      </c>
      <c r="CT18" s="5" t="s">
        <v>102</v>
      </c>
      <c r="CU18" s="5" t="s">
        <v>103</v>
      </c>
      <c r="CV18" s="7">
        <v>4</v>
      </c>
      <c r="CW18" s="7">
        <v>6</v>
      </c>
      <c r="CX18" s="40">
        <f t="shared" si="2"/>
        <v>2</v>
      </c>
      <c r="CY18" s="5" t="s">
        <v>329</v>
      </c>
      <c r="CZ18" s="5" t="s">
        <v>330</v>
      </c>
      <c r="DA18" s="5" t="s">
        <v>331</v>
      </c>
      <c r="DB18" s="5" t="s">
        <v>332</v>
      </c>
      <c r="DC18" s="9" t="s">
        <v>1344</v>
      </c>
      <c r="DD18" s="9" t="s">
        <v>1346</v>
      </c>
      <c r="DE18" s="5" t="s">
        <v>1423</v>
      </c>
    </row>
    <row r="19" spans="1:109" s="8" customFormat="1" ht="52.9" hidden="1" customHeight="1">
      <c r="A19" s="5">
        <v>18</v>
      </c>
      <c r="B19" s="5" t="s">
        <v>333</v>
      </c>
      <c r="C19" s="6">
        <v>19</v>
      </c>
      <c r="D19" s="5" t="s">
        <v>76</v>
      </c>
      <c r="E19" s="5" t="s">
        <v>77</v>
      </c>
      <c r="F19" s="5" t="s">
        <v>78</v>
      </c>
      <c r="G19" s="5" t="s">
        <v>79</v>
      </c>
      <c r="H19" s="5" t="s">
        <v>80</v>
      </c>
      <c r="I19" s="5" t="s">
        <v>79</v>
      </c>
      <c r="J19" s="5" t="s">
        <v>165</v>
      </c>
      <c r="K19" s="5" t="s">
        <v>79</v>
      </c>
      <c r="L19" s="5" t="s">
        <v>166</v>
      </c>
      <c r="M19" s="5" t="s">
        <v>79</v>
      </c>
      <c r="N19" s="5" t="s">
        <v>112</v>
      </c>
      <c r="O19" s="5" t="s">
        <v>84</v>
      </c>
      <c r="P19" s="5" t="s">
        <v>113</v>
      </c>
      <c r="Q19" s="5" t="s">
        <v>79</v>
      </c>
      <c r="R19" s="5" t="s">
        <v>79</v>
      </c>
      <c r="S19" s="5" t="s">
        <v>79</v>
      </c>
      <c r="T19" s="5" t="s">
        <v>79</v>
      </c>
      <c r="U19" s="5" t="s">
        <v>79</v>
      </c>
      <c r="V19" s="5" t="s">
        <v>79</v>
      </c>
      <c r="W19" s="5" t="s">
        <v>79</v>
      </c>
      <c r="X19" s="5" t="s">
        <v>79</v>
      </c>
      <c r="Y19" s="5" t="s">
        <v>79</v>
      </c>
      <c r="Z19" s="5" t="s">
        <v>334</v>
      </c>
      <c r="AA19" s="5" t="s">
        <v>1401</v>
      </c>
      <c r="AB19" s="5" t="s">
        <v>335</v>
      </c>
      <c r="AC19" s="5" t="s">
        <v>336</v>
      </c>
      <c r="AD19" s="5" t="s">
        <v>337</v>
      </c>
      <c r="AE19" s="1" t="s">
        <v>1428</v>
      </c>
      <c r="AF19" s="5" t="s">
        <v>1427</v>
      </c>
      <c r="AG19" s="5" t="s">
        <v>338</v>
      </c>
      <c r="AH19" s="1" t="s">
        <v>1426</v>
      </c>
      <c r="AI19" s="5" t="s">
        <v>1427</v>
      </c>
      <c r="AJ19" s="5" t="s">
        <v>339</v>
      </c>
      <c r="AK19" s="5"/>
      <c r="AL19" s="5"/>
      <c r="AM19" s="5" t="s">
        <v>121</v>
      </c>
      <c r="AN19" s="5" t="s">
        <v>121</v>
      </c>
      <c r="AO19" s="5" t="s">
        <v>121</v>
      </c>
      <c r="AP19" s="5" t="s">
        <v>100</v>
      </c>
      <c r="AQ19" s="5" t="s">
        <v>100</v>
      </c>
      <c r="AR19" s="5" t="s">
        <v>99</v>
      </c>
      <c r="AS19" s="5" t="s">
        <v>121</v>
      </c>
      <c r="AT19" s="5" t="s">
        <v>100</v>
      </c>
      <c r="AU19" s="5" t="s">
        <v>99</v>
      </c>
      <c r="AV19" s="5" t="s">
        <v>121</v>
      </c>
      <c r="AW19" s="5" t="s">
        <v>100</v>
      </c>
      <c r="AX19" s="5" t="s">
        <v>121</v>
      </c>
      <c r="AY19" s="5" t="s">
        <v>99</v>
      </c>
      <c r="AZ19" s="5" t="s">
        <v>100</v>
      </c>
      <c r="BA19" s="12">
        <v>24</v>
      </c>
      <c r="BB19" s="12">
        <v>21</v>
      </c>
      <c r="BC19" s="12">
        <f t="shared" si="3"/>
        <v>45</v>
      </c>
      <c r="BD19" s="18">
        <f t="shared" si="0"/>
        <v>-3</v>
      </c>
      <c r="BE19" s="15" t="s">
        <v>102</v>
      </c>
      <c r="BF19" s="5" t="s">
        <v>103</v>
      </c>
      <c r="BG19" s="5" t="s">
        <v>102</v>
      </c>
      <c r="BH19" s="5" t="s">
        <v>103</v>
      </c>
      <c r="BI19" s="5" t="s">
        <v>102</v>
      </c>
      <c r="BJ19" s="5" t="s">
        <v>103</v>
      </c>
      <c r="BK19" s="5" t="s">
        <v>102</v>
      </c>
      <c r="BL19" s="5" t="s">
        <v>103</v>
      </c>
      <c r="BM19" s="5" t="s">
        <v>103</v>
      </c>
      <c r="BN19" s="5" t="s">
        <v>103</v>
      </c>
      <c r="BO19" s="5" t="s">
        <v>102</v>
      </c>
      <c r="BP19" s="5" t="s">
        <v>102</v>
      </c>
      <c r="BQ19" s="5" t="s">
        <v>102</v>
      </c>
      <c r="BR19" s="5" t="s">
        <v>102</v>
      </c>
      <c r="BS19" s="5" t="s">
        <v>102</v>
      </c>
      <c r="BT19" s="5" t="s">
        <v>102</v>
      </c>
      <c r="BU19" s="5" t="s">
        <v>103</v>
      </c>
      <c r="BV19" s="5" t="s">
        <v>103</v>
      </c>
      <c r="BW19" s="5" t="s">
        <v>103</v>
      </c>
      <c r="BX19" s="5" t="s">
        <v>103</v>
      </c>
      <c r="BY19" s="7">
        <v>7</v>
      </c>
      <c r="BZ19" s="7">
        <v>9</v>
      </c>
      <c r="CA19" s="40">
        <f t="shared" si="1"/>
        <v>2</v>
      </c>
      <c r="CB19" s="5" t="s">
        <v>103</v>
      </c>
      <c r="CC19" s="5" t="s">
        <v>102</v>
      </c>
      <c r="CD19" s="5" t="s">
        <v>102</v>
      </c>
      <c r="CE19" s="5" t="s">
        <v>102</v>
      </c>
      <c r="CF19" s="5" t="s">
        <v>102</v>
      </c>
      <c r="CG19" s="5" t="s">
        <v>102</v>
      </c>
      <c r="CH19" s="5" t="s">
        <v>103</v>
      </c>
      <c r="CI19" s="5" t="s">
        <v>103</v>
      </c>
      <c r="CJ19" s="5" t="s">
        <v>102</v>
      </c>
      <c r="CK19" s="5" t="s">
        <v>103</v>
      </c>
      <c r="CL19" s="5" t="s">
        <v>102</v>
      </c>
      <c r="CM19" s="5" t="s">
        <v>102</v>
      </c>
      <c r="CN19" s="5" t="s">
        <v>102</v>
      </c>
      <c r="CO19" s="5" t="s">
        <v>102</v>
      </c>
      <c r="CP19" s="5" t="s">
        <v>103</v>
      </c>
      <c r="CQ19" s="5" t="s">
        <v>102</v>
      </c>
      <c r="CR19" s="5" t="s">
        <v>103</v>
      </c>
      <c r="CS19" s="5" t="s">
        <v>103</v>
      </c>
      <c r="CT19" s="5" t="s">
        <v>103</v>
      </c>
      <c r="CU19" s="5" t="s">
        <v>102</v>
      </c>
      <c r="CV19" s="7">
        <v>7</v>
      </c>
      <c r="CW19" s="7">
        <v>7</v>
      </c>
      <c r="CX19" s="40">
        <f t="shared" si="2"/>
        <v>0</v>
      </c>
      <c r="CY19" s="5" t="s">
        <v>340</v>
      </c>
      <c r="CZ19" s="5" t="s">
        <v>341</v>
      </c>
      <c r="DA19" s="5" t="s">
        <v>342</v>
      </c>
      <c r="DB19" s="5" t="s">
        <v>343</v>
      </c>
      <c r="DC19" s="9" t="s">
        <v>1344</v>
      </c>
      <c r="DD19" s="9" t="s">
        <v>1345</v>
      </c>
      <c r="DE19" s="5" t="s">
        <v>1354</v>
      </c>
    </row>
    <row r="20" spans="1:109" s="8" customFormat="1" ht="67.900000000000006" hidden="1" customHeight="1">
      <c r="A20" s="5">
        <v>19</v>
      </c>
      <c r="B20" s="5" t="s">
        <v>108</v>
      </c>
      <c r="C20" s="6">
        <v>21</v>
      </c>
      <c r="D20" s="5" t="s">
        <v>76</v>
      </c>
      <c r="E20" s="5" t="s">
        <v>77</v>
      </c>
      <c r="F20" s="5" t="s">
        <v>78</v>
      </c>
      <c r="G20" s="5" t="s">
        <v>79</v>
      </c>
      <c r="H20" s="5" t="s">
        <v>110</v>
      </c>
      <c r="I20" s="5" t="s">
        <v>79</v>
      </c>
      <c r="J20" s="5" t="s">
        <v>191</v>
      </c>
      <c r="K20" s="5" t="s">
        <v>79</v>
      </c>
      <c r="L20" s="5" t="s">
        <v>166</v>
      </c>
      <c r="M20" s="5" t="s">
        <v>79</v>
      </c>
      <c r="N20" s="5" t="s">
        <v>83</v>
      </c>
      <c r="O20" s="5" t="s">
        <v>133</v>
      </c>
      <c r="P20" s="5" t="s">
        <v>85</v>
      </c>
      <c r="Q20" s="5" t="s">
        <v>344</v>
      </c>
      <c r="R20" s="5" t="s">
        <v>345</v>
      </c>
      <c r="S20" s="5" t="s">
        <v>346</v>
      </c>
      <c r="T20" s="5" t="s">
        <v>347</v>
      </c>
      <c r="U20" s="5" t="s">
        <v>348</v>
      </c>
      <c r="V20" s="5" t="s">
        <v>349</v>
      </c>
      <c r="W20" s="5" t="s">
        <v>90</v>
      </c>
      <c r="X20" s="5" t="s">
        <v>138</v>
      </c>
      <c r="Y20" s="5" t="s">
        <v>223</v>
      </c>
      <c r="Z20" s="5" t="s">
        <v>350</v>
      </c>
      <c r="AA20" s="5" t="s">
        <v>1408</v>
      </c>
      <c r="AB20" s="5" t="s">
        <v>351</v>
      </c>
      <c r="AC20" s="5" t="s">
        <v>352</v>
      </c>
      <c r="AD20" s="5" t="s">
        <v>353</v>
      </c>
      <c r="AE20" s="1" t="s">
        <v>1428</v>
      </c>
      <c r="AF20" s="5" t="s">
        <v>1429</v>
      </c>
      <c r="AG20" s="5" t="s">
        <v>354</v>
      </c>
      <c r="AH20" s="1" t="s">
        <v>1428</v>
      </c>
      <c r="AI20" s="5" t="s">
        <v>1430</v>
      </c>
      <c r="AJ20" s="5" t="s">
        <v>355</v>
      </c>
      <c r="AK20" s="5"/>
      <c r="AL20" s="5"/>
      <c r="AM20" s="5" t="s">
        <v>99</v>
      </c>
      <c r="AN20" s="5" t="s">
        <v>100</v>
      </c>
      <c r="AO20" s="5" t="s">
        <v>101</v>
      </c>
      <c r="AP20" s="5" t="s">
        <v>100</v>
      </c>
      <c r="AQ20" s="5" t="s">
        <v>120</v>
      </c>
      <c r="AR20" s="5" t="s">
        <v>99</v>
      </c>
      <c r="AS20" s="5" t="s">
        <v>99</v>
      </c>
      <c r="AT20" s="5" t="s">
        <v>99</v>
      </c>
      <c r="AU20" s="5" t="s">
        <v>99</v>
      </c>
      <c r="AV20" s="5" t="s">
        <v>121</v>
      </c>
      <c r="AW20" s="5" t="s">
        <v>99</v>
      </c>
      <c r="AX20" s="5" t="s">
        <v>99</v>
      </c>
      <c r="AY20" s="5" t="s">
        <v>99</v>
      </c>
      <c r="AZ20" s="5" t="s">
        <v>99</v>
      </c>
      <c r="BA20" s="12">
        <v>18</v>
      </c>
      <c r="BB20" s="12">
        <v>16</v>
      </c>
      <c r="BC20" s="12">
        <f t="shared" si="3"/>
        <v>34</v>
      </c>
      <c r="BD20" s="18">
        <f t="shared" si="0"/>
        <v>-2</v>
      </c>
      <c r="BE20" s="15" t="s">
        <v>103</v>
      </c>
      <c r="BF20" s="5" t="s">
        <v>103</v>
      </c>
      <c r="BG20" s="5" t="s">
        <v>103</v>
      </c>
      <c r="BH20" s="5" t="s">
        <v>103</v>
      </c>
      <c r="BI20" s="5" t="s">
        <v>102</v>
      </c>
      <c r="BJ20" s="5" t="s">
        <v>103</v>
      </c>
      <c r="BK20" s="5" t="s">
        <v>102</v>
      </c>
      <c r="BL20" s="5" t="s">
        <v>103</v>
      </c>
      <c r="BM20" s="5" t="s">
        <v>103</v>
      </c>
      <c r="BN20" s="5" t="s">
        <v>103</v>
      </c>
      <c r="BO20" s="5" t="s">
        <v>103</v>
      </c>
      <c r="BP20" s="5" t="s">
        <v>102</v>
      </c>
      <c r="BQ20" s="5" t="s">
        <v>102</v>
      </c>
      <c r="BR20" s="5" t="s">
        <v>102</v>
      </c>
      <c r="BS20" s="5" t="s">
        <v>103</v>
      </c>
      <c r="BT20" s="5" t="s">
        <v>103</v>
      </c>
      <c r="BU20" s="5" t="s">
        <v>103</v>
      </c>
      <c r="BV20" s="5" t="s">
        <v>102</v>
      </c>
      <c r="BW20" s="5" t="s">
        <v>103</v>
      </c>
      <c r="BX20" s="5" t="s">
        <v>103</v>
      </c>
      <c r="BY20" s="7">
        <v>5</v>
      </c>
      <c r="BZ20" s="7">
        <v>7</v>
      </c>
      <c r="CA20" s="40">
        <f t="shared" si="1"/>
        <v>2</v>
      </c>
      <c r="CB20" s="5" t="s">
        <v>103</v>
      </c>
      <c r="CC20" s="5" t="s">
        <v>102</v>
      </c>
      <c r="CD20" s="5" t="s">
        <v>103</v>
      </c>
      <c r="CE20" s="5" t="s">
        <v>103</v>
      </c>
      <c r="CF20" s="5" t="s">
        <v>103</v>
      </c>
      <c r="CG20" s="5" t="s">
        <v>102</v>
      </c>
      <c r="CH20" s="5" t="s">
        <v>103</v>
      </c>
      <c r="CI20" s="5" t="s">
        <v>103</v>
      </c>
      <c r="CJ20" s="5" t="s">
        <v>102</v>
      </c>
      <c r="CK20" s="5" t="s">
        <v>103</v>
      </c>
      <c r="CL20" s="5" t="s">
        <v>102</v>
      </c>
      <c r="CM20" s="5" t="s">
        <v>102</v>
      </c>
      <c r="CN20" s="5" t="s">
        <v>102</v>
      </c>
      <c r="CO20" s="5" t="s">
        <v>103</v>
      </c>
      <c r="CP20" s="5" t="s">
        <v>102</v>
      </c>
      <c r="CQ20" s="5" t="s">
        <v>102</v>
      </c>
      <c r="CR20" s="5" t="s">
        <v>103</v>
      </c>
      <c r="CS20" s="5" t="s">
        <v>103</v>
      </c>
      <c r="CT20" s="5" t="s">
        <v>102</v>
      </c>
      <c r="CU20" s="5" t="s">
        <v>103</v>
      </c>
      <c r="CV20" s="7">
        <v>4</v>
      </c>
      <c r="CW20" s="7">
        <v>7</v>
      </c>
      <c r="CX20" s="40">
        <f t="shared" si="2"/>
        <v>3</v>
      </c>
      <c r="CY20" s="5" t="s">
        <v>356</v>
      </c>
      <c r="CZ20" s="5" t="s">
        <v>357</v>
      </c>
      <c r="DA20" s="5" t="s">
        <v>358</v>
      </c>
      <c r="DB20" s="5" t="s">
        <v>359</v>
      </c>
      <c r="DC20" s="9" t="s">
        <v>1344</v>
      </c>
      <c r="DD20" s="9" t="s">
        <v>1345</v>
      </c>
      <c r="DE20" s="5" t="s">
        <v>1358</v>
      </c>
    </row>
    <row r="21" spans="1:109" s="8" customFormat="1" ht="72">
      <c r="A21" s="5">
        <v>20</v>
      </c>
      <c r="B21" s="5" t="s">
        <v>164</v>
      </c>
      <c r="C21" s="6">
        <v>20</v>
      </c>
      <c r="D21" s="5" t="s">
        <v>126</v>
      </c>
      <c r="E21" s="5" t="s">
        <v>77</v>
      </c>
      <c r="F21" s="5" t="s">
        <v>78</v>
      </c>
      <c r="G21" s="5" t="s">
        <v>79</v>
      </c>
      <c r="H21" s="5" t="s">
        <v>360</v>
      </c>
      <c r="I21" s="5" t="s">
        <v>79</v>
      </c>
      <c r="J21" s="5" t="s">
        <v>191</v>
      </c>
      <c r="K21" s="5" t="s">
        <v>79</v>
      </c>
      <c r="L21" s="5" t="s">
        <v>166</v>
      </c>
      <c r="M21" s="5" t="s">
        <v>79</v>
      </c>
      <c r="N21" s="5" t="s">
        <v>83</v>
      </c>
      <c r="O21" s="5" t="s">
        <v>84</v>
      </c>
      <c r="P21" s="5" t="s">
        <v>134</v>
      </c>
      <c r="Q21" s="5" t="s">
        <v>361</v>
      </c>
      <c r="R21" s="5" t="s">
        <v>135</v>
      </c>
      <c r="S21" s="5" t="s">
        <v>79</v>
      </c>
      <c r="T21" s="5" t="s">
        <v>362</v>
      </c>
      <c r="U21" s="5" t="s">
        <v>363</v>
      </c>
      <c r="V21" s="5" t="s">
        <v>79</v>
      </c>
      <c r="W21" s="5" t="s">
        <v>364</v>
      </c>
      <c r="X21" s="5" t="s">
        <v>138</v>
      </c>
      <c r="Y21" s="5" t="s">
        <v>92</v>
      </c>
      <c r="Z21" s="5" t="s">
        <v>365</v>
      </c>
      <c r="AA21" s="5" t="s">
        <v>1402</v>
      </c>
      <c r="AB21" s="5" t="s">
        <v>366</v>
      </c>
      <c r="AC21" s="5" t="s">
        <v>367</v>
      </c>
      <c r="AD21" s="5" t="s">
        <v>368</v>
      </c>
      <c r="AE21" s="1" t="s">
        <v>1428</v>
      </c>
      <c r="AF21" s="5" t="s">
        <v>1427</v>
      </c>
      <c r="AG21" s="5" t="s">
        <v>369</v>
      </c>
      <c r="AH21" s="1" t="s">
        <v>1426</v>
      </c>
      <c r="AI21" s="5" t="s">
        <v>1427</v>
      </c>
      <c r="AJ21" s="5" t="s">
        <v>370</v>
      </c>
      <c r="AK21" s="5"/>
      <c r="AL21" s="5"/>
      <c r="AM21" s="5" t="s">
        <v>121</v>
      </c>
      <c r="AN21" s="5" t="s">
        <v>121</v>
      </c>
      <c r="AO21" s="5" t="s">
        <v>121</v>
      </c>
      <c r="AP21" s="5" t="s">
        <v>100</v>
      </c>
      <c r="AQ21" s="5" t="s">
        <v>121</v>
      </c>
      <c r="AR21" s="5" t="s">
        <v>121</v>
      </c>
      <c r="AS21" s="5" t="s">
        <v>121</v>
      </c>
      <c r="AT21" s="5" t="s">
        <v>121</v>
      </c>
      <c r="AU21" s="5" t="s">
        <v>100</v>
      </c>
      <c r="AV21" s="5" t="s">
        <v>121</v>
      </c>
      <c r="AW21" s="5" t="s">
        <v>121</v>
      </c>
      <c r="AX21" s="5" t="s">
        <v>121</v>
      </c>
      <c r="AY21" s="5" t="s">
        <v>121</v>
      </c>
      <c r="AZ21" s="5" t="s">
        <v>121</v>
      </c>
      <c r="BA21" s="12">
        <v>27</v>
      </c>
      <c r="BB21" s="12">
        <v>27</v>
      </c>
      <c r="BC21" s="12">
        <f t="shared" si="3"/>
        <v>54</v>
      </c>
      <c r="BD21" s="18">
        <f t="shared" si="0"/>
        <v>0</v>
      </c>
      <c r="BE21" s="15" t="s">
        <v>103</v>
      </c>
      <c r="BF21" s="5" t="s">
        <v>102</v>
      </c>
      <c r="BG21" s="5" t="s">
        <v>102</v>
      </c>
      <c r="BH21" s="5" t="s">
        <v>103</v>
      </c>
      <c r="BI21" s="5" t="s">
        <v>102</v>
      </c>
      <c r="BJ21" s="5" t="s">
        <v>103</v>
      </c>
      <c r="BK21" s="5" t="s">
        <v>103</v>
      </c>
      <c r="BL21" s="5" t="s">
        <v>103</v>
      </c>
      <c r="BM21" s="5" t="s">
        <v>102</v>
      </c>
      <c r="BN21" s="5" t="s">
        <v>103</v>
      </c>
      <c r="BO21" s="5" t="s">
        <v>103</v>
      </c>
      <c r="BP21" s="5" t="s">
        <v>102</v>
      </c>
      <c r="BQ21" s="5" t="s">
        <v>102</v>
      </c>
      <c r="BR21" s="5" t="s">
        <v>102</v>
      </c>
      <c r="BS21" s="5" t="s">
        <v>102</v>
      </c>
      <c r="BT21" s="5" t="s">
        <v>103</v>
      </c>
      <c r="BU21" s="5" t="s">
        <v>103</v>
      </c>
      <c r="BV21" s="5" t="s">
        <v>103</v>
      </c>
      <c r="BW21" s="5" t="s">
        <v>103</v>
      </c>
      <c r="BX21" s="5" t="s">
        <v>103</v>
      </c>
      <c r="BY21" s="7">
        <v>7</v>
      </c>
      <c r="BZ21" s="7">
        <v>9</v>
      </c>
      <c r="CA21" s="40">
        <f t="shared" si="1"/>
        <v>2</v>
      </c>
      <c r="CB21" s="5" t="s">
        <v>103</v>
      </c>
      <c r="CC21" s="5" t="s">
        <v>102</v>
      </c>
      <c r="CD21" s="5" t="s">
        <v>102</v>
      </c>
      <c r="CE21" s="5" t="s">
        <v>102</v>
      </c>
      <c r="CF21" s="5" t="s">
        <v>102</v>
      </c>
      <c r="CG21" s="5" t="s">
        <v>103</v>
      </c>
      <c r="CH21" s="5" t="s">
        <v>103</v>
      </c>
      <c r="CI21" s="5" t="s">
        <v>102</v>
      </c>
      <c r="CJ21" s="5" t="s">
        <v>102</v>
      </c>
      <c r="CK21" s="5" t="s">
        <v>103</v>
      </c>
      <c r="CL21" s="5" t="s">
        <v>102</v>
      </c>
      <c r="CM21" s="5" t="s">
        <v>102</v>
      </c>
      <c r="CN21" s="5" t="s">
        <v>102</v>
      </c>
      <c r="CO21" s="5" t="s">
        <v>102</v>
      </c>
      <c r="CP21" s="5" t="s">
        <v>102</v>
      </c>
      <c r="CQ21" s="5" t="s">
        <v>103</v>
      </c>
      <c r="CR21" s="5" t="s">
        <v>103</v>
      </c>
      <c r="CS21" s="5" t="s">
        <v>103</v>
      </c>
      <c r="CT21" s="5" t="s">
        <v>102</v>
      </c>
      <c r="CU21" s="5" t="s">
        <v>103</v>
      </c>
      <c r="CV21" s="7">
        <v>7</v>
      </c>
      <c r="CW21" s="7">
        <v>9</v>
      </c>
      <c r="CX21" s="40">
        <f t="shared" si="2"/>
        <v>2</v>
      </c>
      <c r="CY21" s="5" t="s">
        <v>371</v>
      </c>
      <c r="CZ21" s="5" t="s">
        <v>372</v>
      </c>
      <c r="DA21" s="5" t="s">
        <v>373</v>
      </c>
      <c r="DB21" s="5" t="s">
        <v>374</v>
      </c>
      <c r="DC21" s="9" t="s">
        <v>1343</v>
      </c>
      <c r="DD21" s="9" t="s">
        <v>1345</v>
      </c>
      <c r="DE21" s="5" t="s">
        <v>1355</v>
      </c>
    </row>
    <row r="22" spans="1:109" s="8" customFormat="1" ht="114.75">
      <c r="A22" s="5">
        <v>21</v>
      </c>
      <c r="B22" s="5" t="s">
        <v>164</v>
      </c>
      <c r="C22" s="6">
        <v>34</v>
      </c>
      <c r="D22" s="5" t="s">
        <v>126</v>
      </c>
      <c r="E22" s="5" t="s">
        <v>77</v>
      </c>
      <c r="F22" s="5" t="s">
        <v>233</v>
      </c>
      <c r="G22" s="5" t="s">
        <v>79</v>
      </c>
      <c r="H22" s="5" t="s">
        <v>255</v>
      </c>
      <c r="I22" s="5" t="s">
        <v>79</v>
      </c>
      <c r="J22" s="5" t="s">
        <v>81</v>
      </c>
      <c r="K22" s="5" t="s">
        <v>79</v>
      </c>
      <c r="L22" s="5" t="s">
        <v>111</v>
      </c>
      <c r="M22" s="5" t="s">
        <v>79</v>
      </c>
      <c r="N22" s="5" t="s">
        <v>375</v>
      </c>
      <c r="O22" s="5" t="s">
        <v>84</v>
      </c>
      <c r="P22" s="5" t="s">
        <v>85</v>
      </c>
      <c r="Q22" s="5" t="s">
        <v>376</v>
      </c>
      <c r="R22" s="5" t="s">
        <v>361</v>
      </c>
      <c r="S22" s="5" t="s">
        <v>377</v>
      </c>
      <c r="T22" s="5" t="s">
        <v>376</v>
      </c>
      <c r="U22" s="5" t="s">
        <v>361</v>
      </c>
      <c r="V22" s="5" t="s">
        <v>377</v>
      </c>
      <c r="W22" s="5" t="s">
        <v>90</v>
      </c>
      <c r="X22" s="5" t="s">
        <v>138</v>
      </c>
      <c r="Y22" s="5" t="s">
        <v>92</v>
      </c>
      <c r="Z22" s="5" t="s">
        <v>378</v>
      </c>
      <c r="AA22" s="5" t="s">
        <v>1396</v>
      </c>
      <c r="AB22" s="5" t="s">
        <v>379</v>
      </c>
      <c r="AC22" s="5" t="s">
        <v>380</v>
      </c>
      <c r="AD22" s="5" t="s">
        <v>381</v>
      </c>
      <c r="AE22" s="1" t="s">
        <v>1428</v>
      </c>
      <c r="AF22" s="5" t="s">
        <v>1430</v>
      </c>
      <c r="AG22" s="5" t="s">
        <v>382</v>
      </c>
      <c r="AH22" s="1" t="s">
        <v>1426</v>
      </c>
      <c r="AI22" s="5" t="s">
        <v>1430</v>
      </c>
      <c r="AJ22" s="5" t="s">
        <v>383</v>
      </c>
      <c r="AK22" s="5"/>
      <c r="AL22" s="5"/>
      <c r="AM22" s="5" t="s">
        <v>99</v>
      </c>
      <c r="AN22" s="5" t="s">
        <v>121</v>
      </c>
      <c r="AO22" s="5" t="s">
        <v>100</v>
      </c>
      <c r="AP22" s="5" t="s">
        <v>99</v>
      </c>
      <c r="AQ22" s="5" t="s">
        <v>100</v>
      </c>
      <c r="AR22" s="5" t="s">
        <v>100</v>
      </c>
      <c r="AS22" s="5" t="s">
        <v>121</v>
      </c>
      <c r="AT22" s="5" t="s">
        <v>121</v>
      </c>
      <c r="AU22" s="5" t="s">
        <v>100</v>
      </c>
      <c r="AV22" s="5" t="s">
        <v>121</v>
      </c>
      <c r="AW22" s="5" t="s">
        <v>99</v>
      </c>
      <c r="AX22" s="5" t="s">
        <v>99</v>
      </c>
      <c r="AY22" s="5" t="s">
        <v>100</v>
      </c>
      <c r="AZ22" s="5" t="s">
        <v>100</v>
      </c>
      <c r="BA22" s="12">
        <v>21</v>
      </c>
      <c r="BB22" s="12">
        <v>21</v>
      </c>
      <c r="BC22" s="12">
        <f t="shared" si="3"/>
        <v>42</v>
      </c>
      <c r="BD22" s="18">
        <f t="shared" si="0"/>
        <v>0</v>
      </c>
      <c r="BE22" s="15" t="s">
        <v>103</v>
      </c>
      <c r="BF22" s="5" t="s">
        <v>103</v>
      </c>
      <c r="BG22" s="5" t="s">
        <v>103</v>
      </c>
      <c r="BH22" s="5" t="s">
        <v>102</v>
      </c>
      <c r="BI22" s="5" t="s">
        <v>102</v>
      </c>
      <c r="BJ22" s="5" t="s">
        <v>102</v>
      </c>
      <c r="BK22" s="5" t="s">
        <v>103</v>
      </c>
      <c r="BL22" s="5" t="s">
        <v>103</v>
      </c>
      <c r="BM22" s="5" t="s">
        <v>102</v>
      </c>
      <c r="BN22" s="5" t="s">
        <v>102</v>
      </c>
      <c r="BO22" s="5" t="s">
        <v>102</v>
      </c>
      <c r="BP22" s="5" t="s">
        <v>102</v>
      </c>
      <c r="BQ22" s="5" t="s">
        <v>103</v>
      </c>
      <c r="BR22" s="5" t="s">
        <v>102</v>
      </c>
      <c r="BS22" s="5" t="s">
        <v>102</v>
      </c>
      <c r="BT22" s="5" t="s">
        <v>103</v>
      </c>
      <c r="BU22" s="5" t="s">
        <v>103</v>
      </c>
      <c r="BV22" s="5" t="s">
        <v>103</v>
      </c>
      <c r="BW22" s="5" t="s">
        <v>103</v>
      </c>
      <c r="BX22" s="5" t="s">
        <v>103</v>
      </c>
      <c r="BY22" s="7">
        <v>4</v>
      </c>
      <c r="BZ22" s="7">
        <v>9</v>
      </c>
      <c r="CA22" s="40">
        <f t="shared" si="1"/>
        <v>5</v>
      </c>
      <c r="CB22" s="5" t="s">
        <v>102</v>
      </c>
      <c r="CC22" s="5" t="s">
        <v>102</v>
      </c>
      <c r="CD22" s="5" t="s">
        <v>102</v>
      </c>
      <c r="CE22" s="5" t="s">
        <v>102</v>
      </c>
      <c r="CF22" s="5" t="s">
        <v>102</v>
      </c>
      <c r="CG22" s="5" t="s">
        <v>103</v>
      </c>
      <c r="CH22" s="5" t="s">
        <v>102</v>
      </c>
      <c r="CI22" s="5" t="s">
        <v>103</v>
      </c>
      <c r="CJ22" s="5" t="s">
        <v>102</v>
      </c>
      <c r="CK22" s="5" t="s">
        <v>103</v>
      </c>
      <c r="CL22" s="5" t="s">
        <v>102</v>
      </c>
      <c r="CM22" s="5" t="s">
        <v>102</v>
      </c>
      <c r="CN22" s="5" t="s">
        <v>102</v>
      </c>
      <c r="CO22" s="5" t="s">
        <v>102</v>
      </c>
      <c r="CP22" s="5" t="s">
        <v>102</v>
      </c>
      <c r="CQ22" s="5" t="s">
        <v>103</v>
      </c>
      <c r="CR22" s="5" t="s">
        <v>103</v>
      </c>
      <c r="CS22" s="5" t="s">
        <v>103</v>
      </c>
      <c r="CT22" s="5" t="s">
        <v>103</v>
      </c>
      <c r="CU22" s="5" t="s">
        <v>102</v>
      </c>
      <c r="CV22" s="7">
        <v>8</v>
      </c>
      <c r="CW22" s="7">
        <v>9</v>
      </c>
      <c r="CX22" s="40">
        <f t="shared" si="2"/>
        <v>1</v>
      </c>
      <c r="CY22" s="5" t="s">
        <v>384</v>
      </c>
      <c r="CZ22" s="5" t="s">
        <v>385</v>
      </c>
      <c r="DA22" s="5" t="s">
        <v>386</v>
      </c>
      <c r="DB22" s="5" t="s">
        <v>387</v>
      </c>
      <c r="DC22" s="9" t="s">
        <v>1344</v>
      </c>
      <c r="DD22" s="9" t="s">
        <v>1344</v>
      </c>
      <c r="DE22" s="5" t="s">
        <v>1424</v>
      </c>
    </row>
    <row r="23" spans="1:109" s="8" customFormat="1" ht="86.25" hidden="1">
      <c r="A23" s="5">
        <v>22</v>
      </c>
      <c r="B23" s="5" t="s">
        <v>108</v>
      </c>
      <c r="C23" s="6">
        <v>20</v>
      </c>
      <c r="D23" s="5" t="s">
        <v>76</v>
      </c>
      <c r="E23" s="5" t="s">
        <v>77</v>
      </c>
      <c r="F23" s="5" t="s">
        <v>177</v>
      </c>
      <c r="G23" s="5" t="s">
        <v>79</v>
      </c>
      <c r="H23" s="5" t="s">
        <v>255</v>
      </c>
      <c r="I23" s="5" t="s">
        <v>79</v>
      </c>
      <c r="J23" s="5" t="s">
        <v>191</v>
      </c>
      <c r="K23" s="5" t="s">
        <v>79</v>
      </c>
      <c r="L23" s="5" t="s">
        <v>219</v>
      </c>
      <c r="M23" s="5" t="s">
        <v>79</v>
      </c>
      <c r="N23" s="5" t="s">
        <v>83</v>
      </c>
      <c r="O23" s="5" t="s">
        <v>84</v>
      </c>
      <c r="P23" s="5" t="s">
        <v>113</v>
      </c>
      <c r="Q23" s="5" t="s">
        <v>79</v>
      </c>
      <c r="R23" s="5" t="s">
        <v>79</v>
      </c>
      <c r="S23" s="5" t="s">
        <v>79</v>
      </c>
      <c r="T23" s="5" t="s">
        <v>79</v>
      </c>
      <c r="U23" s="5" t="s">
        <v>79</v>
      </c>
      <c r="V23" s="5" t="s">
        <v>79</v>
      </c>
      <c r="W23" s="5" t="s">
        <v>79</v>
      </c>
      <c r="X23" s="5" t="s">
        <v>79</v>
      </c>
      <c r="Y23" s="5" t="s">
        <v>79</v>
      </c>
      <c r="Z23" s="5" t="s">
        <v>388</v>
      </c>
      <c r="AA23" s="5" t="s">
        <v>1403</v>
      </c>
      <c r="AB23" s="5" t="s">
        <v>389</v>
      </c>
      <c r="AC23" s="5" t="s">
        <v>390</v>
      </c>
      <c r="AD23" s="5" t="s">
        <v>391</v>
      </c>
      <c r="AE23" s="1" t="s">
        <v>1428</v>
      </c>
      <c r="AF23" s="5" t="s">
        <v>1429</v>
      </c>
      <c r="AG23" s="5" t="s">
        <v>392</v>
      </c>
      <c r="AH23" s="1" t="s">
        <v>1428</v>
      </c>
      <c r="AI23" s="5" t="s">
        <v>1429</v>
      </c>
      <c r="AJ23" s="5" t="s">
        <v>393</v>
      </c>
      <c r="AK23" s="5"/>
      <c r="AL23" s="5"/>
      <c r="AM23" s="5" t="s">
        <v>121</v>
      </c>
      <c r="AN23" s="5" t="s">
        <v>121</v>
      </c>
      <c r="AO23" s="5" t="s">
        <v>121</v>
      </c>
      <c r="AP23" s="5" t="s">
        <v>121</v>
      </c>
      <c r="AQ23" s="5" t="s">
        <v>121</v>
      </c>
      <c r="AR23" s="5" t="s">
        <v>121</v>
      </c>
      <c r="AS23" s="5" t="s">
        <v>121</v>
      </c>
      <c r="AT23" s="5" t="s">
        <v>121</v>
      </c>
      <c r="AU23" s="5" t="s">
        <v>121</v>
      </c>
      <c r="AV23" s="5" t="s">
        <v>121</v>
      </c>
      <c r="AW23" s="5" t="s">
        <v>121</v>
      </c>
      <c r="AX23" s="5" t="s">
        <v>121</v>
      </c>
      <c r="AY23" s="5" t="s">
        <v>121</v>
      </c>
      <c r="AZ23" s="5" t="s">
        <v>121</v>
      </c>
      <c r="BA23" s="12">
        <v>28</v>
      </c>
      <c r="BB23" s="12">
        <v>28</v>
      </c>
      <c r="BC23" s="12">
        <f t="shared" si="3"/>
        <v>56</v>
      </c>
      <c r="BD23" s="18">
        <f t="shared" si="0"/>
        <v>0</v>
      </c>
      <c r="BE23" s="15" t="s">
        <v>102</v>
      </c>
      <c r="BF23" s="5" t="s">
        <v>103</v>
      </c>
      <c r="BG23" s="5" t="s">
        <v>103</v>
      </c>
      <c r="BH23" s="5" t="s">
        <v>103</v>
      </c>
      <c r="BI23" s="5" t="s">
        <v>103</v>
      </c>
      <c r="BJ23" s="5" t="s">
        <v>102</v>
      </c>
      <c r="BK23" s="5" t="s">
        <v>102</v>
      </c>
      <c r="BL23" s="5" t="s">
        <v>102</v>
      </c>
      <c r="BM23" s="5" t="s">
        <v>103</v>
      </c>
      <c r="BN23" s="5" t="s">
        <v>102</v>
      </c>
      <c r="BO23" s="5" t="s">
        <v>103</v>
      </c>
      <c r="BP23" s="5" t="s">
        <v>102</v>
      </c>
      <c r="BQ23" s="5" t="s">
        <v>102</v>
      </c>
      <c r="BR23" s="5" t="s">
        <v>102</v>
      </c>
      <c r="BS23" s="5" t="s">
        <v>102</v>
      </c>
      <c r="BT23" s="5" t="s">
        <v>102</v>
      </c>
      <c r="BU23" s="5" t="s">
        <v>102</v>
      </c>
      <c r="BV23" s="5" t="s">
        <v>102</v>
      </c>
      <c r="BW23" s="5" t="s">
        <v>102</v>
      </c>
      <c r="BX23" s="5" t="s">
        <v>102</v>
      </c>
      <c r="BY23" s="7">
        <v>5</v>
      </c>
      <c r="BZ23" s="7">
        <v>4</v>
      </c>
      <c r="CA23" s="40">
        <f t="shared" si="1"/>
        <v>-1</v>
      </c>
      <c r="CB23" s="5" t="s">
        <v>103</v>
      </c>
      <c r="CC23" s="5" t="s">
        <v>102</v>
      </c>
      <c r="CD23" s="5" t="s">
        <v>102</v>
      </c>
      <c r="CE23" s="5" t="s">
        <v>103</v>
      </c>
      <c r="CF23" s="5" t="s">
        <v>103</v>
      </c>
      <c r="CG23" s="5" t="s">
        <v>103</v>
      </c>
      <c r="CH23" s="5" t="s">
        <v>103</v>
      </c>
      <c r="CI23" s="5" t="s">
        <v>102</v>
      </c>
      <c r="CJ23" s="5" t="s">
        <v>102</v>
      </c>
      <c r="CK23" s="5" t="s">
        <v>103</v>
      </c>
      <c r="CL23" s="5" t="s">
        <v>103</v>
      </c>
      <c r="CM23" s="5" t="s">
        <v>102</v>
      </c>
      <c r="CN23" s="5" t="s">
        <v>102</v>
      </c>
      <c r="CO23" s="5" t="s">
        <v>102</v>
      </c>
      <c r="CP23" s="5" t="s">
        <v>102</v>
      </c>
      <c r="CQ23" s="5" t="s">
        <v>102</v>
      </c>
      <c r="CR23" s="5" t="s">
        <v>103</v>
      </c>
      <c r="CS23" s="5" t="s">
        <v>102</v>
      </c>
      <c r="CT23" s="5" t="s">
        <v>102</v>
      </c>
      <c r="CU23" s="5" t="s">
        <v>102</v>
      </c>
      <c r="CV23" s="7">
        <v>5</v>
      </c>
      <c r="CW23" s="7">
        <v>5</v>
      </c>
      <c r="CX23" s="40">
        <f t="shared" si="2"/>
        <v>0</v>
      </c>
      <c r="CY23" s="5" t="s">
        <v>394</v>
      </c>
      <c r="CZ23" s="5" t="s">
        <v>395</v>
      </c>
      <c r="DA23" s="5" t="s">
        <v>396</v>
      </c>
      <c r="DB23" s="5" t="s">
        <v>397</v>
      </c>
      <c r="DC23" s="9" t="s">
        <v>1343</v>
      </c>
      <c r="DD23" s="9" t="s">
        <v>1345</v>
      </c>
      <c r="DE23" s="5" t="s">
        <v>1356</v>
      </c>
    </row>
    <row r="24" spans="1:109" s="8" customFormat="1" ht="43.5" hidden="1">
      <c r="A24" s="5">
        <v>23</v>
      </c>
      <c r="B24" s="5" t="s">
        <v>333</v>
      </c>
      <c r="C24" s="6">
        <v>25</v>
      </c>
      <c r="D24" s="5" t="s">
        <v>126</v>
      </c>
      <c r="E24" s="5" t="s">
        <v>77</v>
      </c>
      <c r="F24" s="5" t="s">
        <v>398</v>
      </c>
      <c r="G24" s="5" t="s">
        <v>79</v>
      </c>
      <c r="H24" s="5" t="s">
        <v>399</v>
      </c>
      <c r="I24" s="5" t="s">
        <v>79</v>
      </c>
      <c r="J24" s="5" t="s">
        <v>81</v>
      </c>
      <c r="K24" s="5" t="s">
        <v>79</v>
      </c>
      <c r="L24" s="5" t="s">
        <v>400</v>
      </c>
      <c r="M24" s="5" t="s">
        <v>401</v>
      </c>
      <c r="N24" s="5" t="s">
        <v>83</v>
      </c>
      <c r="O24" s="5" t="s">
        <v>84</v>
      </c>
      <c r="P24" s="5" t="s">
        <v>134</v>
      </c>
      <c r="Q24" s="5" t="s">
        <v>402</v>
      </c>
      <c r="R24" s="5" t="s">
        <v>403</v>
      </c>
      <c r="S24" s="5" t="s">
        <v>404</v>
      </c>
      <c r="T24" s="5" t="s">
        <v>242</v>
      </c>
      <c r="U24" s="5" t="s">
        <v>242</v>
      </c>
      <c r="V24" s="5" t="s">
        <v>242</v>
      </c>
      <c r="W24" s="5" t="s">
        <v>90</v>
      </c>
      <c r="X24" s="5" t="s">
        <v>91</v>
      </c>
      <c r="Y24" s="5" t="s">
        <v>405</v>
      </c>
      <c r="Z24" s="5" t="s">
        <v>406</v>
      </c>
      <c r="AA24" s="5" t="s">
        <v>1403</v>
      </c>
      <c r="AB24" s="5" t="s">
        <v>407</v>
      </c>
      <c r="AC24" s="5" t="s">
        <v>408</v>
      </c>
      <c r="AD24" s="5" t="s">
        <v>409</v>
      </c>
      <c r="AE24" s="1" t="s">
        <v>1428</v>
      </c>
      <c r="AF24" s="5" t="s">
        <v>1430</v>
      </c>
      <c r="AG24" s="5" t="s">
        <v>410</v>
      </c>
      <c r="AH24" s="1" t="s">
        <v>1426</v>
      </c>
      <c r="AI24" s="5" t="s">
        <v>1430</v>
      </c>
      <c r="AJ24" s="5" t="s">
        <v>411</v>
      </c>
      <c r="AK24" s="5"/>
      <c r="AL24" s="5"/>
      <c r="AM24" s="5" t="s">
        <v>121</v>
      </c>
      <c r="AN24" s="5" t="s">
        <v>99</v>
      </c>
      <c r="AO24" s="5" t="s">
        <v>101</v>
      </c>
      <c r="AP24" s="5" t="s">
        <v>99</v>
      </c>
      <c r="AQ24" s="5" t="s">
        <v>121</v>
      </c>
      <c r="AR24" s="5" t="s">
        <v>120</v>
      </c>
      <c r="AS24" s="5" t="s">
        <v>100</v>
      </c>
      <c r="AT24" s="5" t="s">
        <v>101</v>
      </c>
      <c r="AU24" s="5" t="s">
        <v>101</v>
      </c>
      <c r="AV24" s="5" t="s">
        <v>99</v>
      </c>
      <c r="AW24" s="5" t="s">
        <v>121</v>
      </c>
      <c r="AX24" s="5" t="s">
        <v>121</v>
      </c>
      <c r="AY24" s="5" t="s">
        <v>100</v>
      </c>
      <c r="AZ24" s="5" t="s">
        <v>120</v>
      </c>
      <c r="BA24" s="12">
        <v>21</v>
      </c>
      <c r="BB24" s="12">
        <v>20</v>
      </c>
      <c r="BC24" s="12">
        <f t="shared" si="3"/>
        <v>41</v>
      </c>
      <c r="BD24" s="18">
        <f t="shared" si="0"/>
        <v>-1</v>
      </c>
      <c r="BE24" s="15" t="s">
        <v>103</v>
      </c>
      <c r="BF24" s="5" t="s">
        <v>103</v>
      </c>
      <c r="BG24" s="5" t="s">
        <v>103</v>
      </c>
      <c r="BH24" s="5" t="s">
        <v>102</v>
      </c>
      <c r="BI24" s="5" t="s">
        <v>102</v>
      </c>
      <c r="BJ24" s="5" t="s">
        <v>103</v>
      </c>
      <c r="BK24" s="5" t="s">
        <v>102</v>
      </c>
      <c r="BL24" s="5" t="s">
        <v>103</v>
      </c>
      <c r="BM24" s="5" t="s">
        <v>103</v>
      </c>
      <c r="BN24" s="5" t="s">
        <v>102</v>
      </c>
      <c r="BO24" s="5" t="s">
        <v>102</v>
      </c>
      <c r="BP24" s="5" t="s">
        <v>102</v>
      </c>
      <c r="BQ24" s="5" t="s">
        <v>102</v>
      </c>
      <c r="BR24" s="5" t="s">
        <v>102</v>
      </c>
      <c r="BS24" s="5" t="s">
        <v>102</v>
      </c>
      <c r="BT24" s="5" t="s">
        <v>103</v>
      </c>
      <c r="BU24" s="5" t="s">
        <v>103</v>
      </c>
      <c r="BV24" s="5" t="s">
        <v>103</v>
      </c>
      <c r="BW24" s="5" t="s">
        <v>102</v>
      </c>
      <c r="BX24" s="5" t="s">
        <v>103</v>
      </c>
      <c r="BY24" s="7">
        <v>5</v>
      </c>
      <c r="BZ24" s="7">
        <v>9</v>
      </c>
      <c r="CA24" s="40">
        <f t="shared" si="1"/>
        <v>4</v>
      </c>
      <c r="CB24" s="5" t="s">
        <v>102</v>
      </c>
      <c r="CC24" s="5" t="s">
        <v>102</v>
      </c>
      <c r="CD24" s="5" t="s">
        <v>102</v>
      </c>
      <c r="CE24" s="5" t="s">
        <v>102</v>
      </c>
      <c r="CF24" s="5" t="s">
        <v>102</v>
      </c>
      <c r="CG24" s="5" t="s">
        <v>103</v>
      </c>
      <c r="CH24" s="5" t="s">
        <v>102</v>
      </c>
      <c r="CI24" s="5" t="s">
        <v>103</v>
      </c>
      <c r="CJ24" s="5" t="s">
        <v>102</v>
      </c>
      <c r="CK24" s="5" t="s">
        <v>103</v>
      </c>
      <c r="CL24" s="5" t="s">
        <v>102</v>
      </c>
      <c r="CM24" s="5" t="s">
        <v>102</v>
      </c>
      <c r="CN24" s="5" t="s">
        <v>102</v>
      </c>
      <c r="CO24" s="5" t="s">
        <v>102</v>
      </c>
      <c r="CP24" s="5" t="s">
        <v>102</v>
      </c>
      <c r="CQ24" s="5" t="s">
        <v>103</v>
      </c>
      <c r="CR24" s="5" t="s">
        <v>103</v>
      </c>
      <c r="CS24" s="5" t="s">
        <v>103</v>
      </c>
      <c r="CT24" s="5" t="s">
        <v>103</v>
      </c>
      <c r="CU24" s="5" t="s">
        <v>103</v>
      </c>
      <c r="CV24" s="7">
        <v>8</v>
      </c>
      <c r="CW24" s="7">
        <v>10</v>
      </c>
      <c r="CX24" s="40">
        <f t="shared" si="2"/>
        <v>2</v>
      </c>
      <c r="CY24" s="5" t="s">
        <v>412</v>
      </c>
      <c r="CZ24" s="5" t="s">
        <v>413</v>
      </c>
      <c r="DA24" s="5" t="s">
        <v>414</v>
      </c>
      <c r="DB24" s="5" t="s">
        <v>415</v>
      </c>
      <c r="DC24" s="9" t="s">
        <v>1344</v>
      </c>
      <c r="DD24" s="9" t="s">
        <v>1345</v>
      </c>
      <c r="DE24" s="5" t="s">
        <v>1383</v>
      </c>
    </row>
    <row r="25" spans="1:109" s="8" customFormat="1" ht="45.6" hidden="1" customHeight="1">
      <c r="A25" s="5">
        <v>24</v>
      </c>
      <c r="B25" s="5" t="s">
        <v>333</v>
      </c>
      <c r="C25" s="6">
        <v>20</v>
      </c>
      <c r="D25" s="5" t="s">
        <v>76</v>
      </c>
      <c r="E25" s="5" t="s">
        <v>77</v>
      </c>
      <c r="F25" s="5" t="s">
        <v>78</v>
      </c>
      <c r="G25" s="5" t="s">
        <v>79</v>
      </c>
      <c r="H25" s="5" t="s">
        <v>399</v>
      </c>
      <c r="I25" s="5" t="s">
        <v>79</v>
      </c>
      <c r="J25" s="5" t="s">
        <v>165</v>
      </c>
      <c r="K25" s="5" t="s">
        <v>79</v>
      </c>
      <c r="L25" s="5" t="s">
        <v>219</v>
      </c>
      <c r="M25" s="5" t="s">
        <v>79</v>
      </c>
      <c r="N25" s="5" t="s">
        <v>83</v>
      </c>
      <c r="O25" s="5" t="s">
        <v>84</v>
      </c>
      <c r="P25" s="5" t="s">
        <v>134</v>
      </c>
      <c r="Q25" s="5" t="s">
        <v>416</v>
      </c>
      <c r="R25" s="5" t="s">
        <v>417</v>
      </c>
      <c r="S25" s="5" t="s">
        <v>418</v>
      </c>
      <c r="T25" s="5" t="s">
        <v>419</v>
      </c>
      <c r="U25" s="5" t="s">
        <v>420</v>
      </c>
      <c r="V25" s="5" t="s">
        <v>242</v>
      </c>
      <c r="W25" s="5" t="s">
        <v>84</v>
      </c>
      <c r="X25" s="5" t="s">
        <v>91</v>
      </c>
      <c r="Y25" s="5" t="s">
        <v>92</v>
      </c>
      <c r="Z25" s="5" t="s">
        <v>421</v>
      </c>
      <c r="AA25" s="5" t="s">
        <v>1396</v>
      </c>
      <c r="AB25" s="5" t="s">
        <v>422</v>
      </c>
      <c r="AC25" s="5" t="s">
        <v>423</v>
      </c>
      <c r="AD25" s="5" t="s">
        <v>424</v>
      </c>
      <c r="AE25" s="1" t="s">
        <v>1428</v>
      </c>
      <c r="AF25" s="5" t="s">
        <v>1430</v>
      </c>
      <c r="AG25" s="5" t="s">
        <v>425</v>
      </c>
      <c r="AH25" s="1" t="s">
        <v>1428</v>
      </c>
      <c r="AI25" s="5" t="s">
        <v>1430</v>
      </c>
      <c r="AJ25" s="5" t="s">
        <v>426</v>
      </c>
      <c r="AK25" s="5"/>
      <c r="AL25" s="5"/>
      <c r="AM25" s="5" t="s">
        <v>99</v>
      </c>
      <c r="AN25" s="5" t="s">
        <v>101</v>
      </c>
      <c r="AO25" s="5" t="s">
        <v>101</v>
      </c>
      <c r="AP25" s="5" t="s">
        <v>99</v>
      </c>
      <c r="AQ25" s="5" t="s">
        <v>101</v>
      </c>
      <c r="AR25" s="5" t="s">
        <v>100</v>
      </c>
      <c r="AS25" s="5" t="s">
        <v>101</v>
      </c>
      <c r="AT25" s="5" t="s">
        <v>100</v>
      </c>
      <c r="AU25" s="5" t="s">
        <v>101</v>
      </c>
      <c r="AV25" s="5" t="s">
        <v>100</v>
      </c>
      <c r="AW25" s="5" t="s">
        <v>101</v>
      </c>
      <c r="AX25" s="5" t="s">
        <v>101</v>
      </c>
      <c r="AY25" s="5" t="s">
        <v>101</v>
      </c>
      <c r="AZ25" s="5" t="s">
        <v>100</v>
      </c>
      <c r="BA25" s="12">
        <v>11</v>
      </c>
      <c r="BB25" s="12">
        <v>13</v>
      </c>
      <c r="BC25" s="12">
        <f t="shared" si="3"/>
        <v>24</v>
      </c>
      <c r="BD25" s="18">
        <f t="shared" si="0"/>
        <v>2</v>
      </c>
      <c r="BE25" s="15" t="s">
        <v>103</v>
      </c>
      <c r="BF25" s="5" t="s">
        <v>102</v>
      </c>
      <c r="BG25" s="5" t="s">
        <v>102</v>
      </c>
      <c r="BH25" s="5" t="s">
        <v>102</v>
      </c>
      <c r="BI25" s="5" t="s">
        <v>102</v>
      </c>
      <c r="BJ25" s="5" t="s">
        <v>102</v>
      </c>
      <c r="BK25" s="5" t="s">
        <v>103</v>
      </c>
      <c r="BL25" s="5" t="s">
        <v>103</v>
      </c>
      <c r="BM25" s="5" t="s">
        <v>103</v>
      </c>
      <c r="BN25" s="5" t="s">
        <v>103</v>
      </c>
      <c r="BO25" s="5" t="s">
        <v>102</v>
      </c>
      <c r="BP25" s="5" t="s">
        <v>102</v>
      </c>
      <c r="BQ25" s="5" t="s">
        <v>102</v>
      </c>
      <c r="BR25" s="5" t="s">
        <v>102</v>
      </c>
      <c r="BS25" s="5" t="s">
        <v>102</v>
      </c>
      <c r="BT25" s="5" t="s">
        <v>103</v>
      </c>
      <c r="BU25" s="5" t="s">
        <v>103</v>
      </c>
      <c r="BV25" s="5" t="s">
        <v>103</v>
      </c>
      <c r="BW25" s="5" t="s">
        <v>103</v>
      </c>
      <c r="BX25" s="5" t="s">
        <v>103</v>
      </c>
      <c r="BY25" s="7">
        <v>8</v>
      </c>
      <c r="BZ25" s="7">
        <v>10</v>
      </c>
      <c r="CA25" s="40">
        <f t="shared" si="1"/>
        <v>2</v>
      </c>
      <c r="CB25" s="5" t="s">
        <v>102</v>
      </c>
      <c r="CC25" s="5" t="s">
        <v>102</v>
      </c>
      <c r="CD25" s="5" t="s">
        <v>102</v>
      </c>
      <c r="CE25" s="5" t="s">
        <v>102</v>
      </c>
      <c r="CF25" s="5" t="s">
        <v>102</v>
      </c>
      <c r="CG25" s="5" t="s">
        <v>102</v>
      </c>
      <c r="CH25" s="5" t="s">
        <v>103</v>
      </c>
      <c r="CI25" s="5" t="s">
        <v>103</v>
      </c>
      <c r="CJ25" s="5" t="s">
        <v>102</v>
      </c>
      <c r="CK25" s="5" t="s">
        <v>103</v>
      </c>
      <c r="CL25" s="5" t="s">
        <v>102</v>
      </c>
      <c r="CM25" s="5" t="s">
        <v>102</v>
      </c>
      <c r="CN25" s="5" t="s">
        <v>102</v>
      </c>
      <c r="CO25" s="5" t="s">
        <v>102</v>
      </c>
      <c r="CP25" s="5" t="s">
        <v>102</v>
      </c>
      <c r="CQ25" s="5" t="s">
        <v>103</v>
      </c>
      <c r="CR25" s="5" t="s">
        <v>103</v>
      </c>
      <c r="CS25" s="5" t="s">
        <v>103</v>
      </c>
      <c r="CT25" s="5" t="s">
        <v>103</v>
      </c>
      <c r="CU25" s="5" t="s">
        <v>103</v>
      </c>
      <c r="CV25" s="7">
        <v>8</v>
      </c>
      <c r="CW25" s="7">
        <v>10</v>
      </c>
      <c r="CX25" s="40">
        <f t="shared" si="2"/>
        <v>2</v>
      </c>
      <c r="CY25" s="5" t="s">
        <v>242</v>
      </c>
      <c r="CZ25" s="5" t="s">
        <v>242</v>
      </c>
      <c r="DA25" s="5" t="s">
        <v>242</v>
      </c>
      <c r="DB25" s="5" t="s">
        <v>242</v>
      </c>
      <c r="DC25" s="9" t="s">
        <v>1344</v>
      </c>
      <c r="DD25" s="9" t="s">
        <v>1344</v>
      </c>
      <c r="DE25" s="5" t="s">
        <v>1384</v>
      </c>
    </row>
    <row r="26" spans="1:109" s="8" customFormat="1" ht="86.25" hidden="1">
      <c r="A26" s="5">
        <v>25</v>
      </c>
      <c r="B26" s="5" t="s">
        <v>333</v>
      </c>
      <c r="C26" s="6">
        <v>20</v>
      </c>
      <c r="D26" s="5" t="s">
        <v>126</v>
      </c>
      <c r="E26" s="5" t="s">
        <v>77</v>
      </c>
      <c r="F26" s="5" t="s">
        <v>233</v>
      </c>
      <c r="G26" s="5" t="s">
        <v>79</v>
      </c>
      <c r="H26" s="5" t="s">
        <v>255</v>
      </c>
      <c r="I26" s="5" t="s">
        <v>79</v>
      </c>
      <c r="J26" s="5" t="s">
        <v>191</v>
      </c>
      <c r="K26" s="5" t="s">
        <v>79</v>
      </c>
      <c r="L26" s="5" t="s">
        <v>427</v>
      </c>
      <c r="M26" s="5" t="s">
        <v>79</v>
      </c>
      <c r="N26" s="5" t="s">
        <v>203</v>
      </c>
      <c r="O26" s="5" t="s">
        <v>84</v>
      </c>
      <c r="P26" s="5" t="s">
        <v>85</v>
      </c>
      <c r="Q26" s="5" t="s">
        <v>428</v>
      </c>
      <c r="R26" s="5" t="s">
        <v>429</v>
      </c>
      <c r="S26" s="5" t="s">
        <v>430</v>
      </c>
      <c r="T26" s="5" t="s">
        <v>431</v>
      </c>
      <c r="U26" s="5" t="s">
        <v>432</v>
      </c>
      <c r="V26" s="5" t="s">
        <v>433</v>
      </c>
      <c r="W26" s="5" t="s">
        <v>90</v>
      </c>
      <c r="X26" s="5" t="s">
        <v>138</v>
      </c>
      <c r="Y26" s="5" t="s">
        <v>92</v>
      </c>
      <c r="Z26" s="5" t="s">
        <v>434</v>
      </c>
      <c r="AA26" s="5" t="s">
        <v>1396</v>
      </c>
      <c r="AB26" s="5" t="s">
        <v>435</v>
      </c>
      <c r="AC26" s="5" t="s">
        <v>436</v>
      </c>
      <c r="AD26" s="5" t="s">
        <v>437</v>
      </c>
      <c r="AE26" s="1" t="s">
        <v>1428</v>
      </c>
      <c r="AF26" s="5" t="s">
        <v>1430</v>
      </c>
      <c r="AG26" s="5" t="s">
        <v>438</v>
      </c>
      <c r="AH26" s="1" t="s">
        <v>1438</v>
      </c>
      <c r="AI26" s="5" t="s">
        <v>1430</v>
      </c>
      <c r="AJ26" s="5" t="s">
        <v>439</v>
      </c>
      <c r="AK26" s="5"/>
      <c r="AL26" s="5"/>
      <c r="AM26" s="5" t="s">
        <v>121</v>
      </c>
      <c r="AN26" s="5" t="s">
        <v>120</v>
      </c>
      <c r="AO26" s="5" t="s">
        <v>100</v>
      </c>
      <c r="AP26" s="5" t="s">
        <v>121</v>
      </c>
      <c r="AQ26" s="5" t="s">
        <v>121</v>
      </c>
      <c r="AR26" s="5" t="s">
        <v>121</v>
      </c>
      <c r="AS26" s="5" t="s">
        <v>120</v>
      </c>
      <c r="AT26" s="5" t="s">
        <v>100</v>
      </c>
      <c r="AU26" s="5" t="s">
        <v>100</v>
      </c>
      <c r="AV26" s="5" t="s">
        <v>121</v>
      </c>
      <c r="AW26" s="5" t="s">
        <v>100</v>
      </c>
      <c r="AX26" s="5" t="s">
        <v>100</v>
      </c>
      <c r="AY26" s="5" t="s">
        <v>100</v>
      </c>
      <c r="AZ26" s="5" t="s">
        <v>101</v>
      </c>
      <c r="BA26" s="12">
        <v>29</v>
      </c>
      <c r="BB26" s="12">
        <v>20</v>
      </c>
      <c r="BC26" s="12">
        <f t="shared" si="3"/>
        <v>49</v>
      </c>
      <c r="BD26" s="18">
        <f t="shared" si="0"/>
        <v>-9</v>
      </c>
      <c r="BE26" s="15" t="s">
        <v>103</v>
      </c>
      <c r="BF26" s="5" t="s">
        <v>102</v>
      </c>
      <c r="BG26" s="5" t="s">
        <v>102</v>
      </c>
      <c r="BH26" s="5" t="s">
        <v>103</v>
      </c>
      <c r="BI26" s="5" t="s">
        <v>103</v>
      </c>
      <c r="BJ26" s="5" t="s">
        <v>103</v>
      </c>
      <c r="BK26" s="5" t="s">
        <v>103</v>
      </c>
      <c r="BL26" s="5" t="s">
        <v>102</v>
      </c>
      <c r="BM26" s="5" t="s">
        <v>102</v>
      </c>
      <c r="BN26" s="5" t="s">
        <v>103</v>
      </c>
      <c r="BO26" s="5" t="s">
        <v>103</v>
      </c>
      <c r="BP26" s="5" t="s">
        <v>102</v>
      </c>
      <c r="BQ26" s="5" t="s">
        <v>103</v>
      </c>
      <c r="BR26" s="5" t="s">
        <v>103</v>
      </c>
      <c r="BS26" s="5" t="s">
        <v>102</v>
      </c>
      <c r="BT26" s="5" t="s">
        <v>103</v>
      </c>
      <c r="BU26" s="5" t="s">
        <v>102</v>
      </c>
      <c r="BV26" s="5" t="s">
        <v>102</v>
      </c>
      <c r="BW26" s="5" t="s">
        <v>102</v>
      </c>
      <c r="BX26" s="5" t="s">
        <v>102</v>
      </c>
      <c r="BY26" s="7">
        <v>5</v>
      </c>
      <c r="BZ26" s="7">
        <v>3</v>
      </c>
      <c r="CA26" s="40">
        <f t="shared" si="1"/>
        <v>-2</v>
      </c>
      <c r="CB26" s="5" t="s">
        <v>102</v>
      </c>
      <c r="CC26" s="5" t="s">
        <v>103</v>
      </c>
      <c r="CD26" s="5" t="s">
        <v>103</v>
      </c>
      <c r="CE26" s="5" t="s">
        <v>102</v>
      </c>
      <c r="CF26" s="5" t="s">
        <v>102</v>
      </c>
      <c r="CG26" s="5" t="s">
        <v>103</v>
      </c>
      <c r="CH26" s="5" t="s">
        <v>102</v>
      </c>
      <c r="CI26" s="5" t="s">
        <v>103</v>
      </c>
      <c r="CJ26" s="5" t="s">
        <v>102</v>
      </c>
      <c r="CK26" s="5" t="s">
        <v>103</v>
      </c>
      <c r="CL26" s="5" t="s">
        <v>103</v>
      </c>
      <c r="CM26" s="5" t="s">
        <v>102</v>
      </c>
      <c r="CN26" s="5" t="s">
        <v>103</v>
      </c>
      <c r="CO26" s="5" t="s">
        <v>102</v>
      </c>
      <c r="CP26" s="5" t="s">
        <v>103</v>
      </c>
      <c r="CQ26" s="5" t="s">
        <v>103</v>
      </c>
      <c r="CR26" s="5" t="s">
        <v>102</v>
      </c>
      <c r="CS26" s="5" t="s">
        <v>102</v>
      </c>
      <c r="CT26" s="5" t="s">
        <v>102</v>
      </c>
      <c r="CU26" s="5" t="s">
        <v>103</v>
      </c>
      <c r="CV26" s="7">
        <v>6</v>
      </c>
      <c r="CW26" s="7">
        <v>4</v>
      </c>
      <c r="CX26" s="40">
        <f t="shared" si="2"/>
        <v>-2</v>
      </c>
      <c r="CY26" s="5" t="s">
        <v>440</v>
      </c>
      <c r="CZ26" s="5" t="s">
        <v>441</v>
      </c>
      <c r="DA26" s="5" t="s">
        <v>442</v>
      </c>
      <c r="DB26" s="5" t="s">
        <v>443</v>
      </c>
      <c r="DC26" s="9" t="s">
        <v>1344</v>
      </c>
      <c r="DD26" s="9" t="s">
        <v>1344</v>
      </c>
      <c r="DE26" s="5" t="s">
        <v>1358</v>
      </c>
    </row>
    <row r="27" spans="1:109" s="8" customFormat="1" ht="57.75">
      <c r="A27" s="5">
        <v>26</v>
      </c>
      <c r="B27" s="5" t="s">
        <v>75</v>
      </c>
      <c r="C27" s="6">
        <v>20</v>
      </c>
      <c r="D27" s="5" t="s">
        <v>76</v>
      </c>
      <c r="E27" s="5" t="s">
        <v>77</v>
      </c>
      <c r="F27" s="5" t="s">
        <v>398</v>
      </c>
      <c r="G27" s="5" t="s">
        <v>79</v>
      </c>
      <c r="H27" s="5" t="s">
        <v>110</v>
      </c>
      <c r="I27" s="5" t="s">
        <v>79</v>
      </c>
      <c r="J27" s="5" t="s">
        <v>191</v>
      </c>
      <c r="K27" s="5" t="s">
        <v>79</v>
      </c>
      <c r="L27" s="5" t="s">
        <v>166</v>
      </c>
      <c r="M27" s="5" t="s">
        <v>79</v>
      </c>
      <c r="N27" s="5" t="s">
        <v>180</v>
      </c>
      <c r="O27" s="5" t="s">
        <v>84</v>
      </c>
      <c r="P27" s="5" t="s">
        <v>134</v>
      </c>
      <c r="Q27" s="5" t="s">
        <v>444</v>
      </c>
      <c r="R27" s="5" t="s">
        <v>445</v>
      </c>
      <c r="S27" s="5" t="s">
        <v>256</v>
      </c>
      <c r="T27" s="5" t="s">
        <v>446</v>
      </c>
      <c r="U27" s="5" t="s">
        <v>447</v>
      </c>
      <c r="V27" s="5" t="s">
        <v>448</v>
      </c>
      <c r="W27" s="5" t="s">
        <v>84</v>
      </c>
      <c r="X27" s="5" t="s">
        <v>138</v>
      </c>
      <c r="Y27" s="5" t="s">
        <v>223</v>
      </c>
      <c r="Z27" s="5" t="s">
        <v>449</v>
      </c>
      <c r="AA27" s="5" t="s">
        <v>1396</v>
      </c>
      <c r="AB27" s="5" t="s">
        <v>450</v>
      </c>
      <c r="AC27" s="5" t="s">
        <v>451</v>
      </c>
      <c r="AD27" s="5" t="s">
        <v>452</v>
      </c>
      <c r="AE27" s="1" t="s">
        <v>1428</v>
      </c>
      <c r="AF27" s="5" t="s">
        <v>1430</v>
      </c>
      <c r="AG27" s="5" t="s">
        <v>453</v>
      </c>
      <c r="AH27" s="1" t="s">
        <v>1426</v>
      </c>
      <c r="AI27" s="5" t="s">
        <v>1427</v>
      </c>
      <c r="AJ27" s="5" t="s">
        <v>454</v>
      </c>
      <c r="AK27" s="5"/>
      <c r="AL27" s="5"/>
      <c r="AM27" s="5" t="s">
        <v>121</v>
      </c>
      <c r="AN27" s="5" t="s">
        <v>99</v>
      </c>
      <c r="AO27" s="5" t="s">
        <v>101</v>
      </c>
      <c r="AP27" s="5" t="s">
        <v>121</v>
      </c>
      <c r="AQ27" s="5" t="s">
        <v>101</v>
      </c>
      <c r="AR27" s="5" t="s">
        <v>100</v>
      </c>
      <c r="AS27" s="5" t="s">
        <v>101</v>
      </c>
      <c r="AT27" s="5" t="s">
        <v>121</v>
      </c>
      <c r="AU27" s="5" t="s">
        <v>99</v>
      </c>
      <c r="AV27" s="5" t="s">
        <v>100</v>
      </c>
      <c r="AW27" s="5" t="s">
        <v>99</v>
      </c>
      <c r="AX27" s="5" t="s">
        <v>99</v>
      </c>
      <c r="AY27" s="5" t="s">
        <v>99</v>
      </c>
      <c r="AZ27" s="5" t="s">
        <v>121</v>
      </c>
      <c r="BA27" s="12">
        <v>16</v>
      </c>
      <c r="BB27" s="12">
        <v>19</v>
      </c>
      <c r="BC27" s="12">
        <f t="shared" si="3"/>
        <v>35</v>
      </c>
      <c r="BD27" s="18">
        <f t="shared" si="0"/>
        <v>3</v>
      </c>
      <c r="BE27" s="15" t="s">
        <v>102</v>
      </c>
      <c r="BF27" s="5" t="s">
        <v>102</v>
      </c>
      <c r="BG27" s="5" t="s">
        <v>102</v>
      </c>
      <c r="BH27" s="5" t="s">
        <v>102</v>
      </c>
      <c r="BI27" s="5" t="s">
        <v>102</v>
      </c>
      <c r="BJ27" s="5" t="s">
        <v>103</v>
      </c>
      <c r="BK27" s="5" t="s">
        <v>103</v>
      </c>
      <c r="BL27" s="5" t="s">
        <v>103</v>
      </c>
      <c r="BM27" s="5" t="s">
        <v>103</v>
      </c>
      <c r="BN27" s="5" t="s">
        <v>103</v>
      </c>
      <c r="BO27" s="5" t="s">
        <v>103</v>
      </c>
      <c r="BP27" s="5" t="s">
        <v>102</v>
      </c>
      <c r="BQ27" s="5" t="s">
        <v>103</v>
      </c>
      <c r="BR27" s="5" t="s">
        <v>102</v>
      </c>
      <c r="BS27" s="5" t="s">
        <v>103</v>
      </c>
      <c r="BT27" s="5" t="s">
        <v>102</v>
      </c>
      <c r="BU27" s="5" t="s">
        <v>103</v>
      </c>
      <c r="BV27" s="5" t="s">
        <v>103</v>
      </c>
      <c r="BW27" s="5" t="s">
        <v>103</v>
      </c>
      <c r="BX27" s="5" t="s">
        <v>103</v>
      </c>
      <c r="BY27" s="7">
        <v>10</v>
      </c>
      <c r="BZ27" s="7">
        <v>6</v>
      </c>
      <c r="CA27" s="40">
        <f t="shared" si="1"/>
        <v>-4</v>
      </c>
      <c r="CB27" s="5" t="s">
        <v>102</v>
      </c>
      <c r="CC27" s="5" t="s">
        <v>102</v>
      </c>
      <c r="CD27" s="5" t="s">
        <v>102</v>
      </c>
      <c r="CE27" s="5" t="s">
        <v>102</v>
      </c>
      <c r="CF27" s="5" t="s">
        <v>102</v>
      </c>
      <c r="CG27" s="5" t="s">
        <v>102</v>
      </c>
      <c r="CH27" s="5" t="s">
        <v>103</v>
      </c>
      <c r="CI27" s="5" t="s">
        <v>103</v>
      </c>
      <c r="CJ27" s="5" t="s">
        <v>103</v>
      </c>
      <c r="CK27" s="5" t="s">
        <v>102</v>
      </c>
      <c r="CL27" s="5" t="s">
        <v>102</v>
      </c>
      <c r="CM27" s="5" t="s">
        <v>102</v>
      </c>
      <c r="CN27" s="5" t="s">
        <v>102</v>
      </c>
      <c r="CO27" s="5" t="s">
        <v>102</v>
      </c>
      <c r="CP27" s="5" t="s">
        <v>102</v>
      </c>
      <c r="CQ27" s="5" t="s">
        <v>102</v>
      </c>
      <c r="CR27" s="5" t="s">
        <v>103</v>
      </c>
      <c r="CS27" s="5" t="s">
        <v>103</v>
      </c>
      <c r="CT27" s="5" t="s">
        <v>103</v>
      </c>
      <c r="CU27" s="5" t="s">
        <v>102</v>
      </c>
      <c r="CV27" s="7">
        <v>8</v>
      </c>
      <c r="CW27" s="7">
        <v>8</v>
      </c>
      <c r="CX27" s="40">
        <f t="shared" si="2"/>
        <v>0</v>
      </c>
      <c r="CY27" s="5" t="s">
        <v>455</v>
      </c>
      <c r="CZ27" s="5" t="s">
        <v>456</v>
      </c>
      <c r="DA27" s="5" t="s">
        <v>457</v>
      </c>
      <c r="DB27" s="5" t="s">
        <v>90</v>
      </c>
      <c r="DC27" s="9" t="s">
        <v>1343</v>
      </c>
      <c r="DD27" s="9" t="s">
        <v>1345</v>
      </c>
      <c r="DE27" s="5" t="s">
        <v>1351</v>
      </c>
    </row>
    <row r="28" spans="1:109" s="8" customFormat="1" ht="100.5">
      <c r="A28" s="5">
        <v>27</v>
      </c>
      <c r="B28" s="5" t="s">
        <v>164</v>
      </c>
      <c r="C28" s="6">
        <v>18</v>
      </c>
      <c r="D28" s="5" t="s">
        <v>131</v>
      </c>
      <c r="E28" s="5" t="s">
        <v>77</v>
      </c>
      <c r="F28" s="5" t="s">
        <v>78</v>
      </c>
      <c r="G28" s="5" t="s">
        <v>79</v>
      </c>
      <c r="H28" s="5" t="s">
        <v>128</v>
      </c>
      <c r="I28" s="5" t="s">
        <v>79</v>
      </c>
      <c r="J28" s="5" t="s">
        <v>165</v>
      </c>
      <c r="K28" s="5" t="s">
        <v>79</v>
      </c>
      <c r="L28" s="5" t="s">
        <v>128</v>
      </c>
      <c r="M28" s="5" t="s">
        <v>458</v>
      </c>
      <c r="N28" s="5" t="s">
        <v>180</v>
      </c>
      <c r="O28" s="5" t="s">
        <v>133</v>
      </c>
      <c r="P28" s="5" t="s">
        <v>113</v>
      </c>
      <c r="Q28" s="5" t="s">
        <v>79</v>
      </c>
      <c r="R28" s="5" t="s">
        <v>79</v>
      </c>
      <c r="S28" s="5" t="s">
        <v>79</v>
      </c>
      <c r="T28" s="5" t="s">
        <v>79</v>
      </c>
      <c r="U28" s="5" t="s">
        <v>79</v>
      </c>
      <c r="V28" s="5" t="s">
        <v>79</v>
      </c>
      <c r="W28" s="5" t="s">
        <v>79</v>
      </c>
      <c r="X28" s="5" t="s">
        <v>79</v>
      </c>
      <c r="Y28" s="5" t="s">
        <v>79</v>
      </c>
      <c r="Z28" s="5" t="s">
        <v>459</v>
      </c>
      <c r="AA28" s="5" t="s">
        <v>1396</v>
      </c>
      <c r="AB28" s="5" t="s">
        <v>460</v>
      </c>
      <c r="AC28" s="5" t="s">
        <v>461</v>
      </c>
      <c r="AD28" s="5" t="s">
        <v>462</v>
      </c>
      <c r="AE28" s="1" t="s">
        <v>1428</v>
      </c>
      <c r="AF28" s="5" t="s">
        <v>1430</v>
      </c>
      <c r="AG28" s="5" t="s">
        <v>463</v>
      </c>
      <c r="AH28" s="1" t="s">
        <v>1428</v>
      </c>
      <c r="AI28" s="5" t="s">
        <v>1427</v>
      </c>
      <c r="AJ28" s="5" t="s">
        <v>464</v>
      </c>
      <c r="AK28" s="5"/>
      <c r="AL28" s="5"/>
      <c r="AM28" s="5" t="s">
        <v>121</v>
      </c>
      <c r="AN28" s="5" t="s">
        <v>99</v>
      </c>
      <c r="AO28" s="5" t="s">
        <v>101</v>
      </c>
      <c r="AP28" s="5" t="s">
        <v>101</v>
      </c>
      <c r="AQ28" s="5" t="s">
        <v>99</v>
      </c>
      <c r="AR28" s="5" t="s">
        <v>120</v>
      </c>
      <c r="AS28" s="5" t="s">
        <v>101</v>
      </c>
      <c r="AT28" s="5" t="s">
        <v>101</v>
      </c>
      <c r="AU28" s="5" t="s">
        <v>101</v>
      </c>
      <c r="AV28" s="5" t="s">
        <v>120</v>
      </c>
      <c r="AW28" s="5" t="s">
        <v>99</v>
      </c>
      <c r="AX28" s="5" t="s">
        <v>101</v>
      </c>
      <c r="AY28" s="5" t="s">
        <v>101</v>
      </c>
      <c r="AZ28" s="5" t="s">
        <v>99</v>
      </c>
      <c r="BA28" s="12">
        <v>16</v>
      </c>
      <c r="BB28" s="12">
        <v>13</v>
      </c>
      <c r="BC28" s="12">
        <f t="shared" si="3"/>
        <v>29</v>
      </c>
      <c r="BD28" s="18">
        <f t="shared" si="0"/>
        <v>-3</v>
      </c>
      <c r="BE28" s="15" t="s">
        <v>102</v>
      </c>
      <c r="BF28" s="5" t="s">
        <v>102</v>
      </c>
      <c r="BG28" s="5" t="s">
        <v>102</v>
      </c>
      <c r="BH28" s="5" t="s">
        <v>102</v>
      </c>
      <c r="BI28" s="5" t="s">
        <v>102</v>
      </c>
      <c r="BJ28" s="5" t="s">
        <v>103</v>
      </c>
      <c r="BK28" s="5" t="s">
        <v>103</v>
      </c>
      <c r="BL28" s="5" t="s">
        <v>103</v>
      </c>
      <c r="BM28" s="5" t="s">
        <v>103</v>
      </c>
      <c r="BN28" s="5" t="s">
        <v>103</v>
      </c>
      <c r="BO28" s="5" t="s">
        <v>102</v>
      </c>
      <c r="BP28" s="5" t="s">
        <v>102</v>
      </c>
      <c r="BQ28" s="5" t="s">
        <v>102</v>
      </c>
      <c r="BR28" s="5" t="s">
        <v>102</v>
      </c>
      <c r="BS28" s="5" t="s">
        <v>102</v>
      </c>
      <c r="BT28" s="5" t="s">
        <v>103</v>
      </c>
      <c r="BU28" s="5" t="s">
        <v>103</v>
      </c>
      <c r="BV28" s="5" t="s">
        <v>103</v>
      </c>
      <c r="BW28" s="5" t="s">
        <v>103</v>
      </c>
      <c r="BX28" s="5" t="s">
        <v>103</v>
      </c>
      <c r="BY28" s="7">
        <v>10</v>
      </c>
      <c r="BZ28" s="7">
        <v>10</v>
      </c>
      <c r="CA28" s="40">
        <f t="shared" si="1"/>
        <v>0</v>
      </c>
      <c r="CB28" s="5" t="s">
        <v>102</v>
      </c>
      <c r="CC28" s="5" t="s">
        <v>102</v>
      </c>
      <c r="CD28" s="5" t="s">
        <v>102</v>
      </c>
      <c r="CE28" s="5" t="s">
        <v>102</v>
      </c>
      <c r="CF28" s="5" t="s">
        <v>102</v>
      </c>
      <c r="CG28" s="5" t="s">
        <v>103</v>
      </c>
      <c r="CH28" s="5" t="s">
        <v>103</v>
      </c>
      <c r="CI28" s="5" t="s">
        <v>103</v>
      </c>
      <c r="CJ28" s="5" t="s">
        <v>102</v>
      </c>
      <c r="CK28" s="5" t="s">
        <v>103</v>
      </c>
      <c r="CL28" s="5" t="s">
        <v>102</v>
      </c>
      <c r="CM28" s="5" t="s">
        <v>102</v>
      </c>
      <c r="CN28" s="5" t="s">
        <v>102</v>
      </c>
      <c r="CO28" s="5" t="s">
        <v>102</v>
      </c>
      <c r="CP28" s="5" t="s">
        <v>103</v>
      </c>
      <c r="CQ28" s="5" t="s">
        <v>102</v>
      </c>
      <c r="CR28" s="5" t="s">
        <v>103</v>
      </c>
      <c r="CS28" s="5" t="s">
        <v>103</v>
      </c>
      <c r="CT28" s="5" t="s">
        <v>103</v>
      </c>
      <c r="CU28" s="5" t="s">
        <v>102</v>
      </c>
      <c r="CV28" s="7">
        <v>9</v>
      </c>
      <c r="CW28" s="7">
        <v>7</v>
      </c>
      <c r="CX28" s="40">
        <f t="shared" si="2"/>
        <v>-2</v>
      </c>
      <c r="CY28" s="5" t="s">
        <v>465</v>
      </c>
      <c r="CZ28" s="5" t="s">
        <v>466</v>
      </c>
      <c r="DA28" s="5" t="s">
        <v>467</v>
      </c>
      <c r="DB28" s="5" t="s">
        <v>79</v>
      </c>
      <c r="DC28" s="9" t="s">
        <v>1343</v>
      </c>
      <c r="DD28" s="9" t="s">
        <v>1346</v>
      </c>
      <c r="DE28" s="5" t="s">
        <v>1363</v>
      </c>
    </row>
    <row r="29" spans="1:109" s="8" customFormat="1" ht="72" hidden="1">
      <c r="A29" s="5">
        <v>28</v>
      </c>
      <c r="B29" s="5" t="s">
        <v>333</v>
      </c>
      <c r="C29" s="6">
        <v>19</v>
      </c>
      <c r="D29" s="5" t="s">
        <v>126</v>
      </c>
      <c r="E29" s="5" t="s">
        <v>77</v>
      </c>
      <c r="F29" s="5" t="s">
        <v>398</v>
      </c>
      <c r="G29" s="5" t="s">
        <v>79</v>
      </c>
      <c r="H29" s="5" t="s">
        <v>110</v>
      </c>
      <c r="I29" s="5" t="s">
        <v>79</v>
      </c>
      <c r="J29" s="5" t="s">
        <v>165</v>
      </c>
      <c r="K29" s="5" t="s">
        <v>79</v>
      </c>
      <c r="L29" s="5" t="s">
        <v>149</v>
      </c>
      <c r="M29" s="5" t="s">
        <v>79</v>
      </c>
      <c r="N29" s="5" t="s">
        <v>83</v>
      </c>
      <c r="O29" s="5" t="s">
        <v>133</v>
      </c>
      <c r="P29" s="5" t="s">
        <v>134</v>
      </c>
      <c r="Q29" s="5" t="s">
        <v>468</v>
      </c>
      <c r="R29" s="5" t="s">
        <v>137</v>
      </c>
      <c r="S29" s="5" t="s">
        <v>137</v>
      </c>
      <c r="T29" s="5" t="s">
        <v>469</v>
      </c>
      <c r="U29" s="5" t="s">
        <v>137</v>
      </c>
      <c r="V29" s="5" t="s">
        <v>137</v>
      </c>
      <c r="W29" s="5" t="s">
        <v>90</v>
      </c>
      <c r="X29" s="5" t="s">
        <v>138</v>
      </c>
      <c r="Y29" s="5" t="s">
        <v>92</v>
      </c>
      <c r="Z29" s="5" t="s">
        <v>470</v>
      </c>
      <c r="AA29" s="5" t="s">
        <v>1391</v>
      </c>
      <c r="AB29" s="5" t="s">
        <v>471</v>
      </c>
      <c r="AC29" s="5" t="s">
        <v>472</v>
      </c>
      <c r="AD29" s="5" t="s">
        <v>473</v>
      </c>
      <c r="AE29" s="1" t="s">
        <v>1426</v>
      </c>
      <c r="AF29" s="5" t="s">
        <v>1430</v>
      </c>
      <c r="AG29" s="5" t="s">
        <v>474</v>
      </c>
      <c r="AH29" s="1" t="s">
        <v>1428</v>
      </c>
      <c r="AI29" s="5" t="s">
        <v>1427</v>
      </c>
      <c r="AJ29" s="5" t="s">
        <v>475</v>
      </c>
      <c r="AK29" s="5"/>
      <c r="AL29" s="5"/>
      <c r="AM29" s="5" t="s">
        <v>121</v>
      </c>
      <c r="AN29" s="5" t="s">
        <v>99</v>
      </c>
      <c r="AO29" s="5" t="s">
        <v>100</v>
      </c>
      <c r="AP29" s="5" t="s">
        <v>120</v>
      </c>
      <c r="AQ29" s="5" t="s">
        <v>99</v>
      </c>
      <c r="AR29" s="5" t="s">
        <v>121</v>
      </c>
      <c r="AS29" s="5" t="s">
        <v>100</v>
      </c>
      <c r="AT29" s="5" t="s">
        <v>100</v>
      </c>
      <c r="AU29" s="5" t="s">
        <v>99</v>
      </c>
      <c r="AV29" s="5" t="s">
        <v>99</v>
      </c>
      <c r="AW29" s="5" t="s">
        <v>120</v>
      </c>
      <c r="AX29" s="5" t="s">
        <v>121</v>
      </c>
      <c r="AY29" s="5" t="s">
        <v>100</v>
      </c>
      <c r="AZ29" s="5" t="s">
        <v>121</v>
      </c>
      <c r="BA29" s="12">
        <v>23</v>
      </c>
      <c r="BB29" s="12">
        <v>23</v>
      </c>
      <c r="BC29" s="12">
        <f t="shared" si="3"/>
        <v>46</v>
      </c>
      <c r="BD29" s="18">
        <f t="shared" si="0"/>
        <v>0</v>
      </c>
      <c r="BE29" s="15" t="s">
        <v>102</v>
      </c>
      <c r="BF29" s="5" t="s">
        <v>102</v>
      </c>
      <c r="BG29" s="5" t="s">
        <v>102</v>
      </c>
      <c r="BH29" s="5" t="s">
        <v>102</v>
      </c>
      <c r="BI29" s="5" t="s">
        <v>102</v>
      </c>
      <c r="BJ29" s="5" t="s">
        <v>103</v>
      </c>
      <c r="BK29" s="5" t="s">
        <v>103</v>
      </c>
      <c r="BL29" s="5" t="s">
        <v>103</v>
      </c>
      <c r="BM29" s="5" t="s">
        <v>103</v>
      </c>
      <c r="BN29" s="5" t="s">
        <v>103</v>
      </c>
      <c r="BO29" s="5" t="s">
        <v>102</v>
      </c>
      <c r="BP29" s="5" t="s">
        <v>102</v>
      </c>
      <c r="BQ29" s="5" t="s">
        <v>102</v>
      </c>
      <c r="BR29" s="5" t="s">
        <v>102</v>
      </c>
      <c r="BS29" s="5" t="s">
        <v>102</v>
      </c>
      <c r="BT29" s="5" t="s">
        <v>102</v>
      </c>
      <c r="BU29" s="5" t="s">
        <v>103</v>
      </c>
      <c r="BV29" s="5" t="s">
        <v>103</v>
      </c>
      <c r="BW29" s="5" t="s">
        <v>103</v>
      </c>
      <c r="BX29" s="5" t="s">
        <v>103</v>
      </c>
      <c r="BY29" s="7">
        <v>10</v>
      </c>
      <c r="BZ29" s="7">
        <v>9</v>
      </c>
      <c r="CA29" s="40">
        <f t="shared" si="1"/>
        <v>-1</v>
      </c>
      <c r="CB29" s="5" t="s">
        <v>103</v>
      </c>
      <c r="CC29" s="5" t="s">
        <v>102</v>
      </c>
      <c r="CD29" s="5" t="s">
        <v>102</v>
      </c>
      <c r="CE29" s="5" t="s">
        <v>102</v>
      </c>
      <c r="CF29" s="5" t="s">
        <v>102</v>
      </c>
      <c r="CG29" s="5" t="s">
        <v>103</v>
      </c>
      <c r="CH29" s="5" t="s">
        <v>103</v>
      </c>
      <c r="CI29" s="5" t="s">
        <v>103</v>
      </c>
      <c r="CJ29" s="5" t="s">
        <v>102</v>
      </c>
      <c r="CK29" s="5" t="s">
        <v>103</v>
      </c>
      <c r="CL29" s="5" t="s">
        <v>102</v>
      </c>
      <c r="CM29" s="5" t="s">
        <v>102</v>
      </c>
      <c r="CN29" s="5" t="s">
        <v>102</v>
      </c>
      <c r="CO29" s="5" t="s">
        <v>102</v>
      </c>
      <c r="CP29" s="5" t="s">
        <v>102</v>
      </c>
      <c r="CQ29" s="5" t="s">
        <v>103</v>
      </c>
      <c r="CR29" s="5" t="s">
        <v>103</v>
      </c>
      <c r="CS29" s="5" t="s">
        <v>103</v>
      </c>
      <c r="CT29" s="5" t="s">
        <v>103</v>
      </c>
      <c r="CU29" s="5" t="s">
        <v>103</v>
      </c>
      <c r="CV29" s="7">
        <v>8</v>
      </c>
      <c r="CW29" s="7">
        <v>10</v>
      </c>
      <c r="CX29" s="40">
        <f t="shared" si="2"/>
        <v>2</v>
      </c>
      <c r="CY29" s="5" t="s">
        <v>476</v>
      </c>
      <c r="CZ29" s="5" t="s">
        <v>477</v>
      </c>
      <c r="DA29" s="5" t="s">
        <v>478</v>
      </c>
      <c r="DB29" s="5" t="s">
        <v>479</v>
      </c>
      <c r="DC29" s="9" t="s">
        <v>1343</v>
      </c>
      <c r="DD29" s="9" t="s">
        <v>1345</v>
      </c>
      <c r="DE29" s="5" t="s">
        <v>1351</v>
      </c>
    </row>
    <row r="30" spans="1:109" s="8" customFormat="1" ht="114.75">
      <c r="A30" s="5">
        <v>29</v>
      </c>
      <c r="B30" s="5" t="s">
        <v>164</v>
      </c>
      <c r="C30" s="6">
        <v>32</v>
      </c>
      <c r="D30" s="5" t="s">
        <v>76</v>
      </c>
      <c r="E30" s="5" t="s">
        <v>77</v>
      </c>
      <c r="F30" s="5" t="s">
        <v>398</v>
      </c>
      <c r="G30" s="5" t="s">
        <v>79</v>
      </c>
      <c r="H30" s="5" t="s">
        <v>128</v>
      </c>
      <c r="I30" s="5" t="s">
        <v>480</v>
      </c>
      <c r="J30" s="5" t="s">
        <v>81</v>
      </c>
      <c r="K30" s="5" t="s">
        <v>79</v>
      </c>
      <c r="L30" s="5" t="s">
        <v>481</v>
      </c>
      <c r="M30" s="5" t="s">
        <v>79</v>
      </c>
      <c r="N30" s="5" t="s">
        <v>203</v>
      </c>
      <c r="O30" s="5" t="s">
        <v>133</v>
      </c>
      <c r="P30" s="5" t="s">
        <v>85</v>
      </c>
      <c r="Q30" s="5" t="s">
        <v>482</v>
      </c>
      <c r="R30" s="5" t="s">
        <v>483</v>
      </c>
      <c r="S30" s="5" t="s">
        <v>484</v>
      </c>
      <c r="T30" s="5" t="s">
        <v>485</v>
      </c>
      <c r="U30" s="5" t="s">
        <v>486</v>
      </c>
      <c r="V30" s="5" t="s">
        <v>79</v>
      </c>
      <c r="W30" s="5" t="s">
        <v>90</v>
      </c>
      <c r="X30" s="5" t="s">
        <v>138</v>
      </c>
      <c r="Y30" s="5" t="s">
        <v>405</v>
      </c>
      <c r="Z30" s="5" t="s">
        <v>487</v>
      </c>
      <c r="AA30" s="5" t="s">
        <v>1396</v>
      </c>
      <c r="AB30" s="5" t="s">
        <v>488</v>
      </c>
      <c r="AC30" s="5" t="s">
        <v>489</v>
      </c>
      <c r="AD30" s="5" t="s">
        <v>490</v>
      </c>
      <c r="AE30" s="1" t="s">
        <v>1428</v>
      </c>
      <c r="AF30" s="5" t="s">
        <v>1427</v>
      </c>
      <c r="AG30" s="5" t="s">
        <v>491</v>
      </c>
      <c r="AH30" s="1" t="s">
        <v>1426</v>
      </c>
      <c r="AI30" s="5" t="s">
        <v>1429</v>
      </c>
      <c r="AJ30" s="5" t="s">
        <v>492</v>
      </c>
      <c r="AK30" s="5"/>
      <c r="AL30" s="5"/>
      <c r="AM30" s="5" t="s">
        <v>121</v>
      </c>
      <c r="AN30" s="5" t="s">
        <v>121</v>
      </c>
      <c r="AO30" s="5" t="s">
        <v>121</v>
      </c>
      <c r="AP30" s="5" t="s">
        <v>99</v>
      </c>
      <c r="AQ30" s="5" t="s">
        <v>100</v>
      </c>
      <c r="AR30" s="5" t="s">
        <v>100</v>
      </c>
      <c r="AS30" s="5" t="s">
        <v>121</v>
      </c>
      <c r="AT30" s="5" t="s">
        <v>121</v>
      </c>
      <c r="AU30" s="5" t="s">
        <v>99</v>
      </c>
      <c r="AV30" s="5" t="s">
        <v>121</v>
      </c>
      <c r="AW30" s="5" t="s">
        <v>121</v>
      </c>
      <c r="AX30" s="5" t="s">
        <v>121</v>
      </c>
      <c r="AY30" s="5" t="s">
        <v>99</v>
      </c>
      <c r="AZ30" s="5" t="s">
        <v>121</v>
      </c>
      <c r="BA30" s="12">
        <v>24</v>
      </c>
      <c r="BB30" s="12">
        <v>24</v>
      </c>
      <c r="BC30" s="12">
        <f t="shared" si="3"/>
        <v>48</v>
      </c>
      <c r="BD30" s="18">
        <f t="shared" si="0"/>
        <v>0</v>
      </c>
      <c r="BE30" s="15" t="s">
        <v>103</v>
      </c>
      <c r="BF30" s="5" t="s">
        <v>102</v>
      </c>
      <c r="BG30" s="5" t="s">
        <v>102</v>
      </c>
      <c r="BH30" s="5" t="s">
        <v>102</v>
      </c>
      <c r="BI30" s="5" t="s">
        <v>102</v>
      </c>
      <c r="BJ30" s="5" t="s">
        <v>102</v>
      </c>
      <c r="BK30" s="5" t="s">
        <v>102</v>
      </c>
      <c r="BL30" s="5" t="s">
        <v>103</v>
      </c>
      <c r="BM30" s="5" t="s">
        <v>103</v>
      </c>
      <c r="BN30" s="5" t="s">
        <v>102</v>
      </c>
      <c r="BO30" s="5" t="s">
        <v>102</v>
      </c>
      <c r="BP30" s="5" t="s">
        <v>102</v>
      </c>
      <c r="BQ30" s="5" t="s">
        <v>102</v>
      </c>
      <c r="BR30" s="5" t="s">
        <v>102</v>
      </c>
      <c r="BS30" s="5" t="s">
        <v>103</v>
      </c>
      <c r="BT30" s="5" t="s">
        <v>103</v>
      </c>
      <c r="BU30" s="5" t="s">
        <v>102</v>
      </c>
      <c r="BV30" s="5" t="s">
        <v>102</v>
      </c>
      <c r="BW30" s="5" t="s">
        <v>103</v>
      </c>
      <c r="BX30" s="5" t="s">
        <v>103</v>
      </c>
      <c r="BY30" s="7">
        <v>6</v>
      </c>
      <c r="BZ30" s="7">
        <v>7</v>
      </c>
      <c r="CA30" s="40">
        <f t="shared" si="1"/>
        <v>1</v>
      </c>
      <c r="CB30" s="5" t="s">
        <v>103</v>
      </c>
      <c r="CC30" s="5" t="s">
        <v>102</v>
      </c>
      <c r="CD30" s="5" t="s">
        <v>102</v>
      </c>
      <c r="CE30" s="5" t="s">
        <v>102</v>
      </c>
      <c r="CF30" s="5" t="s">
        <v>103</v>
      </c>
      <c r="CG30" s="5" t="s">
        <v>102</v>
      </c>
      <c r="CH30" s="5" t="s">
        <v>103</v>
      </c>
      <c r="CI30" s="5" t="s">
        <v>103</v>
      </c>
      <c r="CJ30" s="5" t="s">
        <v>103</v>
      </c>
      <c r="CK30" s="5" t="s">
        <v>103</v>
      </c>
      <c r="CL30" s="5" t="s">
        <v>102</v>
      </c>
      <c r="CM30" s="5" t="s">
        <v>102</v>
      </c>
      <c r="CN30" s="5" t="s">
        <v>102</v>
      </c>
      <c r="CO30" s="5" t="s">
        <v>102</v>
      </c>
      <c r="CP30" s="5" t="s">
        <v>102</v>
      </c>
      <c r="CQ30" s="5" t="s">
        <v>103</v>
      </c>
      <c r="CR30" s="5" t="s">
        <v>103</v>
      </c>
      <c r="CS30" s="5" t="s">
        <v>103</v>
      </c>
      <c r="CT30" s="5" t="s">
        <v>103</v>
      </c>
      <c r="CU30" s="5" t="s">
        <v>103</v>
      </c>
      <c r="CV30" s="7">
        <v>7</v>
      </c>
      <c r="CW30" s="7">
        <v>10</v>
      </c>
      <c r="CX30" s="40">
        <f t="shared" si="2"/>
        <v>3</v>
      </c>
      <c r="CY30" s="5" t="s">
        <v>493</v>
      </c>
      <c r="CZ30" s="5" t="s">
        <v>494</v>
      </c>
      <c r="DA30" s="5" t="s">
        <v>495</v>
      </c>
      <c r="DB30" s="5" t="s">
        <v>496</v>
      </c>
      <c r="DC30" s="9" t="s">
        <v>1344</v>
      </c>
      <c r="DD30" s="9" t="s">
        <v>1344</v>
      </c>
      <c r="DE30" s="5" t="s">
        <v>1363</v>
      </c>
    </row>
    <row r="31" spans="1:109" s="8" customFormat="1" ht="86.25">
      <c r="A31" s="5">
        <v>30</v>
      </c>
      <c r="B31" s="5" t="s">
        <v>164</v>
      </c>
      <c r="C31" s="6">
        <v>19</v>
      </c>
      <c r="D31" s="5" t="s">
        <v>126</v>
      </c>
      <c r="E31" s="5" t="s">
        <v>77</v>
      </c>
      <c r="F31" s="5" t="s">
        <v>497</v>
      </c>
      <c r="G31" s="5" t="s">
        <v>498</v>
      </c>
      <c r="H31" s="5" t="s">
        <v>128</v>
      </c>
      <c r="I31" s="5" t="s">
        <v>499</v>
      </c>
      <c r="J31" s="5" t="s">
        <v>191</v>
      </c>
      <c r="K31" s="5" t="s">
        <v>79</v>
      </c>
      <c r="L31" s="5" t="s">
        <v>234</v>
      </c>
      <c r="M31" s="5" t="s">
        <v>79</v>
      </c>
      <c r="N31" s="5" t="s">
        <v>83</v>
      </c>
      <c r="O31" s="5" t="s">
        <v>84</v>
      </c>
      <c r="P31" s="5" t="s">
        <v>113</v>
      </c>
      <c r="Q31" s="5" t="s">
        <v>79</v>
      </c>
      <c r="R31" s="5" t="s">
        <v>79</v>
      </c>
      <c r="S31" s="5" t="s">
        <v>79</v>
      </c>
      <c r="T31" s="5" t="s">
        <v>79</v>
      </c>
      <c r="U31" s="5" t="s">
        <v>79</v>
      </c>
      <c r="V31" s="5" t="s">
        <v>79</v>
      </c>
      <c r="W31" s="5" t="s">
        <v>79</v>
      </c>
      <c r="X31" s="5" t="s">
        <v>79</v>
      </c>
      <c r="Y31" s="5" t="s">
        <v>79</v>
      </c>
      <c r="Z31" s="5" t="s">
        <v>500</v>
      </c>
      <c r="AA31" s="5" t="s">
        <v>1391</v>
      </c>
      <c r="AB31" s="5" t="s">
        <v>501</v>
      </c>
      <c r="AC31" s="5" t="s">
        <v>502</v>
      </c>
      <c r="AD31" s="5" t="s">
        <v>503</v>
      </c>
      <c r="AE31" s="1" t="s">
        <v>1428</v>
      </c>
      <c r="AF31" s="5" t="s">
        <v>1430</v>
      </c>
      <c r="AG31" s="5" t="s">
        <v>504</v>
      </c>
      <c r="AH31" s="1" t="s">
        <v>1426</v>
      </c>
      <c r="AI31" s="5" t="s">
        <v>1430</v>
      </c>
      <c r="AJ31" s="5" t="s">
        <v>505</v>
      </c>
      <c r="AK31" s="5"/>
      <c r="AL31" s="5"/>
      <c r="AM31" s="5" t="s">
        <v>100</v>
      </c>
      <c r="AN31" s="5" t="s">
        <v>101</v>
      </c>
      <c r="AO31" s="5" t="s">
        <v>120</v>
      </c>
      <c r="AP31" s="5" t="s">
        <v>101</v>
      </c>
      <c r="AQ31" s="5" t="s">
        <v>100</v>
      </c>
      <c r="AR31" s="5" t="s">
        <v>121</v>
      </c>
      <c r="AS31" s="5" t="s">
        <v>100</v>
      </c>
      <c r="AT31" s="5" t="s">
        <v>100</v>
      </c>
      <c r="AU31" s="5" t="s">
        <v>100</v>
      </c>
      <c r="AV31" s="5" t="s">
        <v>100</v>
      </c>
      <c r="AW31" s="5" t="s">
        <v>101</v>
      </c>
      <c r="AX31" s="5" t="s">
        <v>100</v>
      </c>
      <c r="AY31" s="5" t="s">
        <v>100</v>
      </c>
      <c r="AZ31" s="5" t="s">
        <v>120</v>
      </c>
      <c r="BA31" s="12">
        <v>20</v>
      </c>
      <c r="BB31" s="12">
        <v>21</v>
      </c>
      <c r="BC31" s="12">
        <f t="shared" si="3"/>
        <v>41</v>
      </c>
      <c r="BD31" s="18">
        <f t="shared" si="0"/>
        <v>1</v>
      </c>
      <c r="BE31" s="15" t="s">
        <v>102</v>
      </c>
      <c r="BF31" s="5" t="s">
        <v>103</v>
      </c>
      <c r="BG31" s="5" t="s">
        <v>102</v>
      </c>
      <c r="BH31" s="5" t="s">
        <v>103</v>
      </c>
      <c r="BI31" s="5" t="s">
        <v>102</v>
      </c>
      <c r="BJ31" s="5" t="s">
        <v>102</v>
      </c>
      <c r="BK31" s="5" t="s">
        <v>103</v>
      </c>
      <c r="BL31" s="5" t="s">
        <v>102</v>
      </c>
      <c r="BM31" s="5" t="s">
        <v>102</v>
      </c>
      <c r="BN31" s="5" t="s">
        <v>103</v>
      </c>
      <c r="BO31" s="5" t="s">
        <v>103</v>
      </c>
      <c r="BP31" s="5" t="s">
        <v>103</v>
      </c>
      <c r="BQ31" s="5" t="s">
        <v>103</v>
      </c>
      <c r="BR31" s="5" t="s">
        <v>103</v>
      </c>
      <c r="BS31" s="5" t="s">
        <v>102</v>
      </c>
      <c r="BT31" s="5" t="s">
        <v>103</v>
      </c>
      <c r="BU31" s="5" t="s">
        <v>102</v>
      </c>
      <c r="BV31" s="5" t="s">
        <v>102</v>
      </c>
      <c r="BW31" s="5" t="s">
        <v>102</v>
      </c>
      <c r="BX31" s="5" t="s">
        <v>103</v>
      </c>
      <c r="BY31" s="7">
        <v>5</v>
      </c>
      <c r="BZ31" s="7">
        <v>3</v>
      </c>
      <c r="CA31" s="40">
        <f t="shared" si="1"/>
        <v>-2</v>
      </c>
      <c r="CB31" s="5" t="s">
        <v>103</v>
      </c>
      <c r="CC31" s="5" t="s">
        <v>103</v>
      </c>
      <c r="CD31" s="5" t="s">
        <v>102</v>
      </c>
      <c r="CE31" s="5" t="s">
        <v>102</v>
      </c>
      <c r="CF31" s="5" t="s">
        <v>102</v>
      </c>
      <c r="CG31" s="5" t="s">
        <v>102</v>
      </c>
      <c r="CH31" s="5" t="s">
        <v>102</v>
      </c>
      <c r="CI31" s="5" t="s">
        <v>103</v>
      </c>
      <c r="CJ31" s="5" t="s">
        <v>103</v>
      </c>
      <c r="CK31" s="5" t="s">
        <v>103</v>
      </c>
      <c r="CL31" s="5" t="s">
        <v>102</v>
      </c>
      <c r="CM31" s="5" t="s">
        <v>103</v>
      </c>
      <c r="CN31" s="5" t="s">
        <v>102</v>
      </c>
      <c r="CO31" s="5" t="s">
        <v>102</v>
      </c>
      <c r="CP31" s="5" t="s">
        <v>103</v>
      </c>
      <c r="CQ31" s="5" t="s">
        <v>102</v>
      </c>
      <c r="CR31" s="5" t="s">
        <v>102</v>
      </c>
      <c r="CS31" s="5" t="s">
        <v>102</v>
      </c>
      <c r="CT31" s="5" t="s">
        <v>102</v>
      </c>
      <c r="CU31" s="5" t="s">
        <v>102</v>
      </c>
      <c r="CV31" s="7">
        <v>6</v>
      </c>
      <c r="CW31" s="7">
        <v>3</v>
      </c>
      <c r="CX31" s="40">
        <f t="shared" si="2"/>
        <v>-3</v>
      </c>
      <c r="CY31" s="5" t="s">
        <v>506</v>
      </c>
      <c r="CZ31" s="5" t="s">
        <v>507</v>
      </c>
      <c r="DA31" s="5" t="s">
        <v>508</v>
      </c>
      <c r="DB31" s="5" t="s">
        <v>509</v>
      </c>
      <c r="DC31" s="9" t="s">
        <v>1349</v>
      </c>
      <c r="DD31" s="9" t="s">
        <v>1346</v>
      </c>
      <c r="DE31" s="5" t="s">
        <v>1425</v>
      </c>
    </row>
    <row r="32" spans="1:109" s="8" customFormat="1" ht="43.5" hidden="1">
      <c r="A32" s="5">
        <v>31</v>
      </c>
      <c r="B32" s="5" t="s">
        <v>108</v>
      </c>
      <c r="C32" s="6">
        <v>19</v>
      </c>
      <c r="D32" s="5" t="s">
        <v>76</v>
      </c>
      <c r="E32" s="5" t="s">
        <v>77</v>
      </c>
      <c r="F32" s="5" t="s">
        <v>78</v>
      </c>
      <c r="G32" s="5" t="s">
        <v>79</v>
      </c>
      <c r="H32" s="5" t="s">
        <v>255</v>
      </c>
      <c r="I32" s="5" t="s">
        <v>79</v>
      </c>
      <c r="J32" s="5" t="s">
        <v>165</v>
      </c>
      <c r="K32" s="5" t="s">
        <v>79</v>
      </c>
      <c r="L32" s="5" t="s">
        <v>166</v>
      </c>
      <c r="M32" s="5" t="s">
        <v>79</v>
      </c>
      <c r="N32" s="5" t="s">
        <v>83</v>
      </c>
      <c r="O32" s="5" t="s">
        <v>84</v>
      </c>
      <c r="P32" s="5" t="s">
        <v>134</v>
      </c>
      <c r="Q32" s="5" t="s">
        <v>221</v>
      </c>
      <c r="R32" s="5" t="s">
        <v>510</v>
      </c>
      <c r="S32" s="5" t="s">
        <v>511</v>
      </c>
      <c r="T32" s="5" t="s">
        <v>79</v>
      </c>
      <c r="U32" s="5" t="s">
        <v>79</v>
      </c>
      <c r="V32" s="5" t="s">
        <v>79</v>
      </c>
      <c r="W32" s="5" t="s">
        <v>90</v>
      </c>
      <c r="X32" s="5" t="s">
        <v>138</v>
      </c>
      <c r="Y32" s="5" t="s">
        <v>92</v>
      </c>
      <c r="Z32" s="5" t="s">
        <v>311</v>
      </c>
      <c r="AA32" s="5" t="s">
        <v>1351</v>
      </c>
      <c r="AB32" s="5" t="s">
        <v>512</v>
      </c>
      <c r="AC32" s="5" t="s">
        <v>513</v>
      </c>
      <c r="AD32" s="5" t="s">
        <v>514</v>
      </c>
      <c r="AE32" s="1" t="s">
        <v>1438</v>
      </c>
      <c r="AF32" s="5" t="s">
        <v>1429</v>
      </c>
      <c r="AG32" s="5" t="s">
        <v>515</v>
      </c>
      <c r="AH32" s="1" t="s">
        <v>1426</v>
      </c>
      <c r="AI32" s="5" t="s">
        <v>1427</v>
      </c>
      <c r="AJ32" s="5" t="s">
        <v>516</v>
      </c>
      <c r="AK32" s="5"/>
      <c r="AL32" s="5"/>
      <c r="AM32" s="5" t="s">
        <v>99</v>
      </c>
      <c r="AN32" s="5" t="s">
        <v>99</v>
      </c>
      <c r="AO32" s="5" t="s">
        <v>99</v>
      </c>
      <c r="AP32" s="5" t="s">
        <v>99</v>
      </c>
      <c r="AQ32" s="5" t="s">
        <v>121</v>
      </c>
      <c r="AR32" s="5" t="s">
        <v>99</v>
      </c>
      <c r="AS32" s="5" t="s">
        <v>100</v>
      </c>
      <c r="AT32" s="5" t="s">
        <v>100</v>
      </c>
      <c r="AU32" s="5" t="s">
        <v>99</v>
      </c>
      <c r="AV32" s="5" t="s">
        <v>121</v>
      </c>
      <c r="AW32" s="5" t="s">
        <v>100</v>
      </c>
      <c r="AX32" s="5" t="s">
        <v>121</v>
      </c>
      <c r="AY32" s="5" t="s">
        <v>100</v>
      </c>
      <c r="AZ32" s="5" t="s">
        <v>121</v>
      </c>
      <c r="BA32" s="12">
        <v>17</v>
      </c>
      <c r="BB32" s="12">
        <v>23</v>
      </c>
      <c r="BC32" s="12">
        <f t="shared" si="3"/>
        <v>40</v>
      </c>
      <c r="BD32" s="18">
        <f t="shared" si="0"/>
        <v>6</v>
      </c>
      <c r="BE32" s="15" t="s">
        <v>102</v>
      </c>
      <c r="BF32" s="5" t="s">
        <v>102</v>
      </c>
      <c r="BG32" s="5" t="s">
        <v>102</v>
      </c>
      <c r="BH32" s="5" t="s">
        <v>102</v>
      </c>
      <c r="BI32" s="5" t="s">
        <v>102</v>
      </c>
      <c r="BJ32" s="5" t="s">
        <v>103</v>
      </c>
      <c r="BK32" s="5" t="s">
        <v>103</v>
      </c>
      <c r="BL32" s="5" t="s">
        <v>103</v>
      </c>
      <c r="BM32" s="5" t="s">
        <v>103</v>
      </c>
      <c r="BN32" s="5" t="s">
        <v>103</v>
      </c>
      <c r="BO32" s="5" t="s">
        <v>103</v>
      </c>
      <c r="BP32" s="5" t="s">
        <v>102</v>
      </c>
      <c r="BQ32" s="5" t="s">
        <v>102</v>
      </c>
      <c r="BR32" s="5" t="s">
        <v>102</v>
      </c>
      <c r="BS32" s="5" t="s">
        <v>102</v>
      </c>
      <c r="BT32" s="5" t="s">
        <v>103</v>
      </c>
      <c r="BU32" s="5" t="s">
        <v>103</v>
      </c>
      <c r="BV32" s="5" t="s">
        <v>103</v>
      </c>
      <c r="BW32" s="5" t="s">
        <v>103</v>
      </c>
      <c r="BX32" s="5" t="s">
        <v>103</v>
      </c>
      <c r="BY32" s="7">
        <v>10</v>
      </c>
      <c r="BZ32" s="7">
        <v>9</v>
      </c>
      <c r="CA32" s="40">
        <f t="shared" si="1"/>
        <v>-1</v>
      </c>
      <c r="CB32" s="5" t="s">
        <v>103</v>
      </c>
      <c r="CC32" s="5" t="s">
        <v>102</v>
      </c>
      <c r="CD32" s="5" t="s">
        <v>102</v>
      </c>
      <c r="CE32" s="5" t="s">
        <v>103</v>
      </c>
      <c r="CF32" s="5" t="s">
        <v>102</v>
      </c>
      <c r="CG32" s="5" t="s">
        <v>103</v>
      </c>
      <c r="CH32" s="5" t="s">
        <v>103</v>
      </c>
      <c r="CI32" s="5" t="s">
        <v>102</v>
      </c>
      <c r="CJ32" s="5" t="s">
        <v>102</v>
      </c>
      <c r="CK32" s="5" t="s">
        <v>103</v>
      </c>
      <c r="CL32" s="5" t="s">
        <v>102</v>
      </c>
      <c r="CM32" s="5" t="s">
        <v>102</v>
      </c>
      <c r="CN32" s="5" t="s">
        <v>102</v>
      </c>
      <c r="CO32" s="5" t="s">
        <v>102</v>
      </c>
      <c r="CP32" s="5" t="s">
        <v>103</v>
      </c>
      <c r="CQ32" s="5" t="s">
        <v>103</v>
      </c>
      <c r="CR32" s="5" t="s">
        <v>103</v>
      </c>
      <c r="CS32" s="5" t="s">
        <v>103</v>
      </c>
      <c r="CT32" s="5" t="s">
        <v>103</v>
      </c>
      <c r="CU32" s="5" t="s">
        <v>102</v>
      </c>
      <c r="CV32" s="7">
        <v>6</v>
      </c>
      <c r="CW32" s="7">
        <v>8</v>
      </c>
      <c r="CX32" s="40">
        <f t="shared" si="2"/>
        <v>2</v>
      </c>
      <c r="CY32" s="5" t="s">
        <v>517</v>
      </c>
      <c r="CZ32" s="5" t="s">
        <v>518</v>
      </c>
      <c r="DA32" s="5" t="s">
        <v>519</v>
      </c>
      <c r="DB32" s="5" t="s">
        <v>242</v>
      </c>
      <c r="DC32" s="9" t="s">
        <v>1344</v>
      </c>
      <c r="DD32" s="9" t="s">
        <v>1344</v>
      </c>
      <c r="DE32" s="5" t="s">
        <v>1351</v>
      </c>
    </row>
    <row r="33" spans="1:109" s="8" customFormat="1" ht="129">
      <c r="A33" s="5">
        <v>32</v>
      </c>
      <c r="B33" s="5" t="s">
        <v>75</v>
      </c>
      <c r="C33" s="6">
        <v>20</v>
      </c>
      <c r="D33" s="5" t="s">
        <v>76</v>
      </c>
      <c r="E33" s="5" t="s">
        <v>77</v>
      </c>
      <c r="F33" s="5" t="s">
        <v>78</v>
      </c>
      <c r="G33" s="5" t="s">
        <v>79</v>
      </c>
      <c r="H33" s="5" t="s">
        <v>131</v>
      </c>
      <c r="I33" s="5" t="s">
        <v>79</v>
      </c>
      <c r="J33" s="5" t="s">
        <v>131</v>
      </c>
      <c r="K33" s="5" t="s">
        <v>79</v>
      </c>
      <c r="L33" s="5" t="s">
        <v>166</v>
      </c>
      <c r="M33" s="5" t="s">
        <v>79</v>
      </c>
      <c r="N33" s="5" t="s">
        <v>83</v>
      </c>
      <c r="O33" s="5" t="s">
        <v>84</v>
      </c>
      <c r="P33" s="5" t="s">
        <v>134</v>
      </c>
      <c r="Q33" s="5" t="s">
        <v>520</v>
      </c>
      <c r="R33" s="5" t="s">
        <v>79</v>
      </c>
      <c r="S33" s="5" t="s">
        <v>79</v>
      </c>
      <c r="T33" s="5" t="s">
        <v>79</v>
      </c>
      <c r="U33" s="5" t="s">
        <v>79</v>
      </c>
      <c r="V33" s="5" t="s">
        <v>79</v>
      </c>
      <c r="W33" s="5" t="s">
        <v>90</v>
      </c>
      <c r="X33" s="5" t="s">
        <v>91</v>
      </c>
      <c r="Y33" s="5" t="s">
        <v>92</v>
      </c>
      <c r="Z33" s="5" t="s">
        <v>521</v>
      </c>
      <c r="AA33" s="5" t="s">
        <v>1391</v>
      </c>
      <c r="AB33" s="5" t="s">
        <v>522</v>
      </c>
      <c r="AC33" s="5" t="s">
        <v>523</v>
      </c>
      <c r="AD33" s="5" t="s">
        <v>524</v>
      </c>
      <c r="AE33" s="1" t="s">
        <v>1428</v>
      </c>
      <c r="AF33" s="5" t="s">
        <v>1430</v>
      </c>
      <c r="AG33" s="5" t="s">
        <v>525</v>
      </c>
      <c r="AH33" s="1" t="s">
        <v>1426</v>
      </c>
      <c r="AI33" s="5" t="s">
        <v>1430</v>
      </c>
      <c r="AJ33" s="5" t="s">
        <v>526</v>
      </c>
      <c r="AK33" s="5"/>
      <c r="AL33" s="5"/>
      <c r="AM33" s="5" t="s">
        <v>99</v>
      </c>
      <c r="AN33" s="5" t="s">
        <v>99</v>
      </c>
      <c r="AO33" s="5" t="s">
        <v>101</v>
      </c>
      <c r="AP33" s="5" t="s">
        <v>99</v>
      </c>
      <c r="AQ33" s="5" t="s">
        <v>100</v>
      </c>
      <c r="AR33" s="5" t="s">
        <v>99</v>
      </c>
      <c r="AS33" s="5" t="s">
        <v>99</v>
      </c>
      <c r="AT33" s="5" t="s">
        <v>99</v>
      </c>
      <c r="AU33" s="5" t="s">
        <v>101</v>
      </c>
      <c r="AV33" s="5" t="s">
        <v>121</v>
      </c>
      <c r="AW33" s="5" t="s">
        <v>100</v>
      </c>
      <c r="AX33" s="5" t="s">
        <v>99</v>
      </c>
      <c r="AY33" s="5" t="s">
        <v>99</v>
      </c>
      <c r="AZ33" s="5" t="s">
        <v>99</v>
      </c>
      <c r="BA33" s="12">
        <v>14</v>
      </c>
      <c r="BB33" s="12">
        <v>16</v>
      </c>
      <c r="BC33" s="12">
        <f t="shared" si="3"/>
        <v>30</v>
      </c>
      <c r="BD33" s="18">
        <f t="shared" si="0"/>
        <v>2</v>
      </c>
      <c r="BE33" s="15" t="s">
        <v>102</v>
      </c>
      <c r="BF33" s="5" t="s">
        <v>102</v>
      </c>
      <c r="BG33" s="5" t="s">
        <v>102</v>
      </c>
      <c r="BH33" s="5" t="s">
        <v>102</v>
      </c>
      <c r="BI33" s="5" t="s">
        <v>102</v>
      </c>
      <c r="BJ33" s="5" t="s">
        <v>103</v>
      </c>
      <c r="BK33" s="5" t="s">
        <v>102</v>
      </c>
      <c r="BL33" s="5" t="s">
        <v>103</v>
      </c>
      <c r="BM33" s="5" t="s">
        <v>103</v>
      </c>
      <c r="BN33" s="5" t="s">
        <v>103</v>
      </c>
      <c r="BO33" s="5" t="s">
        <v>102</v>
      </c>
      <c r="BP33" s="5" t="s">
        <v>103</v>
      </c>
      <c r="BQ33" s="5" t="s">
        <v>102</v>
      </c>
      <c r="BR33" s="5" t="s">
        <v>102</v>
      </c>
      <c r="BS33" s="5" t="s">
        <v>102</v>
      </c>
      <c r="BT33" s="5" t="s">
        <v>103</v>
      </c>
      <c r="BU33" s="5" t="s">
        <v>103</v>
      </c>
      <c r="BV33" s="5" t="s">
        <v>103</v>
      </c>
      <c r="BW33" s="5" t="s">
        <v>103</v>
      </c>
      <c r="BX33" s="5" t="s">
        <v>103</v>
      </c>
      <c r="BY33" s="7">
        <v>9</v>
      </c>
      <c r="BZ33" s="7">
        <v>9</v>
      </c>
      <c r="CA33" s="40">
        <f t="shared" si="1"/>
        <v>0</v>
      </c>
      <c r="CB33" s="5" t="s">
        <v>103</v>
      </c>
      <c r="CC33" s="5" t="s">
        <v>102</v>
      </c>
      <c r="CD33" s="5" t="s">
        <v>102</v>
      </c>
      <c r="CE33" s="5" t="s">
        <v>102</v>
      </c>
      <c r="CF33" s="5" t="s">
        <v>103</v>
      </c>
      <c r="CG33" s="5" t="s">
        <v>103</v>
      </c>
      <c r="CH33" s="5" t="s">
        <v>103</v>
      </c>
      <c r="CI33" s="5" t="s">
        <v>103</v>
      </c>
      <c r="CJ33" s="5" t="s">
        <v>102</v>
      </c>
      <c r="CK33" s="5" t="s">
        <v>103</v>
      </c>
      <c r="CL33" s="5" t="s">
        <v>102</v>
      </c>
      <c r="CM33" s="5" t="s">
        <v>102</v>
      </c>
      <c r="CN33" s="5" t="s">
        <v>102</v>
      </c>
      <c r="CO33" s="5" t="s">
        <v>102</v>
      </c>
      <c r="CP33" s="5" t="s">
        <v>103</v>
      </c>
      <c r="CQ33" s="5" t="s">
        <v>103</v>
      </c>
      <c r="CR33" s="5" t="s">
        <v>103</v>
      </c>
      <c r="CS33" s="5" t="s">
        <v>103</v>
      </c>
      <c r="CT33" s="5" t="s">
        <v>103</v>
      </c>
      <c r="CU33" s="5" t="s">
        <v>103</v>
      </c>
      <c r="CV33" s="7">
        <v>7</v>
      </c>
      <c r="CW33" s="7">
        <v>9</v>
      </c>
      <c r="CX33" s="40">
        <f t="shared" si="2"/>
        <v>2</v>
      </c>
      <c r="CY33" s="5" t="s">
        <v>527</v>
      </c>
      <c r="CZ33" s="5" t="s">
        <v>528</v>
      </c>
      <c r="DA33" s="5" t="s">
        <v>529</v>
      </c>
      <c r="DB33" s="5" t="s">
        <v>530</v>
      </c>
      <c r="DC33" s="9" t="s">
        <v>1344</v>
      </c>
      <c r="DD33" s="9" t="s">
        <v>1345</v>
      </c>
      <c r="DE33" s="5" t="s">
        <v>1358</v>
      </c>
    </row>
    <row r="34" spans="1:109" s="8" customFormat="1" ht="72">
      <c r="A34" s="5">
        <v>33</v>
      </c>
      <c r="B34" s="5" t="s">
        <v>75</v>
      </c>
      <c r="C34" s="6">
        <v>19</v>
      </c>
      <c r="D34" s="5" t="s">
        <v>76</v>
      </c>
      <c r="E34" s="5" t="s">
        <v>77</v>
      </c>
      <c r="F34" s="5" t="s">
        <v>398</v>
      </c>
      <c r="G34" s="5" t="s">
        <v>79</v>
      </c>
      <c r="H34" s="5" t="s">
        <v>399</v>
      </c>
      <c r="I34" s="5" t="s">
        <v>79</v>
      </c>
      <c r="J34" s="5" t="s">
        <v>531</v>
      </c>
      <c r="K34" s="5" t="s">
        <v>79</v>
      </c>
      <c r="L34" s="5" t="s">
        <v>532</v>
      </c>
      <c r="M34" s="5" t="s">
        <v>79</v>
      </c>
      <c r="N34" s="5" t="s">
        <v>112</v>
      </c>
      <c r="O34" s="5" t="s">
        <v>84</v>
      </c>
      <c r="P34" s="5" t="s">
        <v>113</v>
      </c>
      <c r="Q34" s="5" t="s">
        <v>79</v>
      </c>
      <c r="R34" s="5" t="s">
        <v>79</v>
      </c>
      <c r="S34" s="5" t="s">
        <v>79</v>
      </c>
      <c r="T34" s="5" t="s">
        <v>79</v>
      </c>
      <c r="U34" s="5" t="s">
        <v>79</v>
      </c>
      <c r="V34" s="5" t="s">
        <v>79</v>
      </c>
      <c r="W34" s="5" t="s">
        <v>79</v>
      </c>
      <c r="X34" s="5" t="s">
        <v>79</v>
      </c>
      <c r="Y34" s="5" t="s">
        <v>79</v>
      </c>
      <c r="Z34" s="5" t="s">
        <v>533</v>
      </c>
      <c r="AA34" s="5" t="s">
        <v>1391</v>
      </c>
      <c r="AB34" s="5" t="s">
        <v>534</v>
      </c>
      <c r="AC34" s="5" t="s">
        <v>535</v>
      </c>
      <c r="AD34" s="5" t="s">
        <v>536</v>
      </c>
      <c r="AE34" s="1" t="s">
        <v>1428</v>
      </c>
      <c r="AF34" s="5" t="s">
        <v>1427</v>
      </c>
      <c r="AG34" s="5" t="s">
        <v>537</v>
      </c>
      <c r="AH34" s="1" t="s">
        <v>1428</v>
      </c>
      <c r="AI34" s="5" t="s">
        <v>1430</v>
      </c>
      <c r="AJ34" s="5" t="s">
        <v>538</v>
      </c>
      <c r="AK34" s="5"/>
      <c r="AL34" s="5"/>
      <c r="AM34" s="5" t="s">
        <v>120</v>
      </c>
      <c r="AN34" s="5" t="s">
        <v>99</v>
      </c>
      <c r="AO34" s="5" t="s">
        <v>101</v>
      </c>
      <c r="AP34" s="5" t="s">
        <v>101</v>
      </c>
      <c r="AQ34" s="5" t="s">
        <v>101</v>
      </c>
      <c r="AR34" s="5" t="s">
        <v>121</v>
      </c>
      <c r="AS34" s="5" t="s">
        <v>101</v>
      </c>
      <c r="AT34" s="5" t="s">
        <v>101</v>
      </c>
      <c r="AU34" s="5" t="s">
        <v>101</v>
      </c>
      <c r="AV34" s="5" t="s">
        <v>99</v>
      </c>
      <c r="AW34" s="5" t="s">
        <v>99</v>
      </c>
      <c r="AX34" s="5" t="s">
        <v>99</v>
      </c>
      <c r="AY34" s="5" t="s">
        <v>101</v>
      </c>
      <c r="AZ34" s="5" t="s">
        <v>99</v>
      </c>
      <c r="BA34" s="12">
        <v>15</v>
      </c>
      <c r="BB34" s="12">
        <v>11</v>
      </c>
      <c r="BC34" s="12">
        <f t="shared" si="3"/>
        <v>26</v>
      </c>
      <c r="BD34" s="18">
        <f t="shared" ref="BD34:BD65" si="4">BB34-BA34</f>
        <v>-4</v>
      </c>
      <c r="BE34" s="15" t="s">
        <v>103</v>
      </c>
      <c r="BF34" s="5" t="s">
        <v>103</v>
      </c>
      <c r="BG34" s="5" t="s">
        <v>102</v>
      </c>
      <c r="BH34" s="5" t="s">
        <v>102</v>
      </c>
      <c r="BI34" s="5" t="s">
        <v>102</v>
      </c>
      <c r="BJ34" s="5" t="s">
        <v>103</v>
      </c>
      <c r="BK34" s="5" t="s">
        <v>102</v>
      </c>
      <c r="BL34" s="5" t="s">
        <v>102</v>
      </c>
      <c r="BM34" s="5" t="s">
        <v>103</v>
      </c>
      <c r="BN34" s="5" t="s">
        <v>102</v>
      </c>
      <c r="BO34" s="5" t="s">
        <v>103</v>
      </c>
      <c r="BP34" s="5" t="s">
        <v>102</v>
      </c>
      <c r="BQ34" s="5" t="s">
        <v>102</v>
      </c>
      <c r="BR34" s="5" t="s">
        <v>102</v>
      </c>
      <c r="BS34" s="5" t="s">
        <v>102</v>
      </c>
      <c r="BT34" s="5" t="s">
        <v>103</v>
      </c>
      <c r="BU34" s="5" t="s">
        <v>103</v>
      </c>
      <c r="BV34" s="5" t="s">
        <v>103</v>
      </c>
      <c r="BW34" s="5" t="s">
        <v>103</v>
      </c>
      <c r="BX34" s="5" t="s">
        <v>103</v>
      </c>
      <c r="BY34" s="7">
        <v>5</v>
      </c>
      <c r="BZ34" s="7">
        <v>9</v>
      </c>
      <c r="CA34" s="40">
        <f t="shared" si="1"/>
        <v>4</v>
      </c>
      <c r="CB34" s="5" t="s">
        <v>103</v>
      </c>
      <c r="CC34" s="5" t="s">
        <v>102</v>
      </c>
      <c r="CD34" s="5" t="s">
        <v>102</v>
      </c>
      <c r="CE34" s="5" t="s">
        <v>102</v>
      </c>
      <c r="CF34" s="5" t="s">
        <v>102</v>
      </c>
      <c r="CG34" s="5" t="s">
        <v>103</v>
      </c>
      <c r="CH34" s="5" t="s">
        <v>103</v>
      </c>
      <c r="CI34" s="5" t="s">
        <v>103</v>
      </c>
      <c r="CJ34" s="5" t="s">
        <v>103</v>
      </c>
      <c r="CK34" s="5" t="s">
        <v>103</v>
      </c>
      <c r="CL34" s="5" t="s">
        <v>102</v>
      </c>
      <c r="CM34" s="5" t="s">
        <v>102</v>
      </c>
      <c r="CN34" s="5" t="s">
        <v>102</v>
      </c>
      <c r="CO34" s="5" t="s">
        <v>102</v>
      </c>
      <c r="CP34" s="5" t="s">
        <v>102</v>
      </c>
      <c r="CQ34" s="5" t="s">
        <v>103</v>
      </c>
      <c r="CR34" s="5" t="s">
        <v>103</v>
      </c>
      <c r="CS34" s="5" t="s">
        <v>102</v>
      </c>
      <c r="CT34" s="5" t="s">
        <v>103</v>
      </c>
      <c r="CU34" s="5" t="s">
        <v>103</v>
      </c>
      <c r="CV34" s="7">
        <v>9</v>
      </c>
      <c r="CW34" s="7">
        <v>9</v>
      </c>
      <c r="CX34" s="40">
        <f t="shared" si="2"/>
        <v>0</v>
      </c>
      <c r="CY34" s="5" t="s">
        <v>539</v>
      </c>
      <c r="CZ34" s="5" t="s">
        <v>540</v>
      </c>
      <c r="DA34" s="5" t="s">
        <v>541</v>
      </c>
      <c r="DB34" s="5" t="s">
        <v>79</v>
      </c>
      <c r="DC34" s="9" t="s">
        <v>1344</v>
      </c>
      <c r="DD34" s="9" t="s">
        <v>1345</v>
      </c>
      <c r="DE34" s="5" t="s">
        <v>1351</v>
      </c>
    </row>
    <row r="35" spans="1:109" s="8" customFormat="1" ht="43.5">
      <c r="A35" s="5">
        <v>34</v>
      </c>
      <c r="B35" s="5" t="s">
        <v>75</v>
      </c>
      <c r="C35" s="6">
        <v>23</v>
      </c>
      <c r="D35" s="5" t="s">
        <v>126</v>
      </c>
      <c r="E35" s="5" t="s">
        <v>77</v>
      </c>
      <c r="F35" s="5" t="s">
        <v>398</v>
      </c>
      <c r="G35" s="5" t="s">
        <v>79</v>
      </c>
      <c r="H35" s="5" t="s">
        <v>110</v>
      </c>
      <c r="I35" s="5" t="s">
        <v>79</v>
      </c>
      <c r="J35" s="5" t="s">
        <v>165</v>
      </c>
      <c r="K35" s="5" t="s">
        <v>79</v>
      </c>
      <c r="L35" s="5" t="s">
        <v>234</v>
      </c>
      <c r="M35" s="5" t="s">
        <v>79</v>
      </c>
      <c r="N35" s="5" t="s">
        <v>83</v>
      </c>
      <c r="O35" s="5" t="s">
        <v>133</v>
      </c>
      <c r="P35" s="5" t="s">
        <v>85</v>
      </c>
      <c r="Q35" s="5" t="s">
        <v>542</v>
      </c>
      <c r="R35" s="5" t="s">
        <v>543</v>
      </c>
      <c r="S35" s="5" t="s">
        <v>544</v>
      </c>
      <c r="T35" s="5" t="s">
        <v>545</v>
      </c>
      <c r="U35" s="5" t="s">
        <v>546</v>
      </c>
      <c r="V35" s="5" t="s">
        <v>547</v>
      </c>
      <c r="W35" s="5" t="s">
        <v>90</v>
      </c>
      <c r="X35" s="5" t="s">
        <v>138</v>
      </c>
      <c r="Y35" s="5" t="s">
        <v>92</v>
      </c>
      <c r="Z35" s="5" t="s">
        <v>548</v>
      </c>
      <c r="AA35" s="5" t="s">
        <v>1404</v>
      </c>
      <c r="AB35" s="5" t="s">
        <v>549</v>
      </c>
      <c r="AC35" s="5" t="s">
        <v>550</v>
      </c>
      <c r="AD35" s="5" t="s">
        <v>551</v>
      </c>
      <c r="AE35" s="1" t="s">
        <v>1428</v>
      </c>
      <c r="AF35" s="5" t="s">
        <v>1427</v>
      </c>
      <c r="AG35" s="5" t="s">
        <v>552</v>
      </c>
      <c r="AH35" s="1" t="s">
        <v>1426</v>
      </c>
      <c r="AI35" s="5" t="s">
        <v>1429</v>
      </c>
      <c r="AJ35" s="5" t="s">
        <v>553</v>
      </c>
      <c r="AK35" s="5"/>
      <c r="AL35" s="5"/>
      <c r="AM35" s="5" t="s">
        <v>121</v>
      </c>
      <c r="AN35" s="5" t="s">
        <v>99</v>
      </c>
      <c r="AO35" s="5" t="s">
        <v>121</v>
      </c>
      <c r="AP35" s="5" t="s">
        <v>99</v>
      </c>
      <c r="AQ35" s="5" t="s">
        <v>121</v>
      </c>
      <c r="AR35" s="5" t="s">
        <v>100</v>
      </c>
      <c r="AS35" s="5" t="s">
        <v>121</v>
      </c>
      <c r="AT35" s="5" t="s">
        <v>120</v>
      </c>
      <c r="AU35" s="5" t="s">
        <v>100</v>
      </c>
      <c r="AV35" s="5" t="s">
        <v>121</v>
      </c>
      <c r="AW35" s="5" t="s">
        <v>99</v>
      </c>
      <c r="AX35" s="5" t="s">
        <v>99</v>
      </c>
      <c r="AY35" s="5" t="s">
        <v>100</v>
      </c>
      <c r="AZ35" s="5" t="s">
        <v>121</v>
      </c>
      <c r="BA35" s="12">
        <v>23</v>
      </c>
      <c r="BB35" s="12">
        <v>23</v>
      </c>
      <c r="BC35" s="12">
        <f t="shared" si="3"/>
        <v>46</v>
      </c>
      <c r="BD35" s="18">
        <f t="shared" si="4"/>
        <v>0</v>
      </c>
      <c r="BE35" s="15" t="s">
        <v>102</v>
      </c>
      <c r="BF35" s="5" t="s">
        <v>103</v>
      </c>
      <c r="BG35" s="5" t="s">
        <v>102</v>
      </c>
      <c r="BH35" s="5" t="s">
        <v>103</v>
      </c>
      <c r="BI35" s="5" t="s">
        <v>102</v>
      </c>
      <c r="BJ35" s="5" t="s">
        <v>103</v>
      </c>
      <c r="BK35" s="5" t="s">
        <v>103</v>
      </c>
      <c r="BL35" s="5" t="s">
        <v>103</v>
      </c>
      <c r="BM35" s="5" t="s">
        <v>103</v>
      </c>
      <c r="BN35" s="5" t="s">
        <v>102</v>
      </c>
      <c r="BO35" s="5" t="s">
        <v>102</v>
      </c>
      <c r="BP35" s="5" t="s">
        <v>103</v>
      </c>
      <c r="BQ35" s="5" t="s">
        <v>102</v>
      </c>
      <c r="BR35" s="5" t="s">
        <v>102</v>
      </c>
      <c r="BS35" s="5" t="s">
        <v>102</v>
      </c>
      <c r="BT35" s="5" t="s">
        <v>102</v>
      </c>
      <c r="BU35" s="5" t="s">
        <v>103</v>
      </c>
      <c r="BV35" s="5" t="s">
        <v>103</v>
      </c>
      <c r="BW35" s="5" t="s">
        <v>103</v>
      </c>
      <c r="BX35" s="5" t="s">
        <v>103</v>
      </c>
      <c r="BY35" s="7">
        <v>7</v>
      </c>
      <c r="BZ35" s="7">
        <v>8</v>
      </c>
      <c r="CA35" s="40">
        <f t="shared" si="1"/>
        <v>1</v>
      </c>
      <c r="CB35" s="5" t="s">
        <v>103</v>
      </c>
      <c r="CC35" s="5" t="s">
        <v>102</v>
      </c>
      <c r="CD35" s="5" t="s">
        <v>102</v>
      </c>
      <c r="CE35" s="5" t="s">
        <v>102</v>
      </c>
      <c r="CF35" s="5" t="s">
        <v>102</v>
      </c>
      <c r="CG35" s="5" t="s">
        <v>102</v>
      </c>
      <c r="CH35" s="5" t="s">
        <v>103</v>
      </c>
      <c r="CI35" s="5" t="s">
        <v>103</v>
      </c>
      <c r="CJ35" s="5" t="s">
        <v>102</v>
      </c>
      <c r="CK35" s="5" t="s">
        <v>103</v>
      </c>
      <c r="CL35" s="5" t="s">
        <v>102</v>
      </c>
      <c r="CM35" s="5" t="s">
        <v>102</v>
      </c>
      <c r="CN35" s="5" t="s">
        <v>102</v>
      </c>
      <c r="CO35" s="5" t="s">
        <v>102</v>
      </c>
      <c r="CP35" s="5" t="s">
        <v>102</v>
      </c>
      <c r="CQ35" s="5" t="s">
        <v>103</v>
      </c>
      <c r="CR35" s="5" t="s">
        <v>103</v>
      </c>
      <c r="CS35" s="5" t="s">
        <v>103</v>
      </c>
      <c r="CT35" s="5" t="s">
        <v>103</v>
      </c>
      <c r="CU35" s="5" t="s">
        <v>103</v>
      </c>
      <c r="CV35" s="7">
        <v>7</v>
      </c>
      <c r="CW35" s="7">
        <v>10</v>
      </c>
      <c r="CX35" s="40">
        <f t="shared" si="2"/>
        <v>3</v>
      </c>
      <c r="CY35" s="5" t="s">
        <v>554</v>
      </c>
      <c r="CZ35" s="5" t="s">
        <v>555</v>
      </c>
      <c r="DA35" s="5" t="s">
        <v>556</v>
      </c>
      <c r="DB35" s="5" t="s">
        <v>557</v>
      </c>
      <c r="DC35" s="9" t="s">
        <v>1344</v>
      </c>
      <c r="DD35" s="9" t="s">
        <v>1345</v>
      </c>
      <c r="DE35" s="5" t="s">
        <v>1360</v>
      </c>
    </row>
    <row r="36" spans="1:109" s="8" customFormat="1" ht="86.25">
      <c r="A36" s="5">
        <v>35</v>
      </c>
      <c r="B36" s="5" t="s">
        <v>75</v>
      </c>
      <c r="C36" s="6">
        <v>48</v>
      </c>
      <c r="D36" s="5" t="s">
        <v>76</v>
      </c>
      <c r="E36" s="5" t="s">
        <v>77</v>
      </c>
      <c r="F36" s="5" t="s">
        <v>78</v>
      </c>
      <c r="G36" s="5" t="s">
        <v>79</v>
      </c>
      <c r="H36" s="5" t="s">
        <v>110</v>
      </c>
      <c r="I36" s="5" t="s">
        <v>79</v>
      </c>
      <c r="J36" s="5" t="s">
        <v>191</v>
      </c>
      <c r="K36" s="5" t="s">
        <v>79</v>
      </c>
      <c r="L36" s="5" t="s">
        <v>558</v>
      </c>
      <c r="M36" s="5" t="s">
        <v>79</v>
      </c>
      <c r="N36" s="5" t="s">
        <v>83</v>
      </c>
      <c r="O36" s="5" t="s">
        <v>90</v>
      </c>
      <c r="P36" s="5" t="s">
        <v>113</v>
      </c>
      <c r="Q36" s="5" t="s">
        <v>79</v>
      </c>
      <c r="R36" s="5" t="s">
        <v>79</v>
      </c>
      <c r="S36" s="5" t="s">
        <v>79</v>
      </c>
      <c r="T36" s="5" t="s">
        <v>79</v>
      </c>
      <c r="U36" s="5" t="s">
        <v>79</v>
      </c>
      <c r="V36" s="5" t="s">
        <v>79</v>
      </c>
      <c r="W36" s="5" t="s">
        <v>79</v>
      </c>
      <c r="X36" s="5" t="s">
        <v>79</v>
      </c>
      <c r="Y36" s="5" t="s">
        <v>79</v>
      </c>
      <c r="Z36" s="5" t="s">
        <v>559</v>
      </c>
      <c r="AA36" s="5" t="s">
        <v>1405</v>
      </c>
      <c r="AB36" s="5" t="s">
        <v>560</v>
      </c>
      <c r="AC36" s="5" t="s">
        <v>561</v>
      </c>
      <c r="AD36" s="5" t="s">
        <v>562</v>
      </c>
      <c r="AE36" s="1" t="s">
        <v>1428</v>
      </c>
      <c r="AF36" s="5" t="s">
        <v>1430</v>
      </c>
      <c r="AG36" s="5" t="s">
        <v>563</v>
      </c>
      <c r="AH36" s="1" t="s">
        <v>1428</v>
      </c>
      <c r="AI36" s="5" t="s">
        <v>1430</v>
      </c>
      <c r="AJ36" s="5" t="s">
        <v>564</v>
      </c>
      <c r="AK36" s="5"/>
      <c r="AL36" s="5"/>
      <c r="AM36" s="5" t="s">
        <v>99</v>
      </c>
      <c r="AN36" s="5" t="s">
        <v>100</v>
      </c>
      <c r="AO36" s="5" t="s">
        <v>99</v>
      </c>
      <c r="AP36" s="5" t="s">
        <v>99</v>
      </c>
      <c r="AQ36" s="5" t="s">
        <v>99</v>
      </c>
      <c r="AR36" s="5" t="s">
        <v>99</v>
      </c>
      <c r="AS36" s="5" t="s">
        <v>99</v>
      </c>
      <c r="AT36" s="5" t="s">
        <v>99</v>
      </c>
      <c r="AU36" s="5" t="s">
        <v>99</v>
      </c>
      <c r="AV36" s="5" t="s">
        <v>99</v>
      </c>
      <c r="AW36" s="5" t="s">
        <v>121</v>
      </c>
      <c r="AX36" s="5" t="s">
        <v>99</v>
      </c>
      <c r="AY36" s="5" t="s">
        <v>99</v>
      </c>
      <c r="AZ36" s="5" t="s">
        <v>99</v>
      </c>
      <c r="BA36" s="12">
        <v>15</v>
      </c>
      <c r="BB36" s="12">
        <v>16</v>
      </c>
      <c r="BC36" s="12">
        <f t="shared" si="3"/>
        <v>31</v>
      </c>
      <c r="BD36" s="18">
        <f t="shared" si="4"/>
        <v>1</v>
      </c>
      <c r="BE36" s="15" t="s">
        <v>102</v>
      </c>
      <c r="BF36" s="5" t="s">
        <v>102</v>
      </c>
      <c r="BG36" s="5" t="s">
        <v>102</v>
      </c>
      <c r="BH36" s="5" t="s">
        <v>102</v>
      </c>
      <c r="BI36" s="5" t="s">
        <v>103</v>
      </c>
      <c r="BJ36" s="5" t="s">
        <v>102</v>
      </c>
      <c r="BK36" s="5" t="s">
        <v>103</v>
      </c>
      <c r="BL36" s="5" t="s">
        <v>103</v>
      </c>
      <c r="BM36" s="5" t="s">
        <v>103</v>
      </c>
      <c r="BN36" s="5" t="s">
        <v>103</v>
      </c>
      <c r="BO36" s="5" t="s">
        <v>102</v>
      </c>
      <c r="BP36" s="5" t="s">
        <v>102</v>
      </c>
      <c r="BQ36" s="5" t="s">
        <v>102</v>
      </c>
      <c r="BR36" s="5" t="s">
        <v>102</v>
      </c>
      <c r="BS36" s="5" t="s">
        <v>102</v>
      </c>
      <c r="BT36" s="5" t="s">
        <v>103</v>
      </c>
      <c r="BU36" s="5" t="s">
        <v>103</v>
      </c>
      <c r="BV36" s="5" t="s">
        <v>103</v>
      </c>
      <c r="BW36" s="5" t="s">
        <v>103</v>
      </c>
      <c r="BX36" s="5" t="s">
        <v>103</v>
      </c>
      <c r="BY36" s="7">
        <v>8</v>
      </c>
      <c r="BZ36" s="7">
        <v>10</v>
      </c>
      <c r="CA36" s="40">
        <f t="shared" si="1"/>
        <v>2</v>
      </c>
      <c r="CB36" s="5" t="s">
        <v>103</v>
      </c>
      <c r="CC36" s="5" t="s">
        <v>102</v>
      </c>
      <c r="CD36" s="5" t="s">
        <v>102</v>
      </c>
      <c r="CE36" s="5" t="s">
        <v>102</v>
      </c>
      <c r="CF36" s="5" t="s">
        <v>102</v>
      </c>
      <c r="CG36" s="5" t="s">
        <v>102</v>
      </c>
      <c r="CH36" s="5" t="s">
        <v>103</v>
      </c>
      <c r="CI36" s="5" t="s">
        <v>103</v>
      </c>
      <c r="CJ36" s="5" t="s">
        <v>102</v>
      </c>
      <c r="CK36" s="5" t="s">
        <v>103</v>
      </c>
      <c r="CL36" s="5" t="s">
        <v>102</v>
      </c>
      <c r="CM36" s="5" t="s">
        <v>102</v>
      </c>
      <c r="CN36" s="5" t="s">
        <v>102</v>
      </c>
      <c r="CO36" s="5" t="s">
        <v>102</v>
      </c>
      <c r="CP36" s="5" t="s">
        <v>103</v>
      </c>
      <c r="CQ36" s="5" t="s">
        <v>103</v>
      </c>
      <c r="CR36" s="5" t="s">
        <v>103</v>
      </c>
      <c r="CS36" s="5" t="s">
        <v>103</v>
      </c>
      <c r="CT36" s="5" t="s">
        <v>103</v>
      </c>
      <c r="CU36" s="5" t="s">
        <v>103</v>
      </c>
      <c r="CV36" s="7">
        <v>7</v>
      </c>
      <c r="CW36" s="7">
        <v>9</v>
      </c>
      <c r="CX36" s="40">
        <f t="shared" si="2"/>
        <v>2</v>
      </c>
      <c r="CY36" s="5" t="s">
        <v>565</v>
      </c>
      <c r="CZ36" s="5" t="s">
        <v>566</v>
      </c>
      <c r="DA36" s="5" t="s">
        <v>567</v>
      </c>
      <c r="DB36" s="5" t="s">
        <v>568</v>
      </c>
      <c r="DC36" s="9" t="s">
        <v>1343</v>
      </c>
      <c r="DD36" s="9" t="s">
        <v>1345</v>
      </c>
      <c r="DE36" s="5" t="s">
        <v>1361</v>
      </c>
    </row>
    <row r="37" spans="1:109" s="8" customFormat="1" ht="24.75" customHeight="1">
      <c r="A37" s="5">
        <v>36</v>
      </c>
      <c r="B37" s="5" t="s">
        <v>164</v>
      </c>
      <c r="C37" s="6">
        <v>19</v>
      </c>
      <c r="D37" s="5" t="s">
        <v>126</v>
      </c>
      <c r="E37" s="5" t="s">
        <v>77</v>
      </c>
      <c r="F37" s="5" t="s">
        <v>78</v>
      </c>
      <c r="G37" s="5" t="s">
        <v>79</v>
      </c>
      <c r="H37" s="5" t="s">
        <v>110</v>
      </c>
      <c r="I37" s="5" t="s">
        <v>79</v>
      </c>
      <c r="J37" s="5" t="s">
        <v>191</v>
      </c>
      <c r="K37" s="5" t="s">
        <v>79</v>
      </c>
      <c r="L37" s="5" t="s">
        <v>149</v>
      </c>
      <c r="M37" s="5" t="s">
        <v>79</v>
      </c>
      <c r="N37" s="5" t="s">
        <v>112</v>
      </c>
      <c r="O37" s="5" t="s">
        <v>84</v>
      </c>
      <c r="P37" s="5" t="s">
        <v>113</v>
      </c>
      <c r="Q37" s="5" t="s">
        <v>79</v>
      </c>
      <c r="R37" s="5" t="s">
        <v>79</v>
      </c>
      <c r="S37" s="5" t="s">
        <v>79</v>
      </c>
      <c r="T37" s="5" t="s">
        <v>79</v>
      </c>
      <c r="U37" s="5" t="s">
        <v>79</v>
      </c>
      <c r="V37" s="5" t="s">
        <v>79</v>
      </c>
      <c r="W37" s="5" t="s">
        <v>79</v>
      </c>
      <c r="X37" s="5" t="s">
        <v>79</v>
      </c>
      <c r="Y37" s="5" t="s">
        <v>79</v>
      </c>
      <c r="Z37" s="5" t="s">
        <v>569</v>
      </c>
      <c r="AA37" s="5" t="s">
        <v>1391</v>
      </c>
      <c r="AB37" s="5" t="s">
        <v>570</v>
      </c>
      <c r="AC37" s="5" t="s">
        <v>571</v>
      </c>
      <c r="AD37" s="5" t="s">
        <v>572</v>
      </c>
      <c r="AE37" s="1" t="s">
        <v>1426</v>
      </c>
      <c r="AF37" s="5" t="s">
        <v>1427</v>
      </c>
      <c r="AG37" s="5" t="s">
        <v>573</v>
      </c>
      <c r="AH37" s="1" t="s">
        <v>1428</v>
      </c>
      <c r="AI37" s="5" t="s">
        <v>1427</v>
      </c>
      <c r="AJ37" s="5" t="s">
        <v>574</v>
      </c>
      <c r="AK37" s="5"/>
      <c r="AL37" s="5"/>
      <c r="AM37" s="5" t="s">
        <v>121</v>
      </c>
      <c r="AN37" s="5" t="s">
        <v>121</v>
      </c>
      <c r="AO37" s="5" t="s">
        <v>99</v>
      </c>
      <c r="AP37" s="5" t="s">
        <v>100</v>
      </c>
      <c r="AQ37" s="5" t="s">
        <v>121</v>
      </c>
      <c r="AR37" s="5" t="s">
        <v>100</v>
      </c>
      <c r="AS37" s="5" t="s">
        <v>120</v>
      </c>
      <c r="AT37" s="5" t="s">
        <v>100</v>
      </c>
      <c r="AU37" s="5" t="s">
        <v>99</v>
      </c>
      <c r="AV37" s="5" t="s">
        <v>121</v>
      </c>
      <c r="AW37" s="5" t="s">
        <v>121</v>
      </c>
      <c r="AX37" s="5" t="s">
        <v>121</v>
      </c>
      <c r="AY37" s="5" t="s">
        <v>99</v>
      </c>
      <c r="AZ37" s="5" t="s">
        <v>121</v>
      </c>
      <c r="BA37" s="12">
        <v>25</v>
      </c>
      <c r="BB37" s="12">
        <v>23</v>
      </c>
      <c r="BC37" s="12">
        <f t="shared" si="3"/>
        <v>48</v>
      </c>
      <c r="BD37" s="18">
        <f t="shared" si="4"/>
        <v>-2</v>
      </c>
      <c r="BE37" s="15" t="s">
        <v>103</v>
      </c>
      <c r="BF37" s="5" t="s">
        <v>103</v>
      </c>
      <c r="BG37" s="5" t="s">
        <v>103</v>
      </c>
      <c r="BH37" s="5" t="s">
        <v>102</v>
      </c>
      <c r="BI37" s="5" t="s">
        <v>103</v>
      </c>
      <c r="BJ37" s="5" t="s">
        <v>103</v>
      </c>
      <c r="BK37" s="5" t="s">
        <v>102</v>
      </c>
      <c r="BL37" s="5" t="s">
        <v>103</v>
      </c>
      <c r="BM37" s="5" t="s">
        <v>102</v>
      </c>
      <c r="BN37" s="5" t="s">
        <v>103</v>
      </c>
      <c r="BO37" s="5" t="s">
        <v>103</v>
      </c>
      <c r="BP37" s="5" t="s">
        <v>102</v>
      </c>
      <c r="BQ37" s="5" t="s">
        <v>103</v>
      </c>
      <c r="BR37" s="5" t="s">
        <v>103</v>
      </c>
      <c r="BS37" s="5" t="s">
        <v>102</v>
      </c>
      <c r="BT37" s="5" t="s">
        <v>103</v>
      </c>
      <c r="BU37" s="5" t="s">
        <v>103</v>
      </c>
      <c r="BV37" s="5" t="s">
        <v>103</v>
      </c>
      <c r="BW37" s="5" t="s">
        <v>102</v>
      </c>
      <c r="BX37" s="5" t="s">
        <v>103</v>
      </c>
      <c r="BY37" s="7">
        <v>4</v>
      </c>
      <c r="BZ37" s="7">
        <v>6</v>
      </c>
      <c r="CA37" s="40">
        <f t="shared" si="1"/>
        <v>2</v>
      </c>
      <c r="CB37" s="5" t="s">
        <v>103</v>
      </c>
      <c r="CC37" s="5" t="s">
        <v>102</v>
      </c>
      <c r="CD37" s="5" t="s">
        <v>102</v>
      </c>
      <c r="CE37" s="5" t="s">
        <v>102</v>
      </c>
      <c r="CF37" s="5" t="s">
        <v>102</v>
      </c>
      <c r="CG37" s="5" t="s">
        <v>103</v>
      </c>
      <c r="CH37" s="5" t="s">
        <v>102</v>
      </c>
      <c r="CI37" s="5" t="s">
        <v>103</v>
      </c>
      <c r="CJ37" s="5" t="s">
        <v>102</v>
      </c>
      <c r="CK37" s="5" t="s">
        <v>102</v>
      </c>
      <c r="CL37" s="5" t="s">
        <v>103</v>
      </c>
      <c r="CM37" s="5" t="s">
        <v>102</v>
      </c>
      <c r="CN37" s="5" t="s">
        <v>102</v>
      </c>
      <c r="CO37" s="5" t="s">
        <v>103</v>
      </c>
      <c r="CP37" s="5" t="s">
        <v>103</v>
      </c>
      <c r="CQ37" s="5" t="s">
        <v>103</v>
      </c>
      <c r="CR37" s="5" t="s">
        <v>102</v>
      </c>
      <c r="CS37" s="5" t="s">
        <v>103</v>
      </c>
      <c r="CT37" s="5" t="s">
        <v>103</v>
      </c>
      <c r="CU37" s="5" t="s">
        <v>103</v>
      </c>
      <c r="CV37" s="7">
        <v>6</v>
      </c>
      <c r="CW37" s="7">
        <v>6</v>
      </c>
      <c r="CX37" s="40">
        <f t="shared" si="2"/>
        <v>0</v>
      </c>
      <c r="CY37" s="5" t="s">
        <v>575</v>
      </c>
      <c r="CZ37" s="5" t="s">
        <v>576</v>
      </c>
      <c r="DA37" s="5" t="s">
        <v>577</v>
      </c>
      <c r="DB37" s="5" t="s">
        <v>79</v>
      </c>
      <c r="DC37" s="9" t="s">
        <v>1343</v>
      </c>
      <c r="DD37" s="9" t="s">
        <v>1345</v>
      </c>
      <c r="DE37" s="5" t="s">
        <v>1351</v>
      </c>
    </row>
    <row r="38" spans="1:109" s="8" customFormat="1" ht="24.75" hidden="1" customHeight="1">
      <c r="A38" s="5">
        <v>37</v>
      </c>
      <c r="B38" s="5" t="s">
        <v>333</v>
      </c>
      <c r="C38" s="6">
        <v>21</v>
      </c>
      <c r="D38" s="5" t="s">
        <v>126</v>
      </c>
      <c r="E38" s="5" t="s">
        <v>77</v>
      </c>
      <c r="F38" s="5" t="s">
        <v>78</v>
      </c>
      <c r="G38" s="5" t="s">
        <v>79</v>
      </c>
      <c r="H38" s="5" t="s">
        <v>110</v>
      </c>
      <c r="I38" s="5" t="s">
        <v>79</v>
      </c>
      <c r="J38" s="5" t="s">
        <v>191</v>
      </c>
      <c r="K38" s="5" t="s">
        <v>79</v>
      </c>
      <c r="L38" s="5" t="s">
        <v>578</v>
      </c>
      <c r="M38" s="5" t="s">
        <v>79</v>
      </c>
      <c r="N38" s="5" t="s">
        <v>579</v>
      </c>
      <c r="O38" s="5" t="s">
        <v>84</v>
      </c>
      <c r="P38" s="5" t="s">
        <v>113</v>
      </c>
      <c r="Q38" s="5" t="s">
        <v>79</v>
      </c>
      <c r="R38" s="5" t="s">
        <v>79</v>
      </c>
      <c r="S38" s="5" t="s">
        <v>79</v>
      </c>
      <c r="T38" s="5" t="s">
        <v>79</v>
      </c>
      <c r="U38" s="5" t="s">
        <v>79</v>
      </c>
      <c r="V38" s="5" t="s">
        <v>79</v>
      </c>
      <c r="W38" s="5" t="s">
        <v>79</v>
      </c>
      <c r="X38" s="5" t="s">
        <v>79</v>
      </c>
      <c r="Y38" s="5" t="s">
        <v>79</v>
      </c>
      <c r="Z38" s="5" t="s">
        <v>580</v>
      </c>
      <c r="AA38" s="5" t="s">
        <v>1351</v>
      </c>
      <c r="AB38" s="5" t="s">
        <v>581</v>
      </c>
      <c r="AC38" s="5" t="s">
        <v>582</v>
      </c>
      <c r="AD38" s="5" t="s">
        <v>583</v>
      </c>
      <c r="AE38" s="1" t="s">
        <v>1438</v>
      </c>
      <c r="AF38" s="5" t="s">
        <v>1427</v>
      </c>
      <c r="AG38" s="5" t="s">
        <v>581</v>
      </c>
      <c r="AH38" s="1" t="s">
        <v>1428</v>
      </c>
      <c r="AI38" s="5" t="s">
        <v>1427</v>
      </c>
      <c r="AJ38" s="5" t="s">
        <v>584</v>
      </c>
      <c r="AK38" s="5"/>
      <c r="AL38" s="5"/>
      <c r="AM38" s="5" t="s">
        <v>99</v>
      </c>
      <c r="AN38" s="5" t="s">
        <v>100</v>
      </c>
      <c r="AO38" s="5" t="s">
        <v>121</v>
      </c>
      <c r="AP38" s="5" t="s">
        <v>100</v>
      </c>
      <c r="AQ38" s="5" t="s">
        <v>101</v>
      </c>
      <c r="AR38" s="5" t="s">
        <v>99</v>
      </c>
      <c r="AS38" s="5" t="s">
        <v>100</v>
      </c>
      <c r="AT38" s="5" t="s">
        <v>101</v>
      </c>
      <c r="AU38" s="5" t="s">
        <v>99</v>
      </c>
      <c r="AV38" s="5" t="s">
        <v>100</v>
      </c>
      <c r="AW38" s="5" t="s">
        <v>99</v>
      </c>
      <c r="AX38" s="5" t="s">
        <v>100</v>
      </c>
      <c r="AY38" s="5" t="s">
        <v>101</v>
      </c>
      <c r="AZ38" s="5" t="s">
        <v>99</v>
      </c>
      <c r="BA38" s="12">
        <v>18</v>
      </c>
      <c r="BB38" s="12">
        <v>14</v>
      </c>
      <c r="BC38" s="12">
        <f t="shared" si="3"/>
        <v>32</v>
      </c>
      <c r="BD38" s="18">
        <f t="shared" si="4"/>
        <v>-4</v>
      </c>
      <c r="BE38" s="15" t="s">
        <v>102</v>
      </c>
      <c r="BF38" s="5" t="s">
        <v>103</v>
      </c>
      <c r="BG38" s="5" t="s">
        <v>103</v>
      </c>
      <c r="BH38" s="5" t="s">
        <v>103</v>
      </c>
      <c r="BI38" s="5" t="s">
        <v>102</v>
      </c>
      <c r="BJ38" s="5" t="s">
        <v>103</v>
      </c>
      <c r="BK38" s="5" t="s">
        <v>102</v>
      </c>
      <c r="BL38" s="5" t="s">
        <v>102</v>
      </c>
      <c r="BM38" s="5" t="s">
        <v>103</v>
      </c>
      <c r="BN38" s="5" t="s">
        <v>103</v>
      </c>
      <c r="BO38" s="5" t="s">
        <v>102</v>
      </c>
      <c r="BP38" s="5" t="s">
        <v>103</v>
      </c>
      <c r="BQ38" s="5" t="s">
        <v>103</v>
      </c>
      <c r="BR38" s="5" t="s">
        <v>102</v>
      </c>
      <c r="BS38" s="5" t="s">
        <v>103</v>
      </c>
      <c r="BT38" s="5" t="s">
        <v>103</v>
      </c>
      <c r="BU38" s="5" t="s">
        <v>102</v>
      </c>
      <c r="BV38" s="5" t="s">
        <v>102</v>
      </c>
      <c r="BW38" s="5" t="s">
        <v>103</v>
      </c>
      <c r="BX38" s="5" t="s">
        <v>102</v>
      </c>
      <c r="BY38" s="7">
        <v>5</v>
      </c>
      <c r="BZ38" s="7">
        <v>4</v>
      </c>
      <c r="CA38" s="40">
        <f t="shared" si="1"/>
        <v>-1</v>
      </c>
      <c r="CB38" s="5" t="s">
        <v>103</v>
      </c>
      <c r="CC38" s="5" t="s">
        <v>102</v>
      </c>
      <c r="CD38" s="5" t="s">
        <v>103</v>
      </c>
      <c r="CE38" s="5" t="s">
        <v>103</v>
      </c>
      <c r="CF38" s="5" t="s">
        <v>102</v>
      </c>
      <c r="CG38" s="5" t="s">
        <v>102</v>
      </c>
      <c r="CH38" s="5" t="s">
        <v>102</v>
      </c>
      <c r="CI38" s="5" t="s">
        <v>103</v>
      </c>
      <c r="CJ38" s="5" t="s">
        <v>102</v>
      </c>
      <c r="CK38" s="5" t="s">
        <v>103</v>
      </c>
      <c r="CL38" s="5" t="s">
        <v>103</v>
      </c>
      <c r="CM38" s="5" t="s">
        <v>102</v>
      </c>
      <c r="CN38" s="5" t="s">
        <v>103</v>
      </c>
      <c r="CO38" s="5" t="s">
        <v>102</v>
      </c>
      <c r="CP38" s="5" t="s">
        <v>103</v>
      </c>
      <c r="CQ38" s="5" t="s">
        <v>102</v>
      </c>
      <c r="CR38" s="5" t="s">
        <v>102</v>
      </c>
      <c r="CS38" s="5" t="s">
        <v>103</v>
      </c>
      <c r="CT38" s="5" t="s">
        <v>103</v>
      </c>
      <c r="CU38" s="5" t="s">
        <v>103</v>
      </c>
      <c r="CV38" s="7">
        <v>4</v>
      </c>
      <c r="CW38" s="7">
        <v>5</v>
      </c>
      <c r="CX38" s="40">
        <f t="shared" si="2"/>
        <v>1</v>
      </c>
      <c r="CY38" s="5" t="s">
        <v>585</v>
      </c>
      <c r="CZ38" s="5" t="s">
        <v>585</v>
      </c>
      <c r="DA38" s="5" t="s">
        <v>586</v>
      </c>
      <c r="DB38" s="5" t="s">
        <v>137</v>
      </c>
      <c r="DC38" s="9" t="s">
        <v>1344</v>
      </c>
      <c r="DD38" s="9" t="s">
        <v>1344</v>
      </c>
      <c r="DE38" s="5" t="s">
        <v>1351</v>
      </c>
    </row>
    <row r="39" spans="1:109" s="8" customFormat="1" ht="24.75" customHeight="1">
      <c r="A39" s="5">
        <v>38</v>
      </c>
      <c r="B39" s="5" t="s">
        <v>164</v>
      </c>
      <c r="C39" s="6">
        <v>23</v>
      </c>
      <c r="D39" s="5" t="s">
        <v>126</v>
      </c>
      <c r="E39" s="5" t="s">
        <v>77</v>
      </c>
      <c r="F39" s="5" t="s">
        <v>587</v>
      </c>
      <c r="G39" s="5" t="s">
        <v>79</v>
      </c>
      <c r="H39" s="5" t="s">
        <v>110</v>
      </c>
      <c r="I39" s="5" t="s">
        <v>79</v>
      </c>
      <c r="J39" s="5" t="s">
        <v>81</v>
      </c>
      <c r="K39" s="5" t="s">
        <v>79</v>
      </c>
      <c r="L39" s="5" t="s">
        <v>588</v>
      </c>
      <c r="M39" s="5" t="s">
        <v>79</v>
      </c>
      <c r="N39" s="5" t="s">
        <v>180</v>
      </c>
      <c r="O39" s="5" t="s">
        <v>84</v>
      </c>
      <c r="P39" s="5" t="s">
        <v>134</v>
      </c>
      <c r="Q39" s="5" t="s">
        <v>589</v>
      </c>
      <c r="R39" s="5" t="s">
        <v>79</v>
      </c>
      <c r="S39" s="5" t="s">
        <v>79</v>
      </c>
      <c r="T39" s="5" t="s">
        <v>79</v>
      </c>
      <c r="U39" s="5" t="s">
        <v>79</v>
      </c>
      <c r="V39" s="5" t="s">
        <v>79</v>
      </c>
      <c r="W39" s="5" t="s">
        <v>84</v>
      </c>
      <c r="X39" s="5" t="s">
        <v>138</v>
      </c>
      <c r="Y39" s="5" t="s">
        <v>405</v>
      </c>
      <c r="Z39" s="5" t="s">
        <v>590</v>
      </c>
      <c r="AA39" s="5" t="s">
        <v>1408</v>
      </c>
      <c r="AB39" s="5" t="s">
        <v>591</v>
      </c>
      <c r="AC39" s="5" t="s">
        <v>592</v>
      </c>
      <c r="AD39" s="5" t="s">
        <v>593</v>
      </c>
      <c r="AE39" s="1" t="s">
        <v>1428</v>
      </c>
      <c r="AF39" s="5" t="s">
        <v>1427</v>
      </c>
      <c r="AG39" s="5" t="s">
        <v>594</v>
      </c>
      <c r="AH39" s="1" t="s">
        <v>1428</v>
      </c>
      <c r="AI39" s="5" t="s">
        <v>1427</v>
      </c>
      <c r="AJ39" s="5" t="s">
        <v>595</v>
      </c>
      <c r="AK39" s="5"/>
      <c r="AL39" s="5"/>
      <c r="AM39" s="5" t="s">
        <v>100</v>
      </c>
      <c r="AN39" s="5" t="s">
        <v>100</v>
      </c>
      <c r="AO39" s="5" t="s">
        <v>99</v>
      </c>
      <c r="AP39" s="5" t="s">
        <v>100</v>
      </c>
      <c r="AQ39" s="5" t="s">
        <v>100</v>
      </c>
      <c r="AR39" s="5" t="s">
        <v>100</v>
      </c>
      <c r="AS39" s="5" t="s">
        <v>100</v>
      </c>
      <c r="AT39" s="5" t="s">
        <v>100</v>
      </c>
      <c r="AU39" s="5" t="s">
        <v>100</v>
      </c>
      <c r="AV39" s="5" t="s">
        <v>100</v>
      </c>
      <c r="AW39" s="5" t="s">
        <v>100</v>
      </c>
      <c r="AX39" s="5" t="s">
        <v>100</v>
      </c>
      <c r="AY39" s="5" t="s">
        <v>100</v>
      </c>
      <c r="AZ39" s="5" t="s">
        <v>100</v>
      </c>
      <c r="BA39" s="12">
        <v>20</v>
      </c>
      <c r="BB39" s="12">
        <v>21</v>
      </c>
      <c r="BC39" s="12">
        <f t="shared" si="3"/>
        <v>41</v>
      </c>
      <c r="BD39" s="18">
        <f t="shared" si="4"/>
        <v>1</v>
      </c>
      <c r="BE39" s="15" t="s">
        <v>102</v>
      </c>
      <c r="BF39" s="5" t="s">
        <v>102</v>
      </c>
      <c r="BG39" s="5" t="s">
        <v>102</v>
      </c>
      <c r="BH39" s="5" t="s">
        <v>102</v>
      </c>
      <c r="BI39" s="5" t="s">
        <v>102</v>
      </c>
      <c r="BJ39" s="5" t="s">
        <v>103</v>
      </c>
      <c r="BK39" s="5" t="s">
        <v>103</v>
      </c>
      <c r="BL39" s="5" t="s">
        <v>103</v>
      </c>
      <c r="BM39" s="5" t="s">
        <v>102</v>
      </c>
      <c r="BN39" s="5" t="s">
        <v>103</v>
      </c>
      <c r="BO39" s="5" t="s">
        <v>102</v>
      </c>
      <c r="BP39" s="5" t="s">
        <v>103</v>
      </c>
      <c r="BQ39" s="5" t="s">
        <v>102</v>
      </c>
      <c r="BR39" s="5" t="s">
        <v>102</v>
      </c>
      <c r="BS39" s="5" t="s">
        <v>102</v>
      </c>
      <c r="BT39" s="5" t="s">
        <v>103</v>
      </c>
      <c r="BU39" s="5" t="s">
        <v>102</v>
      </c>
      <c r="BV39" s="5" t="s">
        <v>102</v>
      </c>
      <c r="BW39" s="5" t="s">
        <v>102</v>
      </c>
      <c r="BX39" s="5" t="s">
        <v>102</v>
      </c>
      <c r="BY39" s="7">
        <v>9</v>
      </c>
      <c r="BZ39" s="7">
        <v>5</v>
      </c>
      <c r="CA39" s="40">
        <f t="shared" si="1"/>
        <v>-4</v>
      </c>
      <c r="CB39" s="5" t="s">
        <v>102</v>
      </c>
      <c r="CC39" s="5" t="s">
        <v>102</v>
      </c>
      <c r="CD39" s="5" t="s">
        <v>102</v>
      </c>
      <c r="CE39" s="5" t="s">
        <v>102</v>
      </c>
      <c r="CF39" s="5" t="s">
        <v>102</v>
      </c>
      <c r="CG39" s="5" t="s">
        <v>102</v>
      </c>
      <c r="CH39" s="5" t="s">
        <v>102</v>
      </c>
      <c r="CI39" s="5" t="s">
        <v>102</v>
      </c>
      <c r="CJ39" s="5" t="s">
        <v>102</v>
      </c>
      <c r="CK39" s="5" t="s">
        <v>102</v>
      </c>
      <c r="CL39" s="5" t="s">
        <v>102</v>
      </c>
      <c r="CM39" s="5" t="s">
        <v>102</v>
      </c>
      <c r="CN39" s="5" t="s">
        <v>102</v>
      </c>
      <c r="CO39" s="5" t="s">
        <v>102</v>
      </c>
      <c r="CP39" s="5" t="s">
        <v>102</v>
      </c>
      <c r="CQ39" s="5" t="s">
        <v>102</v>
      </c>
      <c r="CR39" s="5" t="s">
        <v>102</v>
      </c>
      <c r="CS39" s="5" t="s">
        <v>102</v>
      </c>
      <c r="CT39" s="5" t="s">
        <v>102</v>
      </c>
      <c r="CU39" s="5" t="s">
        <v>102</v>
      </c>
      <c r="CV39" s="7">
        <v>5</v>
      </c>
      <c r="CW39" s="7">
        <v>5</v>
      </c>
      <c r="CX39" s="40">
        <f t="shared" si="2"/>
        <v>0</v>
      </c>
      <c r="CY39" s="5" t="s">
        <v>122</v>
      </c>
      <c r="CZ39" s="5" t="s">
        <v>122</v>
      </c>
      <c r="DA39" s="5" t="s">
        <v>596</v>
      </c>
      <c r="DB39" s="5" t="s">
        <v>242</v>
      </c>
      <c r="DC39" s="9" t="s">
        <v>1344</v>
      </c>
      <c r="DD39" s="9" t="s">
        <v>1346</v>
      </c>
      <c r="DE39" s="5" t="s">
        <v>1351</v>
      </c>
    </row>
    <row r="40" spans="1:109" s="8" customFormat="1" ht="100.5" hidden="1">
      <c r="A40" s="5">
        <v>39</v>
      </c>
      <c r="B40" s="5" t="s">
        <v>108</v>
      </c>
      <c r="C40" s="6">
        <v>22</v>
      </c>
      <c r="D40" s="5" t="s">
        <v>76</v>
      </c>
      <c r="E40" s="5" t="s">
        <v>77</v>
      </c>
      <c r="F40" s="5" t="s">
        <v>233</v>
      </c>
      <c r="G40" s="5" t="s">
        <v>79</v>
      </c>
      <c r="H40" s="5" t="s">
        <v>255</v>
      </c>
      <c r="I40" s="5" t="s">
        <v>79</v>
      </c>
      <c r="J40" s="5" t="s">
        <v>165</v>
      </c>
      <c r="K40" s="5" t="s">
        <v>79</v>
      </c>
      <c r="L40" s="5" t="s">
        <v>166</v>
      </c>
      <c r="M40" s="5" t="s">
        <v>79</v>
      </c>
      <c r="N40" s="5" t="s">
        <v>83</v>
      </c>
      <c r="O40" s="5" t="s">
        <v>133</v>
      </c>
      <c r="P40" s="5" t="s">
        <v>85</v>
      </c>
      <c r="Q40" s="5" t="s">
        <v>597</v>
      </c>
      <c r="R40" s="5" t="s">
        <v>598</v>
      </c>
      <c r="S40" s="5" t="s">
        <v>599</v>
      </c>
      <c r="T40" s="5" t="s">
        <v>137</v>
      </c>
      <c r="U40" s="5" t="s">
        <v>137</v>
      </c>
      <c r="V40" s="5" t="s">
        <v>137</v>
      </c>
      <c r="W40" s="5" t="s">
        <v>90</v>
      </c>
      <c r="X40" s="5" t="s">
        <v>138</v>
      </c>
      <c r="Y40" s="5" t="s">
        <v>223</v>
      </c>
      <c r="Z40" s="5" t="s">
        <v>600</v>
      </c>
      <c r="AA40" s="5" t="s">
        <v>1402</v>
      </c>
      <c r="AB40" s="5" t="s">
        <v>601</v>
      </c>
      <c r="AC40" s="5" t="s">
        <v>602</v>
      </c>
      <c r="AD40" s="5" t="s">
        <v>603</v>
      </c>
      <c r="AE40" s="1" t="s">
        <v>1428</v>
      </c>
      <c r="AF40" s="5" t="s">
        <v>1430</v>
      </c>
      <c r="AG40" s="5" t="s">
        <v>604</v>
      </c>
      <c r="AH40" s="1" t="s">
        <v>1426</v>
      </c>
      <c r="AI40" s="5" t="s">
        <v>1427</v>
      </c>
      <c r="AJ40" s="5" t="s">
        <v>605</v>
      </c>
      <c r="AK40" s="5"/>
      <c r="AL40" s="5"/>
      <c r="AM40" s="5" t="s">
        <v>100</v>
      </c>
      <c r="AN40" s="5" t="s">
        <v>100</v>
      </c>
      <c r="AO40" s="5" t="s">
        <v>100</v>
      </c>
      <c r="AP40" s="5" t="s">
        <v>100</v>
      </c>
      <c r="AQ40" s="5" t="s">
        <v>100</v>
      </c>
      <c r="AR40" s="5" t="s">
        <v>100</v>
      </c>
      <c r="AS40" s="5" t="s">
        <v>100</v>
      </c>
      <c r="AT40" s="5" t="s">
        <v>121</v>
      </c>
      <c r="AU40" s="5" t="s">
        <v>99</v>
      </c>
      <c r="AV40" s="5" t="s">
        <v>121</v>
      </c>
      <c r="AW40" s="5" t="s">
        <v>99</v>
      </c>
      <c r="AX40" s="5" t="s">
        <v>99</v>
      </c>
      <c r="AY40" s="5" t="s">
        <v>100</v>
      </c>
      <c r="AZ40" s="5" t="s">
        <v>121</v>
      </c>
      <c r="BA40" s="12">
        <v>21</v>
      </c>
      <c r="BB40" s="12">
        <v>21</v>
      </c>
      <c r="BC40" s="12">
        <f t="shared" si="3"/>
        <v>42</v>
      </c>
      <c r="BD40" s="18">
        <f t="shared" si="4"/>
        <v>0</v>
      </c>
      <c r="BE40" s="15" t="s">
        <v>103</v>
      </c>
      <c r="BF40" s="5" t="s">
        <v>102</v>
      </c>
      <c r="BG40" s="5" t="s">
        <v>102</v>
      </c>
      <c r="BH40" s="5" t="s">
        <v>102</v>
      </c>
      <c r="BI40" s="5" t="s">
        <v>102</v>
      </c>
      <c r="BJ40" s="5" t="s">
        <v>102</v>
      </c>
      <c r="BK40" s="5" t="s">
        <v>102</v>
      </c>
      <c r="BL40" s="5" t="s">
        <v>103</v>
      </c>
      <c r="BM40" s="5" t="s">
        <v>103</v>
      </c>
      <c r="BN40" s="5" t="s">
        <v>103</v>
      </c>
      <c r="BO40" s="5" t="s">
        <v>102</v>
      </c>
      <c r="BP40" s="5" t="s">
        <v>103</v>
      </c>
      <c r="BQ40" s="5" t="s">
        <v>102</v>
      </c>
      <c r="BR40" s="5" t="s">
        <v>102</v>
      </c>
      <c r="BS40" s="5" t="s">
        <v>102</v>
      </c>
      <c r="BT40" s="5" t="s">
        <v>102</v>
      </c>
      <c r="BU40" s="5" t="s">
        <v>103</v>
      </c>
      <c r="BV40" s="5" t="s">
        <v>103</v>
      </c>
      <c r="BW40" s="5" t="s">
        <v>103</v>
      </c>
      <c r="BX40" s="5" t="s">
        <v>103</v>
      </c>
      <c r="BY40" s="7">
        <v>7</v>
      </c>
      <c r="BZ40" s="7">
        <v>8</v>
      </c>
      <c r="CA40" s="40">
        <f t="shared" si="1"/>
        <v>1</v>
      </c>
      <c r="CB40" s="5" t="s">
        <v>103</v>
      </c>
      <c r="CC40" s="5" t="s">
        <v>102</v>
      </c>
      <c r="CD40" s="5" t="s">
        <v>102</v>
      </c>
      <c r="CE40" s="5" t="s">
        <v>103</v>
      </c>
      <c r="CF40" s="5" t="s">
        <v>102</v>
      </c>
      <c r="CG40" s="5" t="s">
        <v>103</v>
      </c>
      <c r="CH40" s="5" t="s">
        <v>102</v>
      </c>
      <c r="CI40" s="5" t="s">
        <v>103</v>
      </c>
      <c r="CJ40" s="5" t="s">
        <v>102</v>
      </c>
      <c r="CK40" s="5" t="s">
        <v>103</v>
      </c>
      <c r="CL40" s="5" t="s">
        <v>102</v>
      </c>
      <c r="CM40" s="5" t="s">
        <v>102</v>
      </c>
      <c r="CN40" s="5" t="s">
        <v>102</v>
      </c>
      <c r="CO40" s="5" t="s">
        <v>102</v>
      </c>
      <c r="CP40" s="5" t="s">
        <v>103</v>
      </c>
      <c r="CQ40" s="5" t="s">
        <v>103</v>
      </c>
      <c r="CR40" s="5" t="s">
        <v>102</v>
      </c>
      <c r="CS40" s="5" t="s">
        <v>102</v>
      </c>
      <c r="CT40" s="5" t="s">
        <v>103</v>
      </c>
      <c r="CU40" s="5" t="s">
        <v>102</v>
      </c>
      <c r="CV40" s="7">
        <v>6</v>
      </c>
      <c r="CW40" s="7">
        <v>6</v>
      </c>
      <c r="CX40" s="40">
        <f t="shared" si="2"/>
        <v>0</v>
      </c>
      <c r="CY40" s="5" t="s">
        <v>606</v>
      </c>
      <c r="CZ40" s="5" t="s">
        <v>607</v>
      </c>
      <c r="DA40" s="5" t="s">
        <v>608</v>
      </c>
      <c r="DB40" s="5" t="s">
        <v>90</v>
      </c>
      <c r="DC40" s="9" t="s">
        <v>1344</v>
      </c>
      <c r="DD40" s="9" t="s">
        <v>1345</v>
      </c>
      <c r="DE40" s="5" t="s">
        <v>1351</v>
      </c>
    </row>
    <row r="41" spans="1:109" s="8" customFormat="1" ht="33.6" customHeight="1">
      <c r="A41" s="5">
        <v>40</v>
      </c>
      <c r="B41" s="5" t="s">
        <v>75</v>
      </c>
      <c r="C41" s="6">
        <v>23</v>
      </c>
      <c r="D41" s="5" t="s">
        <v>126</v>
      </c>
      <c r="E41" s="5" t="s">
        <v>127</v>
      </c>
      <c r="F41" s="5" t="s">
        <v>609</v>
      </c>
      <c r="G41" s="5" t="s">
        <v>79</v>
      </c>
      <c r="H41" s="5" t="s">
        <v>80</v>
      </c>
      <c r="I41" s="5" t="s">
        <v>79</v>
      </c>
      <c r="J41" s="5" t="s">
        <v>131</v>
      </c>
      <c r="K41" s="5" t="s">
        <v>79</v>
      </c>
      <c r="L41" s="5" t="s">
        <v>202</v>
      </c>
      <c r="M41" s="5" t="s">
        <v>79</v>
      </c>
      <c r="N41" s="5" t="s">
        <v>180</v>
      </c>
      <c r="O41" s="5" t="s">
        <v>84</v>
      </c>
      <c r="P41" s="5" t="s">
        <v>134</v>
      </c>
      <c r="Q41" s="5" t="s">
        <v>150</v>
      </c>
      <c r="R41" s="5" t="s">
        <v>79</v>
      </c>
      <c r="S41" s="5" t="s">
        <v>79</v>
      </c>
      <c r="T41" s="5" t="s">
        <v>150</v>
      </c>
      <c r="U41" s="5" t="s">
        <v>79</v>
      </c>
      <c r="V41" s="5" t="s">
        <v>79</v>
      </c>
      <c r="W41" s="5" t="s">
        <v>90</v>
      </c>
      <c r="X41" s="5" t="s">
        <v>138</v>
      </c>
      <c r="Y41" s="5" t="s">
        <v>92</v>
      </c>
      <c r="Z41" s="5" t="s">
        <v>610</v>
      </c>
      <c r="AA41" s="5" t="s">
        <v>1406</v>
      </c>
      <c r="AB41" s="5" t="s">
        <v>611</v>
      </c>
      <c r="AC41" s="5" t="s">
        <v>612</v>
      </c>
      <c r="AD41" s="5" t="s">
        <v>613</v>
      </c>
      <c r="AE41" s="1" t="s">
        <v>1428</v>
      </c>
      <c r="AF41" s="5" t="s">
        <v>1429</v>
      </c>
      <c r="AG41" s="5" t="s">
        <v>614</v>
      </c>
      <c r="AH41" s="1" t="s">
        <v>1428</v>
      </c>
      <c r="AI41" s="5" t="s">
        <v>1429</v>
      </c>
      <c r="AJ41" s="5" t="s">
        <v>615</v>
      </c>
      <c r="AK41" s="5"/>
      <c r="AL41" s="5"/>
      <c r="AM41" s="5" t="s">
        <v>99</v>
      </c>
      <c r="AN41" s="5" t="s">
        <v>121</v>
      </c>
      <c r="AO41" s="5" t="s">
        <v>101</v>
      </c>
      <c r="AP41" s="5" t="s">
        <v>99</v>
      </c>
      <c r="AQ41" s="5" t="s">
        <v>121</v>
      </c>
      <c r="AR41" s="5" t="s">
        <v>100</v>
      </c>
      <c r="AS41" s="5" t="s">
        <v>121</v>
      </c>
      <c r="AT41" s="5" t="s">
        <v>101</v>
      </c>
      <c r="AU41" s="5" t="s">
        <v>121</v>
      </c>
      <c r="AV41" s="5" t="s">
        <v>100</v>
      </c>
      <c r="AW41" s="5" t="s">
        <v>100</v>
      </c>
      <c r="AX41" s="5" t="s">
        <v>99</v>
      </c>
      <c r="AY41" s="5" t="s">
        <v>101</v>
      </c>
      <c r="AZ41" s="5" t="s">
        <v>121</v>
      </c>
      <c r="BA41" s="12">
        <v>20</v>
      </c>
      <c r="BB41" s="12">
        <v>18</v>
      </c>
      <c r="BC41" s="12">
        <f t="shared" si="3"/>
        <v>38</v>
      </c>
      <c r="BD41" s="18">
        <f t="shared" si="4"/>
        <v>-2</v>
      </c>
      <c r="BE41" s="15" t="s">
        <v>103</v>
      </c>
      <c r="BF41" s="5" t="s">
        <v>103</v>
      </c>
      <c r="BG41" s="5" t="s">
        <v>102</v>
      </c>
      <c r="BH41" s="5" t="s">
        <v>103</v>
      </c>
      <c r="BI41" s="5" t="s">
        <v>102</v>
      </c>
      <c r="BJ41" s="5" t="s">
        <v>103</v>
      </c>
      <c r="BK41" s="5" t="s">
        <v>102</v>
      </c>
      <c r="BL41" s="5" t="s">
        <v>103</v>
      </c>
      <c r="BM41" s="5" t="s">
        <v>102</v>
      </c>
      <c r="BN41" s="5" t="s">
        <v>102</v>
      </c>
      <c r="BO41" s="5" t="s">
        <v>102</v>
      </c>
      <c r="BP41" s="5" t="s">
        <v>102</v>
      </c>
      <c r="BQ41" s="5" t="s">
        <v>102</v>
      </c>
      <c r="BR41" s="5" t="s">
        <v>102</v>
      </c>
      <c r="BS41" s="5" t="s">
        <v>102</v>
      </c>
      <c r="BT41" s="5" t="s">
        <v>103</v>
      </c>
      <c r="BU41" s="5" t="s">
        <v>103</v>
      </c>
      <c r="BV41" s="5" t="s">
        <v>103</v>
      </c>
      <c r="BW41" s="5" t="s">
        <v>103</v>
      </c>
      <c r="BX41" s="5" t="s">
        <v>103</v>
      </c>
      <c r="BY41" s="7">
        <v>4</v>
      </c>
      <c r="BZ41" s="7">
        <v>10</v>
      </c>
      <c r="CA41" s="40">
        <f t="shared" si="1"/>
        <v>6</v>
      </c>
      <c r="CB41" s="5" t="s">
        <v>103</v>
      </c>
      <c r="CC41" s="5" t="s">
        <v>102</v>
      </c>
      <c r="CD41" s="5" t="s">
        <v>102</v>
      </c>
      <c r="CE41" s="5" t="s">
        <v>102</v>
      </c>
      <c r="CF41" s="5" t="s">
        <v>102</v>
      </c>
      <c r="CG41" s="5" t="s">
        <v>102</v>
      </c>
      <c r="CH41" s="5" t="s">
        <v>103</v>
      </c>
      <c r="CI41" s="5" t="s">
        <v>103</v>
      </c>
      <c r="CJ41" s="5" t="s">
        <v>102</v>
      </c>
      <c r="CK41" s="5" t="s">
        <v>103</v>
      </c>
      <c r="CL41" s="5" t="s">
        <v>102</v>
      </c>
      <c r="CM41" s="5" t="s">
        <v>102</v>
      </c>
      <c r="CN41" s="5" t="s">
        <v>102</v>
      </c>
      <c r="CO41" s="5" t="s">
        <v>102</v>
      </c>
      <c r="CP41" s="5" t="s">
        <v>102</v>
      </c>
      <c r="CQ41" s="5" t="s">
        <v>103</v>
      </c>
      <c r="CR41" s="5" t="s">
        <v>102</v>
      </c>
      <c r="CS41" s="5" t="s">
        <v>103</v>
      </c>
      <c r="CT41" s="5" t="s">
        <v>103</v>
      </c>
      <c r="CU41" s="5" t="s">
        <v>103</v>
      </c>
      <c r="CV41" s="7">
        <v>7</v>
      </c>
      <c r="CW41" s="7">
        <v>9</v>
      </c>
      <c r="CX41" s="40">
        <f t="shared" si="2"/>
        <v>2</v>
      </c>
      <c r="CY41" s="5" t="s">
        <v>616</v>
      </c>
      <c r="CZ41" s="5" t="s">
        <v>617</v>
      </c>
      <c r="DA41" s="5" t="s">
        <v>618</v>
      </c>
      <c r="DB41" s="5" t="s">
        <v>619</v>
      </c>
      <c r="DC41" s="9" t="s">
        <v>1344</v>
      </c>
      <c r="DD41" s="9" t="s">
        <v>1345</v>
      </c>
      <c r="DE41" s="5" t="s">
        <v>1362</v>
      </c>
    </row>
    <row r="42" spans="1:109" s="8" customFormat="1" ht="89.45" hidden="1" customHeight="1">
      <c r="A42" s="5">
        <v>41</v>
      </c>
      <c r="B42" s="5" t="s">
        <v>108</v>
      </c>
      <c r="C42" s="6">
        <v>20</v>
      </c>
      <c r="D42" s="5" t="s">
        <v>126</v>
      </c>
      <c r="E42" s="5" t="s">
        <v>77</v>
      </c>
      <c r="F42" s="5" t="s">
        <v>78</v>
      </c>
      <c r="G42" s="5" t="s">
        <v>79</v>
      </c>
      <c r="H42" s="5" t="s">
        <v>110</v>
      </c>
      <c r="I42" s="5" t="s">
        <v>79</v>
      </c>
      <c r="J42" s="5" t="s">
        <v>191</v>
      </c>
      <c r="K42" s="5" t="s">
        <v>79</v>
      </c>
      <c r="L42" s="5" t="s">
        <v>202</v>
      </c>
      <c r="M42" s="5" t="s">
        <v>79</v>
      </c>
      <c r="N42" s="5" t="s">
        <v>112</v>
      </c>
      <c r="O42" s="5" t="s">
        <v>133</v>
      </c>
      <c r="P42" s="5" t="s">
        <v>85</v>
      </c>
      <c r="Q42" s="5" t="s">
        <v>620</v>
      </c>
      <c r="R42" s="5" t="s">
        <v>621</v>
      </c>
      <c r="S42" s="5" t="s">
        <v>622</v>
      </c>
      <c r="T42" s="5" t="s">
        <v>620</v>
      </c>
      <c r="U42" s="5" t="s">
        <v>623</v>
      </c>
      <c r="V42" s="5" t="s">
        <v>624</v>
      </c>
      <c r="W42" s="5" t="s">
        <v>90</v>
      </c>
      <c r="X42" s="5" t="s">
        <v>91</v>
      </c>
      <c r="Y42" s="5" t="s">
        <v>92</v>
      </c>
      <c r="Z42" s="5" t="s">
        <v>625</v>
      </c>
      <c r="AA42" s="5" t="s">
        <v>1407</v>
      </c>
      <c r="AB42" s="5" t="s">
        <v>626</v>
      </c>
      <c r="AC42" s="5" t="s">
        <v>627</v>
      </c>
      <c r="AD42" s="5" t="s">
        <v>628</v>
      </c>
      <c r="AE42" s="1" t="s">
        <v>1428</v>
      </c>
      <c r="AF42" s="5" t="s">
        <v>1430</v>
      </c>
      <c r="AG42" s="5" t="s">
        <v>629</v>
      </c>
      <c r="AH42" s="1" t="s">
        <v>1428</v>
      </c>
      <c r="AI42" s="5" t="s">
        <v>1427</v>
      </c>
      <c r="AJ42" s="5" t="s">
        <v>630</v>
      </c>
      <c r="AK42" s="5"/>
      <c r="AL42" s="5"/>
      <c r="AM42" s="5" t="s">
        <v>100</v>
      </c>
      <c r="AN42" s="5" t="s">
        <v>99</v>
      </c>
      <c r="AO42" s="5" t="s">
        <v>101</v>
      </c>
      <c r="AP42" s="5" t="s">
        <v>121</v>
      </c>
      <c r="AQ42" s="5" t="s">
        <v>121</v>
      </c>
      <c r="AR42" s="5" t="s">
        <v>99</v>
      </c>
      <c r="AS42" s="5" t="s">
        <v>99</v>
      </c>
      <c r="AT42" s="5" t="s">
        <v>99</v>
      </c>
      <c r="AU42" s="5" t="s">
        <v>101</v>
      </c>
      <c r="AV42" s="5" t="s">
        <v>121</v>
      </c>
      <c r="AW42" s="5" t="s">
        <v>100</v>
      </c>
      <c r="AX42" s="5" t="s">
        <v>101</v>
      </c>
      <c r="AY42" s="5" t="s">
        <v>101</v>
      </c>
      <c r="AZ42" s="5" t="s">
        <v>121</v>
      </c>
      <c r="BA42" s="12">
        <v>18</v>
      </c>
      <c r="BB42" s="12">
        <v>16</v>
      </c>
      <c r="BC42" s="12">
        <f t="shared" si="3"/>
        <v>34</v>
      </c>
      <c r="BD42" s="18">
        <f t="shared" si="4"/>
        <v>-2</v>
      </c>
      <c r="BE42" s="15" t="s">
        <v>102</v>
      </c>
      <c r="BF42" s="5" t="s">
        <v>102</v>
      </c>
      <c r="BG42" s="5" t="s">
        <v>103</v>
      </c>
      <c r="BH42" s="5" t="s">
        <v>102</v>
      </c>
      <c r="BI42" s="5" t="s">
        <v>103</v>
      </c>
      <c r="BJ42" s="5" t="s">
        <v>103</v>
      </c>
      <c r="BK42" s="5" t="s">
        <v>103</v>
      </c>
      <c r="BL42" s="5" t="s">
        <v>103</v>
      </c>
      <c r="BM42" s="5" t="s">
        <v>103</v>
      </c>
      <c r="BN42" s="5" t="s">
        <v>103</v>
      </c>
      <c r="BO42" s="5" t="s">
        <v>103</v>
      </c>
      <c r="BP42" s="5" t="s">
        <v>103</v>
      </c>
      <c r="BQ42" s="5" t="s">
        <v>102</v>
      </c>
      <c r="BR42" s="5" t="s">
        <v>103</v>
      </c>
      <c r="BS42" s="5" t="s">
        <v>102</v>
      </c>
      <c r="BT42" s="5" t="s">
        <v>103</v>
      </c>
      <c r="BU42" s="5" t="s">
        <v>102</v>
      </c>
      <c r="BV42" s="5" t="s">
        <v>103</v>
      </c>
      <c r="BW42" s="5" t="s">
        <v>103</v>
      </c>
      <c r="BX42" s="5" t="s">
        <v>103</v>
      </c>
      <c r="BY42" s="7">
        <v>8</v>
      </c>
      <c r="BZ42" s="7">
        <v>6</v>
      </c>
      <c r="CA42" s="40">
        <f t="shared" si="1"/>
        <v>-2</v>
      </c>
      <c r="CB42" s="5" t="s">
        <v>103</v>
      </c>
      <c r="CC42" s="5" t="s">
        <v>102</v>
      </c>
      <c r="CD42" s="5" t="s">
        <v>102</v>
      </c>
      <c r="CE42" s="5" t="s">
        <v>103</v>
      </c>
      <c r="CF42" s="5" t="s">
        <v>102</v>
      </c>
      <c r="CG42" s="5" t="s">
        <v>102</v>
      </c>
      <c r="CH42" s="5" t="s">
        <v>103</v>
      </c>
      <c r="CI42" s="5" t="s">
        <v>102</v>
      </c>
      <c r="CJ42" s="5" t="s">
        <v>103</v>
      </c>
      <c r="CK42" s="5" t="s">
        <v>103</v>
      </c>
      <c r="CL42" s="5" t="s">
        <v>102</v>
      </c>
      <c r="CM42" s="5" t="s">
        <v>102</v>
      </c>
      <c r="CN42" s="5" t="s">
        <v>102</v>
      </c>
      <c r="CO42" s="5" t="s">
        <v>103</v>
      </c>
      <c r="CP42" s="5" t="s">
        <v>102</v>
      </c>
      <c r="CQ42" s="5" t="s">
        <v>103</v>
      </c>
      <c r="CR42" s="5" t="s">
        <v>103</v>
      </c>
      <c r="CS42" s="5" t="s">
        <v>103</v>
      </c>
      <c r="CT42" s="5" t="s">
        <v>103</v>
      </c>
      <c r="CU42" s="5" t="s">
        <v>103</v>
      </c>
      <c r="CV42" s="7">
        <v>6</v>
      </c>
      <c r="CW42" s="7">
        <v>9</v>
      </c>
      <c r="CX42" s="40">
        <f t="shared" si="2"/>
        <v>3</v>
      </c>
      <c r="CY42" s="5" t="s">
        <v>631</v>
      </c>
      <c r="CZ42" s="5" t="s">
        <v>632</v>
      </c>
      <c r="DA42" s="5" t="s">
        <v>633</v>
      </c>
      <c r="DB42" s="5" t="s">
        <v>634</v>
      </c>
      <c r="DC42" s="9" t="s">
        <v>1343</v>
      </c>
      <c r="DD42" s="9" t="s">
        <v>1345</v>
      </c>
      <c r="DE42" s="5" t="s">
        <v>1358</v>
      </c>
    </row>
    <row r="43" spans="1:109" s="8" customFormat="1" ht="249" customHeight="1">
      <c r="A43" s="5">
        <v>42</v>
      </c>
      <c r="B43" s="5" t="s">
        <v>164</v>
      </c>
      <c r="C43" s="6">
        <v>21</v>
      </c>
      <c r="D43" s="5" t="s">
        <v>126</v>
      </c>
      <c r="E43" s="5" t="s">
        <v>77</v>
      </c>
      <c r="F43" s="5" t="s">
        <v>78</v>
      </c>
      <c r="G43" s="5" t="s">
        <v>79</v>
      </c>
      <c r="H43" s="5" t="s">
        <v>110</v>
      </c>
      <c r="I43" s="5" t="s">
        <v>79</v>
      </c>
      <c r="J43" s="5" t="s">
        <v>191</v>
      </c>
      <c r="K43" s="5" t="s">
        <v>79</v>
      </c>
      <c r="L43" s="5" t="s">
        <v>166</v>
      </c>
      <c r="M43" s="5" t="s">
        <v>79</v>
      </c>
      <c r="N43" s="5" t="s">
        <v>203</v>
      </c>
      <c r="O43" s="5" t="s">
        <v>133</v>
      </c>
      <c r="P43" s="5" t="s">
        <v>113</v>
      </c>
      <c r="Q43" s="5" t="s">
        <v>79</v>
      </c>
      <c r="R43" s="5" t="s">
        <v>79</v>
      </c>
      <c r="S43" s="5" t="s">
        <v>79</v>
      </c>
      <c r="T43" s="5" t="s">
        <v>79</v>
      </c>
      <c r="U43" s="5" t="s">
        <v>79</v>
      </c>
      <c r="V43" s="5" t="s">
        <v>79</v>
      </c>
      <c r="W43" s="5" t="s">
        <v>79</v>
      </c>
      <c r="X43" s="5" t="s">
        <v>79</v>
      </c>
      <c r="Y43" s="5" t="s">
        <v>79</v>
      </c>
      <c r="Z43" s="5" t="s">
        <v>635</v>
      </c>
      <c r="AA43" s="5" t="s">
        <v>1396</v>
      </c>
      <c r="AB43" s="5" t="s">
        <v>636</v>
      </c>
      <c r="AC43" s="5" t="s">
        <v>637</v>
      </c>
      <c r="AD43" s="5" t="s">
        <v>638</v>
      </c>
      <c r="AE43" s="1" t="s">
        <v>1428</v>
      </c>
      <c r="AF43" s="5" t="s">
        <v>1430</v>
      </c>
      <c r="AG43" s="5" t="s">
        <v>639</v>
      </c>
      <c r="AH43" s="1" t="s">
        <v>1426</v>
      </c>
      <c r="AI43" s="5" t="s">
        <v>1430</v>
      </c>
      <c r="AJ43" s="5" t="s">
        <v>640</v>
      </c>
      <c r="AK43" s="5"/>
      <c r="AL43" s="5"/>
      <c r="AM43" s="5" t="s">
        <v>121</v>
      </c>
      <c r="AN43" s="5" t="s">
        <v>99</v>
      </c>
      <c r="AO43" s="5" t="s">
        <v>101</v>
      </c>
      <c r="AP43" s="5" t="s">
        <v>100</v>
      </c>
      <c r="AQ43" s="5" t="s">
        <v>120</v>
      </c>
      <c r="AR43" s="5" t="s">
        <v>100</v>
      </c>
      <c r="AS43" s="5" t="s">
        <v>99</v>
      </c>
      <c r="AT43" s="5" t="s">
        <v>99</v>
      </c>
      <c r="AU43" s="5" t="s">
        <v>101</v>
      </c>
      <c r="AV43" s="5" t="s">
        <v>100</v>
      </c>
      <c r="AW43" s="5" t="s">
        <v>100</v>
      </c>
      <c r="AX43" s="5" t="s">
        <v>100</v>
      </c>
      <c r="AY43" s="5" t="s">
        <v>99</v>
      </c>
      <c r="AZ43" s="5" t="s">
        <v>101</v>
      </c>
      <c r="BA43" s="12">
        <v>20</v>
      </c>
      <c r="BB43" s="12">
        <v>15</v>
      </c>
      <c r="BC43" s="12">
        <f t="shared" si="3"/>
        <v>35</v>
      </c>
      <c r="BD43" s="18">
        <f t="shared" si="4"/>
        <v>-5</v>
      </c>
      <c r="BE43" s="15" t="s">
        <v>102</v>
      </c>
      <c r="BF43" s="5" t="s">
        <v>102</v>
      </c>
      <c r="BG43" s="5" t="s">
        <v>102</v>
      </c>
      <c r="BH43" s="5" t="s">
        <v>102</v>
      </c>
      <c r="BI43" s="5" t="s">
        <v>102</v>
      </c>
      <c r="BJ43" s="5" t="s">
        <v>102</v>
      </c>
      <c r="BK43" s="5" t="s">
        <v>103</v>
      </c>
      <c r="BL43" s="5" t="s">
        <v>102</v>
      </c>
      <c r="BM43" s="5" t="s">
        <v>103</v>
      </c>
      <c r="BN43" s="5" t="s">
        <v>103</v>
      </c>
      <c r="BO43" s="5" t="s">
        <v>103</v>
      </c>
      <c r="BP43" s="5" t="s">
        <v>102</v>
      </c>
      <c r="BQ43" s="5" t="s">
        <v>103</v>
      </c>
      <c r="BR43" s="5" t="s">
        <v>102</v>
      </c>
      <c r="BS43" s="5" t="s">
        <v>102</v>
      </c>
      <c r="BT43" s="5" t="s">
        <v>103</v>
      </c>
      <c r="BU43" s="5" t="s">
        <v>103</v>
      </c>
      <c r="BV43" s="5" t="s">
        <v>102</v>
      </c>
      <c r="BW43" s="5" t="s">
        <v>103</v>
      </c>
      <c r="BX43" s="5" t="s">
        <v>103</v>
      </c>
      <c r="BY43" s="7">
        <v>8</v>
      </c>
      <c r="BZ43" s="7">
        <v>7</v>
      </c>
      <c r="CA43" s="40">
        <f t="shared" si="1"/>
        <v>-1</v>
      </c>
      <c r="CB43" s="5" t="s">
        <v>102</v>
      </c>
      <c r="CC43" s="5" t="s">
        <v>102</v>
      </c>
      <c r="CD43" s="5" t="s">
        <v>102</v>
      </c>
      <c r="CE43" s="5" t="s">
        <v>102</v>
      </c>
      <c r="CF43" s="5" t="s">
        <v>103</v>
      </c>
      <c r="CG43" s="5" t="s">
        <v>102</v>
      </c>
      <c r="CH43" s="5" t="s">
        <v>103</v>
      </c>
      <c r="CI43" s="5" t="s">
        <v>103</v>
      </c>
      <c r="CJ43" s="5" t="s">
        <v>103</v>
      </c>
      <c r="CK43" s="5" t="s">
        <v>103</v>
      </c>
      <c r="CL43" s="5" t="s">
        <v>102</v>
      </c>
      <c r="CM43" s="5" t="s">
        <v>102</v>
      </c>
      <c r="CN43" s="5" t="s">
        <v>102</v>
      </c>
      <c r="CO43" s="5" t="s">
        <v>102</v>
      </c>
      <c r="CP43" s="5" t="s">
        <v>103</v>
      </c>
      <c r="CQ43" s="5" t="s">
        <v>103</v>
      </c>
      <c r="CR43" s="5" t="s">
        <v>103</v>
      </c>
      <c r="CS43" s="5" t="s">
        <v>103</v>
      </c>
      <c r="CT43" s="5" t="s">
        <v>103</v>
      </c>
      <c r="CU43" s="5" t="s">
        <v>102</v>
      </c>
      <c r="CV43" s="7">
        <v>8</v>
      </c>
      <c r="CW43" s="7">
        <v>8</v>
      </c>
      <c r="CX43" s="40">
        <f t="shared" si="2"/>
        <v>0</v>
      </c>
      <c r="CY43" s="5" t="s">
        <v>641</v>
      </c>
      <c r="CZ43" s="5" t="s">
        <v>642</v>
      </c>
      <c r="DA43" s="5" t="s">
        <v>643</v>
      </c>
      <c r="DB43" s="5" t="s">
        <v>644</v>
      </c>
      <c r="DC43" s="9" t="s">
        <v>1343</v>
      </c>
      <c r="DD43" s="9" t="s">
        <v>1346</v>
      </c>
      <c r="DE43" s="5" t="s">
        <v>1351</v>
      </c>
    </row>
    <row r="44" spans="1:109" s="8" customFormat="1" ht="74.45" hidden="1" customHeight="1">
      <c r="A44" s="5">
        <v>43</v>
      </c>
      <c r="B44" s="5" t="s">
        <v>333</v>
      </c>
      <c r="C44" s="6">
        <v>21</v>
      </c>
      <c r="D44" s="5" t="s">
        <v>76</v>
      </c>
      <c r="E44" s="5" t="s">
        <v>77</v>
      </c>
      <c r="F44" s="5" t="s">
        <v>78</v>
      </c>
      <c r="G44" s="5" t="s">
        <v>79</v>
      </c>
      <c r="H44" s="5" t="s">
        <v>399</v>
      </c>
      <c r="I44" s="5" t="s">
        <v>79</v>
      </c>
      <c r="J44" s="5" t="s">
        <v>131</v>
      </c>
      <c r="K44" s="5" t="s">
        <v>79</v>
      </c>
      <c r="L44" s="5" t="s">
        <v>166</v>
      </c>
      <c r="M44" s="5" t="s">
        <v>79</v>
      </c>
      <c r="N44" s="5" t="s">
        <v>112</v>
      </c>
      <c r="O44" s="5" t="s">
        <v>133</v>
      </c>
      <c r="P44" s="5" t="s">
        <v>134</v>
      </c>
      <c r="Q44" s="5" t="s">
        <v>645</v>
      </c>
      <c r="R44" s="5" t="s">
        <v>646</v>
      </c>
      <c r="S44" s="5" t="s">
        <v>511</v>
      </c>
      <c r="T44" s="5" t="s">
        <v>79</v>
      </c>
      <c r="U44" s="5" t="s">
        <v>79</v>
      </c>
      <c r="V44" s="5" t="s">
        <v>79</v>
      </c>
      <c r="W44" s="5" t="s">
        <v>84</v>
      </c>
      <c r="X44" s="5" t="s">
        <v>138</v>
      </c>
      <c r="Y44" s="5" t="s">
        <v>92</v>
      </c>
      <c r="Z44" s="5" t="s">
        <v>647</v>
      </c>
      <c r="AA44" s="5" t="s">
        <v>1396</v>
      </c>
      <c r="AB44" s="5" t="s">
        <v>648</v>
      </c>
      <c r="AC44" s="5" t="s">
        <v>649</v>
      </c>
      <c r="AD44" s="5" t="s">
        <v>650</v>
      </c>
      <c r="AE44" s="1" t="s">
        <v>1428</v>
      </c>
      <c r="AF44" s="5" t="s">
        <v>1430</v>
      </c>
      <c r="AG44" s="5" t="s">
        <v>651</v>
      </c>
      <c r="AH44" s="1" t="s">
        <v>1426</v>
      </c>
      <c r="AI44" s="5" t="s">
        <v>1429</v>
      </c>
      <c r="AJ44" s="5" t="s">
        <v>652</v>
      </c>
      <c r="AK44" s="5"/>
      <c r="AL44" s="5"/>
      <c r="AM44" s="5" t="s">
        <v>120</v>
      </c>
      <c r="AN44" s="5" t="s">
        <v>121</v>
      </c>
      <c r="AO44" s="5" t="s">
        <v>121</v>
      </c>
      <c r="AP44" s="5" t="s">
        <v>121</v>
      </c>
      <c r="AQ44" s="5" t="s">
        <v>121</v>
      </c>
      <c r="AR44" s="5" t="s">
        <v>121</v>
      </c>
      <c r="AS44" s="5" t="s">
        <v>99</v>
      </c>
      <c r="AT44" s="5" t="s">
        <v>99</v>
      </c>
      <c r="AU44" s="5" t="s">
        <v>100</v>
      </c>
      <c r="AV44" s="5" t="s">
        <v>99</v>
      </c>
      <c r="AW44" s="5" t="s">
        <v>100</v>
      </c>
      <c r="AX44" s="5" t="s">
        <v>99</v>
      </c>
      <c r="AY44" s="5" t="s">
        <v>100</v>
      </c>
      <c r="AZ44" s="5" t="s">
        <v>100</v>
      </c>
      <c r="BA44" s="12">
        <v>27</v>
      </c>
      <c r="BB44" s="12">
        <v>18</v>
      </c>
      <c r="BC44" s="12">
        <f t="shared" si="3"/>
        <v>45</v>
      </c>
      <c r="BD44" s="18">
        <f t="shared" si="4"/>
        <v>-9</v>
      </c>
      <c r="BE44" s="15" t="s">
        <v>103</v>
      </c>
      <c r="BF44" s="5" t="s">
        <v>103</v>
      </c>
      <c r="BG44" s="5" t="s">
        <v>102</v>
      </c>
      <c r="BH44" s="5" t="s">
        <v>103</v>
      </c>
      <c r="BI44" s="5" t="s">
        <v>102</v>
      </c>
      <c r="BJ44" s="5" t="s">
        <v>103</v>
      </c>
      <c r="BK44" s="5" t="s">
        <v>103</v>
      </c>
      <c r="BL44" s="5" t="s">
        <v>103</v>
      </c>
      <c r="BM44" s="5" t="s">
        <v>103</v>
      </c>
      <c r="BN44" s="5" t="s">
        <v>102</v>
      </c>
      <c r="BO44" s="5" t="s">
        <v>103</v>
      </c>
      <c r="BP44" s="5" t="s">
        <v>102</v>
      </c>
      <c r="BQ44" s="5" t="s">
        <v>102</v>
      </c>
      <c r="BR44" s="5" t="s">
        <v>102</v>
      </c>
      <c r="BS44" s="5" t="s">
        <v>102</v>
      </c>
      <c r="BT44" s="5" t="s">
        <v>103</v>
      </c>
      <c r="BU44" s="5" t="s">
        <v>102</v>
      </c>
      <c r="BV44" s="5" t="s">
        <v>103</v>
      </c>
      <c r="BW44" s="5" t="s">
        <v>103</v>
      </c>
      <c r="BX44" s="5" t="s">
        <v>103</v>
      </c>
      <c r="BY44" s="7">
        <v>6</v>
      </c>
      <c r="BZ44" s="7">
        <v>8</v>
      </c>
      <c r="CA44" s="40">
        <f t="shared" si="1"/>
        <v>2</v>
      </c>
      <c r="CB44" s="5" t="s">
        <v>103</v>
      </c>
      <c r="CC44" s="5" t="s">
        <v>102</v>
      </c>
      <c r="CD44" s="5" t="s">
        <v>102</v>
      </c>
      <c r="CE44" s="5" t="s">
        <v>102</v>
      </c>
      <c r="CF44" s="5" t="s">
        <v>102</v>
      </c>
      <c r="CG44" s="5" t="s">
        <v>102</v>
      </c>
      <c r="CH44" s="5" t="s">
        <v>103</v>
      </c>
      <c r="CI44" s="5" t="s">
        <v>103</v>
      </c>
      <c r="CJ44" s="5" t="s">
        <v>102</v>
      </c>
      <c r="CK44" s="5" t="s">
        <v>102</v>
      </c>
      <c r="CL44" s="5" t="s">
        <v>102</v>
      </c>
      <c r="CM44" s="5" t="s">
        <v>103</v>
      </c>
      <c r="CN44" s="5" t="s">
        <v>102</v>
      </c>
      <c r="CO44" s="5" t="s">
        <v>103</v>
      </c>
      <c r="CP44" s="5" t="s">
        <v>102</v>
      </c>
      <c r="CQ44" s="5" t="s">
        <v>102</v>
      </c>
      <c r="CR44" s="5" t="s">
        <v>102</v>
      </c>
      <c r="CS44" s="5" t="s">
        <v>103</v>
      </c>
      <c r="CT44" s="5" t="s">
        <v>103</v>
      </c>
      <c r="CU44" s="5" t="s">
        <v>103</v>
      </c>
      <c r="CV44" s="7">
        <v>6</v>
      </c>
      <c r="CW44" s="7">
        <v>6</v>
      </c>
      <c r="CX44" s="40">
        <f t="shared" si="2"/>
        <v>0</v>
      </c>
      <c r="CY44" s="5" t="s">
        <v>653</v>
      </c>
      <c r="CZ44" s="5" t="s">
        <v>653</v>
      </c>
      <c r="DA44" s="5" t="s">
        <v>653</v>
      </c>
      <c r="DB44" s="5" t="s">
        <v>653</v>
      </c>
      <c r="DC44" s="9" t="s">
        <v>1344</v>
      </c>
      <c r="DD44" s="9" t="s">
        <v>1344</v>
      </c>
      <c r="DE44" s="5" t="s">
        <v>1351</v>
      </c>
    </row>
    <row r="45" spans="1:109" s="8" customFormat="1" ht="86.25">
      <c r="A45" s="5">
        <v>44</v>
      </c>
      <c r="B45" s="5" t="s">
        <v>75</v>
      </c>
      <c r="C45" s="6">
        <v>19</v>
      </c>
      <c r="D45" s="5" t="s">
        <v>126</v>
      </c>
      <c r="E45" s="5" t="s">
        <v>77</v>
      </c>
      <c r="F45" s="5" t="s">
        <v>78</v>
      </c>
      <c r="G45" s="5" t="s">
        <v>79</v>
      </c>
      <c r="H45" s="5" t="s">
        <v>654</v>
      </c>
      <c r="I45" s="5" t="s">
        <v>79</v>
      </c>
      <c r="J45" s="5" t="s">
        <v>165</v>
      </c>
      <c r="K45" s="5" t="s">
        <v>79</v>
      </c>
      <c r="L45" s="5" t="s">
        <v>655</v>
      </c>
      <c r="M45" s="5" t="s">
        <v>79</v>
      </c>
      <c r="N45" s="5" t="s">
        <v>112</v>
      </c>
      <c r="O45" s="5" t="s">
        <v>84</v>
      </c>
      <c r="P45" s="5" t="s">
        <v>113</v>
      </c>
      <c r="Q45" s="5" t="s">
        <v>79</v>
      </c>
      <c r="R45" s="5" t="s">
        <v>79</v>
      </c>
      <c r="S45" s="5" t="s">
        <v>79</v>
      </c>
      <c r="T45" s="5" t="s">
        <v>79</v>
      </c>
      <c r="U45" s="5" t="s">
        <v>79</v>
      </c>
      <c r="V45" s="5" t="s">
        <v>79</v>
      </c>
      <c r="W45" s="5" t="s">
        <v>79</v>
      </c>
      <c r="X45" s="5" t="s">
        <v>79</v>
      </c>
      <c r="Y45" s="5" t="s">
        <v>79</v>
      </c>
      <c r="Z45" s="5" t="s">
        <v>656</v>
      </c>
      <c r="AA45" s="5" t="s">
        <v>1408</v>
      </c>
      <c r="AB45" s="5" t="s">
        <v>657</v>
      </c>
      <c r="AC45" s="5" t="s">
        <v>658</v>
      </c>
      <c r="AD45" s="5" t="s">
        <v>659</v>
      </c>
      <c r="AE45" s="1" t="s">
        <v>1428</v>
      </c>
      <c r="AF45" s="5" t="s">
        <v>1427</v>
      </c>
      <c r="AG45" s="5" t="s">
        <v>660</v>
      </c>
      <c r="AH45" s="1" t="s">
        <v>1428</v>
      </c>
      <c r="AI45" s="5" t="s">
        <v>1427</v>
      </c>
      <c r="AJ45" s="5" t="s">
        <v>661</v>
      </c>
      <c r="AK45" s="5"/>
      <c r="AL45" s="5"/>
      <c r="AM45" s="5" t="s">
        <v>100</v>
      </c>
      <c r="AN45" s="5" t="s">
        <v>101</v>
      </c>
      <c r="AO45" s="5" t="s">
        <v>101</v>
      </c>
      <c r="AP45" s="5" t="s">
        <v>101</v>
      </c>
      <c r="AQ45" s="5" t="s">
        <v>101</v>
      </c>
      <c r="AR45" s="5" t="s">
        <v>99</v>
      </c>
      <c r="AS45" s="5" t="s">
        <v>99</v>
      </c>
      <c r="AT45" s="5" t="s">
        <v>99</v>
      </c>
      <c r="AU45" s="5" t="s">
        <v>101</v>
      </c>
      <c r="AV45" s="5" t="s">
        <v>100</v>
      </c>
      <c r="AW45" s="5" t="s">
        <v>99</v>
      </c>
      <c r="AX45" s="5" t="s">
        <v>101</v>
      </c>
      <c r="AY45" s="5" t="s">
        <v>101</v>
      </c>
      <c r="AZ45" s="5" t="s">
        <v>99</v>
      </c>
      <c r="BA45" s="12">
        <v>11</v>
      </c>
      <c r="BB45" s="12">
        <v>12</v>
      </c>
      <c r="BC45" s="12">
        <f t="shared" si="3"/>
        <v>23</v>
      </c>
      <c r="BD45" s="18">
        <f t="shared" si="4"/>
        <v>1</v>
      </c>
      <c r="BE45" s="15" t="s">
        <v>102</v>
      </c>
      <c r="BF45" s="5" t="s">
        <v>102</v>
      </c>
      <c r="BG45" s="5" t="s">
        <v>102</v>
      </c>
      <c r="BH45" s="5" t="s">
        <v>102</v>
      </c>
      <c r="BI45" s="5" t="s">
        <v>102</v>
      </c>
      <c r="BJ45" s="5" t="s">
        <v>103</v>
      </c>
      <c r="BK45" s="5" t="s">
        <v>103</v>
      </c>
      <c r="BL45" s="5" t="s">
        <v>103</v>
      </c>
      <c r="BM45" s="5" t="s">
        <v>103</v>
      </c>
      <c r="BN45" s="5" t="s">
        <v>103</v>
      </c>
      <c r="BO45" s="5" t="s">
        <v>102</v>
      </c>
      <c r="BP45" s="5" t="s">
        <v>102</v>
      </c>
      <c r="BQ45" s="5" t="s">
        <v>102</v>
      </c>
      <c r="BR45" s="5" t="s">
        <v>102</v>
      </c>
      <c r="BS45" s="5" t="s">
        <v>102</v>
      </c>
      <c r="BT45" s="5" t="s">
        <v>103</v>
      </c>
      <c r="BU45" s="5" t="s">
        <v>103</v>
      </c>
      <c r="BV45" s="5" t="s">
        <v>103</v>
      </c>
      <c r="BW45" s="5" t="s">
        <v>103</v>
      </c>
      <c r="BX45" s="5" t="s">
        <v>103</v>
      </c>
      <c r="BY45" s="7">
        <v>10</v>
      </c>
      <c r="BZ45" s="7">
        <v>10</v>
      </c>
      <c r="CA45" s="40">
        <f t="shared" si="1"/>
        <v>0</v>
      </c>
      <c r="CB45" s="5" t="s">
        <v>102</v>
      </c>
      <c r="CC45" s="5" t="s">
        <v>102</v>
      </c>
      <c r="CD45" s="5" t="s">
        <v>102</v>
      </c>
      <c r="CE45" s="5" t="s">
        <v>102</v>
      </c>
      <c r="CF45" s="5" t="s">
        <v>102</v>
      </c>
      <c r="CG45" s="5" t="s">
        <v>103</v>
      </c>
      <c r="CH45" s="5" t="s">
        <v>103</v>
      </c>
      <c r="CI45" s="5" t="s">
        <v>103</v>
      </c>
      <c r="CJ45" s="5" t="s">
        <v>103</v>
      </c>
      <c r="CK45" s="5" t="s">
        <v>103</v>
      </c>
      <c r="CL45" s="5" t="s">
        <v>102</v>
      </c>
      <c r="CM45" s="5" t="s">
        <v>102</v>
      </c>
      <c r="CN45" s="5" t="s">
        <v>103</v>
      </c>
      <c r="CO45" s="5" t="s">
        <v>102</v>
      </c>
      <c r="CP45" s="5" t="s">
        <v>103</v>
      </c>
      <c r="CQ45" s="5" t="s">
        <v>103</v>
      </c>
      <c r="CR45" s="5" t="s">
        <v>103</v>
      </c>
      <c r="CS45" s="5" t="s">
        <v>103</v>
      </c>
      <c r="CT45" s="5" t="s">
        <v>103</v>
      </c>
      <c r="CU45" s="5" t="s">
        <v>103</v>
      </c>
      <c r="CV45" s="7">
        <v>10</v>
      </c>
      <c r="CW45" s="7">
        <v>8</v>
      </c>
      <c r="CX45" s="40">
        <f t="shared" si="2"/>
        <v>-2</v>
      </c>
      <c r="CY45" s="5" t="s">
        <v>662</v>
      </c>
      <c r="CZ45" s="5" t="s">
        <v>663</v>
      </c>
      <c r="DA45" s="5" t="s">
        <v>664</v>
      </c>
      <c r="DB45" s="5" t="s">
        <v>665</v>
      </c>
      <c r="DC45" s="9" t="s">
        <v>1344</v>
      </c>
      <c r="DD45" s="9" t="s">
        <v>1345</v>
      </c>
      <c r="DE45" s="5" t="s">
        <v>1364</v>
      </c>
    </row>
    <row r="46" spans="1:109" s="8" customFormat="1" ht="24.75" customHeight="1">
      <c r="A46" s="5">
        <v>45</v>
      </c>
      <c r="B46" s="5" t="s">
        <v>75</v>
      </c>
      <c r="C46" s="6">
        <v>21</v>
      </c>
      <c r="D46" s="5" t="s">
        <v>126</v>
      </c>
      <c r="E46" s="5" t="s">
        <v>77</v>
      </c>
      <c r="F46" s="5" t="s">
        <v>109</v>
      </c>
      <c r="G46" s="5" t="s">
        <v>79</v>
      </c>
      <c r="H46" s="5" t="s">
        <v>110</v>
      </c>
      <c r="I46" s="5" t="s">
        <v>79</v>
      </c>
      <c r="J46" s="5" t="s">
        <v>81</v>
      </c>
      <c r="K46" s="5" t="s">
        <v>79</v>
      </c>
      <c r="L46" s="5" t="s">
        <v>166</v>
      </c>
      <c r="M46" s="5" t="s">
        <v>79</v>
      </c>
      <c r="N46" s="5" t="s">
        <v>112</v>
      </c>
      <c r="O46" s="5" t="s">
        <v>84</v>
      </c>
      <c r="P46" s="5" t="s">
        <v>134</v>
      </c>
      <c r="Q46" s="5" t="s">
        <v>666</v>
      </c>
      <c r="R46" s="5" t="s">
        <v>667</v>
      </c>
      <c r="S46" s="5" t="s">
        <v>79</v>
      </c>
      <c r="T46" s="5" t="s">
        <v>668</v>
      </c>
      <c r="U46" s="5" t="s">
        <v>79</v>
      </c>
      <c r="V46" s="5" t="s">
        <v>79</v>
      </c>
      <c r="W46" s="5" t="s">
        <v>84</v>
      </c>
      <c r="X46" s="5" t="s">
        <v>138</v>
      </c>
      <c r="Y46" s="5" t="s">
        <v>405</v>
      </c>
      <c r="Z46" s="5" t="s">
        <v>669</v>
      </c>
      <c r="AA46" s="5" t="s">
        <v>1351</v>
      </c>
      <c r="AB46" s="5" t="s">
        <v>670</v>
      </c>
      <c r="AC46" s="5" t="s">
        <v>671</v>
      </c>
      <c r="AD46" s="5" t="s">
        <v>672</v>
      </c>
      <c r="AE46" s="1" t="s">
        <v>1428</v>
      </c>
      <c r="AF46" s="5" t="s">
        <v>1427</v>
      </c>
      <c r="AG46" s="5" t="s">
        <v>673</v>
      </c>
      <c r="AH46" s="1" t="s">
        <v>1426</v>
      </c>
      <c r="AI46" s="5" t="s">
        <v>1430</v>
      </c>
      <c r="AJ46" s="5" t="s">
        <v>674</v>
      </c>
      <c r="AK46" s="5"/>
      <c r="AL46" s="5"/>
      <c r="AM46" s="5" t="s">
        <v>121</v>
      </c>
      <c r="AN46" s="5" t="s">
        <v>120</v>
      </c>
      <c r="AO46" s="5" t="s">
        <v>120</v>
      </c>
      <c r="AP46" s="5" t="s">
        <v>121</v>
      </c>
      <c r="AQ46" s="5" t="s">
        <v>121</v>
      </c>
      <c r="AR46" s="5" t="s">
        <v>121</v>
      </c>
      <c r="AS46" s="5" t="s">
        <v>121</v>
      </c>
      <c r="AT46" s="5" t="s">
        <v>99</v>
      </c>
      <c r="AU46" s="5" t="s">
        <v>120</v>
      </c>
      <c r="AV46" s="5" t="s">
        <v>121</v>
      </c>
      <c r="AW46" s="5" t="s">
        <v>99</v>
      </c>
      <c r="AX46" s="5" t="s">
        <v>99</v>
      </c>
      <c r="AY46" s="5" t="s">
        <v>121</v>
      </c>
      <c r="AZ46" s="5" t="s">
        <v>121</v>
      </c>
      <c r="BA46" s="12">
        <v>30</v>
      </c>
      <c r="BB46" s="12">
        <v>23</v>
      </c>
      <c r="BC46" s="12">
        <f t="shared" si="3"/>
        <v>53</v>
      </c>
      <c r="BD46" s="18">
        <f t="shared" si="4"/>
        <v>-7</v>
      </c>
      <c r="BE46" s="15" t="s">
        <v>102</v>
      </c>
      <c r="BF46" s="5" t="s">
        <v>103</v>
      </c>
      <c r="BG46" s="5" t="s">
        <v>102</v>
      </c>
      <c r="BH46" s="5" t="s">
        <v>103</v>
      </c>
      <c r="BI46" s="5" t="s">
        <v>103</v>
      </c>
      <c r="BJ46" s="5" t="s">
        <v>103</v>
      </c>
      <c r="BK46" s="5" t="s">
        <v>103</v>
      </c>
      <c r="BL46" s="5" t="s">
        <v>103</v>
      </c>
      <c r="BM46" s="5" t="s">
        <v>102</v>
      </c>
      <c r="BN46" s="5" t="s">
        <v>103</v>
      </c>
      <c r="BO46" s="5" t="s">
        <v>103</v>
      </c>
      <c r="BP46" s="5" t="s">
        <v>102</v>
      </c>
      <c r="BQ46" s="5" t="s">
        <v>103</v>
      </c>
      <c r="BR46" s="5" t="s">
        <v>102</v>
      </c>
      <c r="BS46" s="5" t="s">
        <v>103</v>
      </c>
      <c r="BT46" s="5" t="s">
        <v>102</v>
      </c>
      <c r="BU46" s="5" t="s">
        <v>103</v>
      </c>
      <c r="BV46" s="5" t="s">
        <v>102</v>
      </c>
      <c r="BW46" s="5" t="s">
        <v>103</v>
      </c>
      <c r="BX46" s="5" t="s">
        <v>103</v>
      </c>
      <c r="BY46" s="7">
        <v>6</v>
      </c>
      <c r="BZ46" s="7">
        <v>5</v>
      </c>
      <c r="CA46" s="40">
        <f t="shared" si="1"/>
        <v>-1</v>
      </c>
      <c r="CB46" s="5" t="s">
        <v>102</v>
      </c>
      <c r="CC46" s="5" t="s">
        <v>102</v>
      </c>
      <c r="CD46" s="5" t="s">
        <v>102</v>
      </c>
      <c r="CE46" s="5" t="s">
        <v>102</v>
      </c>
      <c r="CF46" s="5" t="s">
        <v>102</v>
      </c>
      <c r="CG46" s="5" t="s">
        <v>103</v>
      </c>
      <c r="CH46" s="5" t="s">
        <v>103</v>
      </c>
      <c r="CI46" s="5" t="s">
        <v>102</v>
      </c>
      <c r="CJ46" s="5" t="s">
        <v>102</v>
      </c>
      <c r="CK46" s="5" t="s">
        <v>102</v>
      </c>
      <c r="CL46" s="5" t="s">
        <v>102</v>
      </c>
      <c r="CM46" s="5" t="s">
        <v>102</v>
      </c>
      <c r="CN46" s="5" t="s">
        <v>103</v>
      </c>
      <c r="CO46" s="5" t="s">
        <v>102</v>
      </c>
      <c r="CP46" s="5" t="s">
        <v>103</v>
      </c>
      <c r="CQ46" s="5" t="s">
        <v>103</v>
      </c>
      <c r="CR46" s="5" t="s">
        <v>103</v>
      </c>
      <c r="CS46" s="5" t="s">
        <v>103</v>
      </c>
      <c r="CT46" s="5" t="s">
        <v>102</v>
      </c>
      <c r="CU46" s="5" t="s">
        <v>103</v>
      </c>
      <c r="CV46" s="7">
        <v>7</v>
      </c>
      <c r="CW46" s="7">
        <v>7</v>
      </c>
      <c r="CX46" s="40">
        <f t="shared" si="2"/>
        <v>0</v>
      </c>
      <c r="CY46" s="5" t="s">
        <v>675</v>
      </c>
      <c r="CZ46" s="5" t="s">
        <v>676</v>
      </c>
      <c r="DA46" s="5" t="s">
        <v>137</v>
      </c>
      <c r="DB46" s="5" t="s">
        <v>79</v>
      </c>
      <c r="DC46" s="9" t="s">
        <v>1343</v>
      </c>
      <c r="DD46" s="9" t="s">
        <v>1345</v>
      </c>
      <c r="DE46" s="5" t="s">
        <v>1351</v>
      </c>
    </row>
    <row r="47" spans="1:109" s="8" customFormat="1" ht="75" customHeight="1">
      <c r="A47" s="5">
        <v>46</v>
      </c>
      <c r="B47" s="5" t="s">
        <v>164</v>
      </c>
      <c r="C47" s="6">
        <v>20</v>
      </c>
      <c r="D47" s="5" t="s">
        <v>76</v>
      </c>
      <c r="E47" s="5" t="s">
        <v>77</v>
      </c>
      <c r="F47" s="5" t="s">
        <v>78</v>
      </c>
      <c r="G47" s="5" t="s">
        <v>79</v>
      </c>
      <c r="H47" s="5" t="s">
        <v>399</v>
      </c>
      <c r="I47" s="5" t="s">
        <v>79</v>
      </c>
      <c r="J47" s="5" t="s">
        <v>165</v>
      </c>
      <c r="K47" s="5" t="s">
        <v>79</v>
      </c>
      <c r="L47" s="5" t="s">
        <v>166</v>
      </c>
      <c r="M47" s="5" t="s">
        <v>79</v>
      </c>
      <c r="N47" s="5" t="s">
        <v>112</v>
      </c>
      <c r="O47" s="5" t="s">
        <v>90</v>
      </c>
      <c r="P47" s="5" t="s">
        <v>113</v>
      </c>
      <c r="Q47" s="5" t="s">
        <v>79</v>
      </c>
      <c r="R47" s="5" t="s">
        <v>79</v>
      </c>
      <c r="S47" s="5" t="s">
        <v>79</v>
      </c>
      <c r="T47" s="5" t="s">
        <v>79</v>
      </c>
      <c r="U47" s="5" t="s">
        <v>79</v>
      </c>
      <c r="V47" s="5" t="s">
        <v>79</v>
      </c>
      <c r="W47" s="5" t="s">
        <v>79</v>
      </c>
      <c r="X47" s="5" t="s">
        <v>79</v>
      </c>
      <c r="Y47" s="5" t="s">
        <v>79</v>
      </c>
      <c r="Z47" s="5" t="s">
        <v>677</v>
      </c>
      <c r="AA47" s="5" t="s">
        <v>1396</v>
      </c>
      <c r="AB47" s="5" t="s">
        <v>678</v>
      </c>
      <c r="AC47" s="5" t="s">
        <v>679</v>
      </c>
      <c r="AD47" s="5" t="s">
        <v>680</v>
      </c>
      <c r="AE47" s="1" t="s">
        <v>1428</v>
      </c>
      <c r="AF47" s="5" t="s">
        <v>1430</v>
      </c>
      <c r="AG47" s="5" t="s">
        <v>681</v>
      </c>
      <c r="AH47" s="1" t="s">
        <v>1426</v>
      </c>
      <c r="AI47" s="5" t="s">
        <v>1427</v>
      </c>
      <c r="AJ47" s="5" t="s">
        <v>682</v>
      </c>
      <c r="AK47" s="5"/>
      <c r="AL47" s="5"/>
      <c r="AM47" s="5" t="s">
        <v>100</v>
      </c>
      <c r="AN47" s="5" t="s">
        <v>99</v>
      </c>
      <c r="AO47" s="5" t="s">
        <v>99</v>
      </c>
      <c r="AP47" s="5" t="s">
        <v>101</v>
      </c>
      <c r="AQ47" s="5" t="s">
        <v>101</v>
      </c>
      <c r="AR47" s="5" t="s">
        <v>100</v>
      </c>
      <c r="AS47" s="5" t="s">
        <v>121</v>
      </c>
      <c r="AT47" s="5" t="s">
        <v>121</v>
      </c>
      <c r="AU47" s="5" t="s">
        <v>99</v>
      </c>
      <c r="AV47" s="5" t="s">
        <v>100</v>
      </c>
      <c r="AW47" s="5" t="s">
        <v>100</v>
      </c>
      <c r="AX47" s="5" t="s">
        <v>99</v>
      </c>
      <c r="AY47" s="5" t="s">
        <v>99</v>
      </c>
      <c r="AZ47" s="5" t="s">
        <v>99</v>
      </c>
      <c r="BA47" s="12">
        <v>16</v>
      </c>
      <c r="BB47" s="12">
        <v>18</v>
      </c>
      <c r="BC47" s="12">
        <f t="shared" si="3"/>
        <v>34</v>
      </c>
      <c r="BD47" s="18">
        <f t="shared" si="4"/>
        <v>2</v>
      </c>
      <c r="BE47" s="15" t="s">
        <v>102</v>
      </c>
      <c r="BF47" s="5" t="s">
        <v>103</v>
      </c>
      <c r="BG47" s="5" t="s">
        <v>102</v>
      </c>
      <c r="BH47" s="5" t="s">
        <v>102</v>
      </c>
      <c r="BI47" s="5" t="s">
        <v>102</v>
      </c>
      <c r="BJ47" s="5" t="s">
        <v>102</v>
      </c>
      <c r="BK47" s="5" t="s">
        <v>103</v>
      </c>
      <c r="BL47" s="5" t="s">
        <v>103</v>
      </c>
      <c r="BM47" s="5" t="s">
        <v>103</v>
      </c>
      <c r="BN47" s="5" t="s">
        <v>102</v>
      </c>
      <c r="BO47" s="5" t="s">
        <v>102</v>
      </c>
      <c r="BP47" s="5" t="s">
        <v>102</v>
      </c>
      <c r="BQ47" s="5" t="s">
        <v>102</v>
      </c>
      <c r="BR47" s="5" t="s">
        <v>102</v>
      </c>
      <c r="BS47" s="5" t="s">
        <v>102</v>
      </c>
      <c r="BT47" s="5" t="s">
        <v>103</v>
      </c>
      <c r="BU47" s="5" t="s">
        <v>103</v>
      </c>
      <c r="BV47" s="5" t="s">
        <v>103</v>
      </c>
      <c r="BW47" s="5" t="s">
        <v>103</v>
      </c>
      <c r="BX47" s="5" t="s">
        <v>103</v>
      </c>
      <c r="BY47" s="7">
        <v>7</v>
      </c>
      <c r="BZ47" s="7">
        <v>10</v>
      </c>
      <c r="CA47" s="40">
        <f t="shared" si="1"/>
        <v>3</v>
      </c>
      <c r="CB47" s="5" t="s">
        <v>103</v>
      </c>
      <c r="CC47" s="5" t="s">
        <v>102</v>
      </c>
      <c r="CD47" s="5" t="s">
        <v>102</v>
      </c>
      <c r="CE47" s="5" t="s">
        <v>102</v>
      </c>
      <c r="CF47" s="5" t="s">
        <v>103</v>
      </c>
      <c r="CG47" s="5" t="s">
        <v>103</v>
      </c>
      <c r="CH47" s="5" t="s">
        <v>103</v>
      </c>
      <c r="CI47" s="5" t="s">
        <v>103</v>
      </c>
      <c r="CJ47" s="5" t="s">
        <v>102</v>
      </c>
      <c r="CK47" s="5" t="s">
        <v>103</v>
      </c>
      <c r="CL47" s="5" t="s">
        <v>102</v>
      </c>
      <c r="CM47" s="5" t="s">
        <v>102</v>
      </c>
      <c r="CN47" s="5" t="s">
        <v>102</v>
      </c>
      <c r="CO47" s="5" t="s">
        <v>102</v>
      </c>
      <c r="CP47" s="5" t="s">
        <v>102</v>
      </c>
      <c r="CQ47" s="5" t="s">
        <v>103</v>
      </c>
      <c r="CR47" s="5" t="s">
        <v>103</v>
      </c>
      <c r="CS47" s="5" t="s">
        <v>103</v>
      </c>
      <c r="CT47" s="5" t="s">
        <v>103</v>
      </c>
      <c r="CU47" s="5" t="s">
        <v>103</v>
      </c>
      <c r="CV47" s="7">
        <v>7</v>
      </c>
      <c r="CW47" s="7">
        <v>10</v>
      </c>
      <c r="CX47" s="40">
        <f t="shared" si="2"/>
        <v>3</v>
      </c>
      <c r="CY47" s="5" t="s">
        <v>683</v>
      </c>
      <c r="CZ47" s="5" t="s">
        <v>684</v>
      </c>
      <c r="DA47" s="5" t="s">
        <v>685</v>
      </c>
      <c r="DB47" s="5" t="s">
        <v>686</v>
      </c>
      <c r="DC47" s="9" t="s">
        <v>1344</v>
      </c>
      <c r="DD47" s="9" t="s">
        <v>1344</v>
      </c>
      <c r="DE47" s="5" t="s">
        <v>1353</v>
      </c>
    </row>
    <row r="48" spans="1:109" s="8" customFormat="1" ht="129">
      <c r="A48" s="5">
        <v>47</v>
      </c>
      <c r="B48" s="5" t="s">
        <v>164</v>
      </c>
      <c r="C48" s="6">
        <v>20</v>
      </c>
      <c r="D48" s="5" t="s">
        <v>76</v>
      </c>
      <c r="E48" s="5" t="s">
        <v>77</v>
      </c>
      <c r="F48" s="5" t="s">
        <v>233</v>
      </c>
      <c r="G48" s="5" t="s">
        <v>79</v>
      </c>
      <c r="H48" s="5" t="s">
        <v>110</v>
      </c>
      <c r="I48" s="5" t="s">
        <v>79</v>
      </c>
      <c r="J48" s="5" t="s">
        <v>191</v>
      </c>
      <c r="K48" s="5" t="s">
        <v>79</v>
      </c>
      <c r="L48" s="5" t="s">
        <v>166</v>
      </c>
      <c r="M48" s="5" t="s">
        <v>79</v>
      </c>
      <c r="N48" s="5" t="s">
        <v>83</v>
      </c>
      <c r="O48" s="5" t="s">
        <v>133</v>
      </c>
      <c r="P48" s="5" t="s">
        <v>113</v>
      </c>
      <c r="Q48" s="5" t="s">
        <v>79</v>
      </c>
      <c r="R48" s="5" t="s">
        <v>79</v>
      </c>
      <c r="S48" s="5" t="s">
        <v>79</v>
      </c>
      <c r="T48" s="5" t="s">
        <v>79</v>
      </c>
      <c r="U48" s="5" t="s">
        <v>79</v>
      </c>
      <c r="V48" s="5" t="s">
        <v>79</v>
      </c>
      <c r="W48" s="5" t="s">
        <v>79</v>
      </c>
      <c r="X48" s="5" t="s">
        <v>79</v>
      </c>
      <c r="Y48" s="5" t="s">
        <v>79</v>
      </c>
      <c r="Z48" s="5" t="s">
        <v>687</v>
      </c>
      <c r="AA48" s="5" t="s">
        <v>1409</v>
      </c>
      <c r="AB48" s="5" t="s">
        <v>688</v>
      </c>
      <c r="AC48" s="5" t="s">
        <v>689</v>
      </c>
      <c r="AD48" s="5" t="s">
        <v>690</v>
      </c>
      <c r="AE48" s="1" t="s">
        <v>1428</v>
      </c>
      <c r="AF48" s="5" t="s">
        <v>1429</v>
      </c>
      <c r="AG48" s="5" t="s">
        <v>691</v>
      </c>
      <c r="AH48" s="1" t="s">
        <v>1426</v>
      </c>
      <c r="AI48" s="5" t="s">
        <v>1429</v>
      </c>
      <c r="AJ48" s="5" t="s">
        <v>692</v>
      </c>
      <c r="AK48" s="5"/>
      <c r="AL48" s="5"/>
      <c r="AM48" s="5" t="s">
        <v>121</v>
      </c>
      <c r="AN48" s="5" t="s">
        <v>100</v>
      </c>
      <c r="AO48" s="5" t="s">
        <v>100</v>
      </c>
      <c r="AP48" s="5" t="s">
        <v>121</v>
      </c>
      <c r="AQ48" s="5" t="s">
        <v>121</v>
      </c>
      <c r="AR48" s="5" t="s">
        <v>99</v>
      </c>
      <c r="AS48" s="5" t="s">
        <v>120</v>
      </c>
      <c r="AT48" s="5" t="s">
        <v>120</v>
      </c>
      <c r="AU48" s="5" t="s">
        <v>121</v>
      </c>
      <c r="AV48" s="5" t="s">
        <v>120</v>
      </c>
      <c r="AW48" s="5" t="s">
        <v>100</v>
      </c>
      <c r="AX48" s="5" t="s">
        <v>100</v>
      </c>
      <c r="AY48" s="5" t="s">
        <v>99</v>
      </c>
      <c r="AZ48" s="5" t="s">
        <v>121</v>
      </c>
      <c r="BA48" s="12">
        <v>25</v>
      </c>
      <c r="BB48" s="12">
        <v>26</v>
      </c>
      <c r="BC48" s="12">
        <f t="shared" si="3"/>
        <v>51</v>
      </c>
      <c r="BD48" s="18">
        <f t="shared" si="4"/>
        <v>1</v>
      </c>
      <c r="BE48" s="15" t="s">
        <v>103</v>
      </c>
      <c r="BF48" s="5" t="s">
        <v>102</v>
      </c>
      <c r="BG48" s="5" t="s">
        <v>102</v>
      </c>
      <c r="BH48" s="5" t="s">
        <v>102</v>
      </c>
      <c r="BI48" s="5" t="s">
        <v>102</v>
      </c>
      <c r="BJ48" s="5" t="s">
        <v>103</v>
      </c>
      <c r="BK48" s="5" t="s">
        <v>103</v>
      </c>
      <c r="BL48" s="5" t="s">
        <v>102</v>
      </c>
      <c r="BM48" s="5" t="s">
        <v>103</v>
      </c>
      <c r="BN48" s="5" t="s">
        <v>102</v>
      </c>
      <c r="BO48" s="5" t="s">
        <v>103</v>
      </c>
      <c r="BP48" s="5" t="s">
        <v>102</v>
      </c>
      <c r="BQ48" s="5" t="s">
        <v>103</v>
      </c>
      <c r="BR48" s="5" t="s">
        <v>102</v>
      </c>
      <c r="BS48" s="5" t="s">
        <v>102</v>
      </c>
      <c r="BT48" s="5" t="s">
        <v>103</v>
      </c>
      <c r="BU48" s="5" t="s">
        <v>103</v>
      </c>
      <c r="BV48" s="5" t="s">
        <v>102</v>
      </c>
      <c r="BW48" s="5" t="s">
        <v>103</v>
      </c>
      <c r="BX48" s="5" t="s">
        <v>103</v>
      </c>
      <c r="BY48" s="7">
        <v>7</v>
      </c>
      <c r="BZ48" s="7">
        <v>7</v>
      </c>
      <c r="CA48" s="40">
        <f t="shared" si="1"/>
        <v>0</v>
      </c>
      <c r="CB48" s="5" t="s">
        <v>102</v>
      </c>
      <c r="CC48" s="5" t="s">
        <v>102</v>
      </c>
      <c r="CD48" s="5" t="s">
        <v>102</v>
      </c>
      <c r="CE48" s="5" t="s">
        <v>102</v>
      </c>
      <c r="CF48" s="5" t="s">
        <v>102</v>
      </c>
      <c r="CG48" s="5" t="s">
        <v>102</v>
      </c>
      <c r="CH48" s="5" t="s">
        <v>102</v>
      </c>
      <c r="CI48" s="5" t="s">
        <v>103</v>
      </c>
      <c r="CJ48" s="5" t="s">
        <v>102</v>
      </c>
      <c r="CK48" s="5" t="s">
        <v>103</v>
      </c>
      <c r="CL48" s="5" t="s">
        <v>102</v>
      </c>
      <c r="CM48" s="5" t="s">
        <v>102</v>
      </c>
      <c r="CN48" s="5" t="s">
        <v>102</v>
      </c>
      <c r="CO48" s="5" t="s">
        <v>103</v>
      </c>
      <c r="CP48" s="5" t="s">
        <v>103</v>
      </c>
      <c r="CQ48" s="5" t="s">
        <v>102</v>
      </c>
      <c r="CR48" s="5" t="s">
        <v>103</v>
      </c>
      <c r="CS48" s="5" t="s">
        <v>103</v>
      </c>
      <c r="CT48" s="5" t="s">
        <v>103</v>
      </c>
      <c r="CU48" s="5" t="s">
        <v>103</v>
      </c>
      <c r="CV48" s="7">
        <v>7</v>
      </c>
      <c r="CW48" s="7">
        <v>7</v>
      </c>
      <c r="CX48" s="40">
        <f t="shared" si="2"/>
        <v>0</v>
      </c>
      <c r="CY48" s="5" t="s">
        <v>693</v>
      </c>
      <c r="CZ48" s="5" t="s">
        <v>694</v>
      </c>
      <c r="DA48" s="5" t="s">
        <v>695</v>
      </c>
      <c r="DB48" s="5" t="s">
        <v>696</v>
      </c>
      <c r="DC48" s="9" t="s">
        <v>1344</v>
      </c>
      <c r="DD48" s="9" t="s">
        <v>1345</v>
      </c>
      <c r="DE48" s="5" t="s">
        <v>1358</v>
      </c>
    </row>
    <row r="49" spans="1:109" s="8" customFormat="1" ht="72" hidden="1">
      <c r="A49" s="5">
        <v>48</v>
      </c>
      <c r="B49" s="5" t="s">
        <v>108</v>
      </c>
      <c r="C49" s="6">
        <v>22</v>
      </c>
      <c r="D49" s="5" t="s">
        <v>126</v>
      </c>
      <c r="E49" s="5" t="s">
        <v>77</v>
      </c>
      <c r="F49" s="5" t="s">
        <v>233</v>
      </c>
      <c r="G49" s="5" t="s">
        <v>79</v>
      </c>
      <c r="H49" s="5" t="s">
        <v>255</v>
      </c>
      <c r="I49" s="5" t="s">
        <v>79</v>
      </c>
      <c r="J49" s="5" t="s">
        <v>81</v>
      </c>
      <c r="K49" s="5" t="s">
        <v>79</v>
      </c>
      <c r="L49" s="5" t="s">
        <v>149</v>
      </c>
      <c r="M49" s="5" t="s">
        <v>79</v>
      </c>
      <c r="N49" s="5" t="s">
        <v>83</v>
      </c>
      <c r="O49" s="5" t="s">
        <v>84</v>
      </c>
      <c r="P49" s="5" t="s">
        <v>134</v>
      </c>
      <c r="Q49" s="5" t="s">
        <v>697</v>
      </c>
      <c r="R49" s="5" t="s">
        <v>698</v>
      </c>
      <c r="S49" s="5" t="s">
        <v>699</v>
      </c>
      <c r="T49" s="5" t="s">
        <v>700</v>
      </c>
      <c r="U49" s="5" t="s">
        <v>79</v>
      </c>
      <c r="V49" s="5" t="s">
        <v>79</v>
      </c>
      <c r="W49" s="5" t="s">
        <v>90</v>
      </c>
      <c r="X49" s="5" t="s">
        <v>91</v>
      </c>
      <c r="Y49" s="5" t="s">
        <v>92</v>
      </c>
      <c r="Z49" s="5" t="s">
        <v>701</v>
      </c>
      <c r="AA49" s="5" t="s">
        <v>1408</v>
      </c>
      <c r="AB49" s="5" t="s">
        <v>702</v>
      </c>
      <c r="AC49" s="5" t="s">
        <v>703</v>
      </c>
      <c r="AD49" s="5" t="s">
        <v>704</v>
      </c>
      <c r="AE49" s="1" t="s">
        <v>1428</v>
      </c>
      <c r="AF49" s="5" t="s">
        <v>1429</v>
      </c>
      <c r="AG49" s="5" t="s">
        <v>705</v>
      </c>
      <c r="AH49" s="1" t="s">
        <v>1428</v>
      </c>
      <c r="AI49" s="5" t="s">
        <v>1430</v>
      </c>
      <c r="AJ49" s="5" t="s">
        <v>706</v>
      </c>
      <c r="AK49" s="5"/>
      <c r="AL49" s="5"/>
      <c r="AM49" s="5" t="s">
        <v>120</v>
      </c>
      <c r="AN49" s="5" t="s">
        <v>100</v>
      </c>
      <c r="AO49" s="5" t="s">
        <v>121</v>
      </c>
      <c r="AP49" s="5" t="s">
        <v>100</v>
      </c>
      <c r="AQ49" s="5" t="s">
        <v>121</v>
      </c>
      <c r="AR49" s="5" t="s">
        <v>100</v>
      </c>
      <c r="AS49" s="5" t="s">
        <v>100</v>
      </c>
      <c r="AT49" s="5" t="s">
        <v>100</v>
      </c>
      <c r="AU49" s="5" t="s">
        <v>99</v>
      </c>
      <c r="AV49" s="5" t="s">
        <v>100</v>
      </c>
      <c r="AW49" s="5" t="s">
        <v>99</v>
      </c>
      <c r="AX49" s="5" t="s">
        <v>99</v>
      </c>
      <c r="AY49" s="5" t="s">
        <v>101</v>
      </c>
      <c r="AZ49" s="5" t="s">
        <v>101</v>
      </c>
      <c r="BA49" s="12">
        <v>25</v>
      </c>
      <c r="BB49" s="12">
        <v>14</v>
      </c>
      <c r="BC49" s="12">
        <f t="shared" si="3"/>
        <v>39</v>
      </c>
      <c r="BD49" s="18">
        <f t="shared" si="4"/>
        <v>-11</v>
      </c>
      <c r="BE49" s="15" t="s">
        <v>102</v>
      </c>
      <c r="BF49" s="5" t="s">
        <v>102</v>
      </c>
      <c r="BG49" s="5" t="s">
        <v>103</v>
      </c>
      <c r="BH49" s="5" t="s">
        <v>103</v>
      </c>
      <c r="BI49" s="5" t="s">
        <v>102</v>
      </c>
      <c r="BJ49" s="5" t="s">
        <v>103</v>
      </c>
      <c r="BK49" s="5" t="s">
        <v>103</v>
      </c>
      <c r="BL49" s="5" t="s">
        <v>103</v>
      </c>
      <c r="BM49" s="5" t="s">
        <v>102</v>
      </c>
      <c r="BN49" s="5" t="s">
        <v>103</v>
      </c>
      <c r="BO49" s="5" t="s">
        <v>102</v>
      </c>
      <c r="BP49" s="5" t="s">
        <v>102</v>
      </c>
      <c r="BQ49" s="5" t="s">
        <v>102</v>
      </c>
      <c r="BR49" s="5" t="s">
        <v>102</v>
      </c>
      <c r="BS49" s="5" t="s">
        <v>102</v>
      </c>
      <c r="BT49" s="5" t="s">
        <v>103</v>
      </c>
      <c r="BU49" s="5" t="s">
        <v>103</v>
      </c>
      <c r="BV49" s="5" t="s">
        <v>103</v>
      </c>
      <c r="BW49" s="5" t="s">
        <v>103</v>
      </c>
      <c r="BX49" s="5" t="s">
        <v>103</v>
      </c>
      <c r="BY49" s="7">
        <v>7</v>
      </c>
      <c r="BZ49" s="7">
        <v>10</v>
      </c>
      <c r="CA49" s="40">
        <f t="shared" si="1"/>
        <v>3</v>
      </c>
      <c r="CB49" s="5" t="s">
        <v>103</v>
      </c>
      <c r="CC49" s="5" t="s">
        <v>102</v>
      </c>
      <c r="CD49" s="5" t="s">
        <v>102</v>
      </c>
      <c r="CE49" s="5" t="s">
        <v>103</v>
      </c>
      <c r="CF49" s="5" t="s">
        <v>103</v>
      </c>
      <c r="CG49" s="5" t="s">
        <v>103</v>
      </c>
      <c r="CH49" s="5" t="s">
        <v>102</v>
      </c>
      <c r="CI49" s="5" t="s">
        <v>103</v>
      </c>
      <c r="CJ49" s="5" t="s">
        <v>103</v>
      </c>
      <c r="CK49" s="5" t="s">
        <v>103</v>
      </c>
      <c r="CL49" s="5" t="s">
        <v>102</v>
      </c>
      <c r="CM49" s="5" t="s">
        <v>102</v>
      </c>
      <c r="CN49" s="5" t="s">
        <v>102</v>
      </c>
      <c r="CO49" s="5" t="s">
        <v>102</v>
      </c>
      <c r="CP49" s="5" t="s">
        <v>103</v>
      </c>
      <c r="CQ49" s="5" t="s">
        <v>103</v>
      </c>
      <c r="CR49" s="5" t="s">
        <v>103</v>
      </c>
      <c r="CS49" s="5" t="s">
        <v>103</v>
      </c>
      <c r="CT49" s="5" t="s">
        <v>103</v>
      </c>
      <c r="CU49" s="5" t="s">
        <v>102</v>
      </c>
      <c r="CV49" s="7">
        <v>6</v>
      </c>
      <c r="CW49" s="7">
        <v>8</v>
      </c>
      <c r="CX49" s="40">
        <f t="shared" si="2"/>
        <v>2</v>
      </c>
      <c r="CY49" s="5" t="s">
        <v>707</v>
      </c>
      <c r="CZ49" s="5" t="s">
        <v>708</v>
      </c>
      <c r="DA49" s="5" t="s">
        <v>709</v>
      </c>
      <c r="DB49" s="5" t="s">
        <v>710</v>
      </c>
      <c r="DC49" s="9" t="s">
        <v>1344</v>
      </c>
      <c r="DD49" s="9" t="s">
        <v>1345</v>
      </c>
      <c r="DE49" s="5" t="s">
        <v>1365</v>
      </c>
    </row>
    <row r="50" spans="1:109" s="8" customFormat="1" ht="105" hidden="1" customHeight="1">
      <c r="A50" s="5">
        <v>49</v>
      </c>
      <c r="B50" s="5" t="s">
        <v>108</v>
      </c>
      <c r="C50" s="6">
        <v>24</v>
      </c>
      <c r="D50" s="5" t="s">
        <v>126</v>
      </c>
      <c r="E50" s="5" t="s">
        <v>77</v>
      </c>
      <c r="F50" s="5" t="s">
        <v>398</v>
      </c>
      <c r="G50" s="5" t="s">
        <v>79</v>
      </c>
      <c r="H50" s="5" t="s">
        <v>255</v>
      </c>
      <c r="I50" s="5" t="s">
        <v>79</v>
      </c>
      <c r="J50" s="5" t="s">
        <v>165</v>
      </c>
      <c r="K50" s="5" t="s">
        <v>79</v>
      </c>
      <c r="L50" s="5" t="s">
        <v>711</v>
      </c>
      <c r="M50" s="5" t="s">
        <v>712</v>
      </c>
      <c r="N50" s="5" t="s">
        <v>203</v>
      </c>
      <c r="O50" s="5" t="s">
        <v>84</v>
      </c>
      <c r="P50" s="5" t="s">
        <v>134</v>
      </c>
      <c r="Q50" s="5" t="s">
        <v>713</v>
      </c>
      <c r="R50" s="5" t="s">
        <v>79</v>
      </c>
      <c r="S50" s="5" t="s">
        <v>79</v>
      </c>
      <c r="T50" s="5" t="s">
        <v>79</v>
      </c>
      <c r="U50" s="5" t="s">
        <v>79</v>
      </c>
      <c r="V50" s="5" t="s">
        <v>79</v>
      </c>
      <c r="W50" s="5" t="s">
        <v>90</v>
      </c>
      <c r="X50" s="5" t="s">
        <v>91</v>
      </c>
      <c r="Y50" s="5" t="s">
        <v>92</v>
      </c>
      <c r="Z50" s="5" t="s">
        <v>714</v>
      </c>
      <c r="AA50" s="5" t="s">
        <v>1396</v>
      </c>
      <c r="AB50" s="5" t="s">
        <v>715</v>
      </c>
      <c r="AC50" s="5" t="s">
        <v>716</v>
      </c>
      <c r="AD50" s="5" t="s">
        <v>717</v>
      </c>
      <c r="AE50" s="1" t="s">
        <v>1438</v>
      </c>
      <c r="AF50" s="5" t="s">
        <v>1429</v>
      </c>
      <c r="AG50" s="5" t="s">
        <v>718</v>
      </c>
      <c r="AH50" s="1" t="s">
        <v>1428</v>
      </c>
      <c r="AI50" s="5" t="s">
        <v>1429</v>
      </c>
      <c r="AJ50" s="5" t="s">
        <v>719</v>
      </c>
      <c r="AK50" s="5"/>
      <c r="AL50" s="5"/>
      <c r="AM50" s="5" t="s">
        <v>99</v>
      </c>
      <c r="AN50" s="5" t="s">
        <v>101</v>
      </c>
      <c r="AO50" s="5" t="s">
        <v>101</v>
      </c>
      <c r="AP50" s="5" t="s">
        <v>101</v>
      </c>
      <c r="AQ50" s="5" t="s">
        <v>101</v>
      </c>
      <c r="AR50" s="5" t="s">
        <v>99</v>
      </c>
      <c r="AS50" s="5" t="s">
        <v>101</v>
      </c>
      <c r="AT50" s="5" t="s">
        <v>99</v>
      </c>
      <c r="AU50" s="5" t="s">
        <v>101</v>
      </c>
      <c r="AV50" s="5" t="s">
        <v>100</v>
      </c>
      <c r="AW50" s="5" t="s">
        <v>99</v>
      </c>
      <c r="AX50" s="5" t="s">
        <v>101</v>
      </c>
      <c r="AY50" s="5" t="s">
        <v>99</v>
      </c>
      <c r="AZ50" s="5" t="s">
        <v>99</v>
      </c>
      <c r="BA50" s="12">
        <v>9</v>
      </c>
      <c r="BB50" s="12">
        <v>13</v>
      </c>
      <c r="BC50" s="12">
        <f t="shared" si="3"/>
        <v>22</v>
      </c>
      <c r="BD50" s="18">
        <f t="shared" si="4"/>
        <v>4</v>
      </c>
      <c r="BE50" s="15" t="s">
        <v>102</v>
      </c>
      <c r="BF50" s="5" t="s">
        <v>103</v>
      </c>
      <c r="BG50" s="5" t="s">
        <v>102</v>
      </c>
      <c r="BH50" s="5" t="s">
        <v>102</v>
      </c>
      <c r="BI50" s="5" t="s">
        <v>102</v>
      </c>
      <c r="BJ50" s="5" t="s">
        <v>103</v>
      </c>
      <c r="BK50" s="5" t="s">
        <v>103</v>
      </c>
      <c r="BL50" s="5" t="s">
        <v>103</v>
      </c>
      <c r="BM50" s="5" t="s">
        <v>103</v>
      </c>
      <c r="BN50" s="5" t="s">
        <v>103</v>
      </c>
      <c r="BO50" s="5" t="s">
        <v>102</v>
      </c>
      <c r="BP50" s="5" t="s">
        <v>102</v>
      </c>
      <c r="BQ50" s="5" t="s">
        <v>102</v>
      </c>
      <c r="BR50" s="5" t="s">
        <v>102</v>
      </c>
      <c r="BS50" s="5" t="s">
        <v>102</v>
      </c>
      <c r="BT50" s="5" t="s">
        <v>103</v>
      </c>
      <c r="BU50" s="5" t="s">
        <v>103</v>
      </c>
      <c r="BV50" s="5" t="s">
        <v>103</v>
      </c>
      <c r="BW50" s="5" t="s">
        <v>103</v>
      </c>
      <c r="BX50" s="5" t="s">
        <v>103</v>
      </c>
      <c r="BY50" s="7">
        <v>9</v>
      </c>
      <c r="BZ50" s="7">
        <v>10</v>
      </c>
      <c r="CA50" s="40">
        <f t="shared" si="1"/>
        <v>1</v>
      </c>
      <c r="CB50" s="5" t="s">
        <v>103</v>
      </c>
      <c r="CC50" s="5" t="s">
        <v>102</v>
      </c>
      <c r="CD50" s="5" t="s">
        <v>102</v>
      </c>
      <c r="CE50" s="5" t="s">
        <v>102</v>
      </c>
      <c r="CF50" s="5" t="s">
        <v>102</v>
      </c>
      <c r="CG50" s="5" t="s">
        <v>103</v>
      </c>
      <c r="CH50" s="5" t="s">
        <v>103</v>
      </c>
      <c r="CI50" s="5" t="s">
        <v>103</v>
      </c>
      <c r="CJ50" s="5" t="s">
        <v>102</v>
      </c>
      <c r="CK50" s="5" t="s">
        <v>103</v>
      </c>
      <c r="CL50" s="5" t="s">
        <v>102</v>
      </c>
      <c r="CM50" s="5" t="s">
        <v>102</v>
      </c>
      <c r="CN50" s="5" t="s">
        <v>102</v>
      </c>
      <c r="CO50" s="5" t="s">
        <v>102</v>
      </c>
      <c r="CP50" s="5" t="s">
        <v>102</v>
      </c>
      <c r="CQ50" s="5" t="s">
        <v>103</v>
      </c>
      <c r="CR50" s="5" t="s">
        <v>103</v>
      </c>
      <c r="CS50" s="5" t="s">
        <v>103</v>
      </c>
      <c r="CT50" s="5" t="s">
        <v>103</v>
      </c>
      <c r="CU50" s="5" t="s">
        <v>103</v>
      </c>
      <c r="CV50" s="7">
        <v>8</v>
      </c>
      <c r="CW50" s="7">
        <v>10</v>
      </c>
      <c r="CX50" s="40">
        <f t="shared" si="2"/>
        <v>2</v>
      </c>
      <c r="CY50" s="5" t="s">
        <v>720</v>
      </c>
      <c r="CZ50" s="5" t="s">
        <v>721</v>
      </c>
      <c r="DA50" s="5" t="s">
        <v>722</v>
      </c>
      <c r="DB50" s="5" t="s">
        <v>723</v>
      </c>
      <c r="DC50" s="9" t="s">
        <v>1344</v>
      </c>
      <c r="DD50" s="9" t="s">
        <v>1345</v>
      </c>
      <c r="DE50" s="5" t="s">
        <v>1358</v>
      </c>
    </row>
    <row r="51" spans="1:109" s="8" customFormat="1" ht="78.599999999999994" customHeight="1">
      <c r="A51" s="5">
        <v>50</v>
      </c>
      <c r="B51" s="5" t="s">
        <v>75</v>
      </c>
      <c r="C51" s="6">
        <v>21</v>
      </c>
      <c r="D51" s="5" t="s">
        <v>76</v>
      </c>
      <c r="E51" s="5" t="s">
        <v>77</v>
      </c>
      <c r="F51" s="5" t="s">
        <v>109</v>
      </c>
      <c r="G51" s="5" t="s">
        <v>79</v>
      </c>
      <c r="H51" s="5" t="s">
        <v>110</v>
      </c>
      <c r="I51" s="5" t="s">
        <v>79</v>
      </c>
      <c r="J51" s="5" t="s">
        <v>131</v>
      </c>
      <c r="K51" s="5" t="s">
        <v>79</v>
      </c>
      <c r="L51" s="5" t="s">
        <v>166</v>
      </c>
      <c r="M51" s="5" t="s">
        <v>79</v>
      </c>
      <c r="N51" s="5" t="s">
        <v>83</v>
      </c>
      <c r="O51" s="5" t="s">
        <v>133</v>
      </c>
      <c r="P51" s="5" t="s">
        <v>134</v>
      </c>
      <c r="Q51" s="5" t="s">
        <v>221</v>
      </c>
      <c r="R51" s="5" t="s">
        <v>510</v>
      </c>
      <c r="S51" s="5" t="s">
        <v>724</v>
      </c>
      <c r="T51" s="5" t="s">
        <v>79</v>
      </c>
      <c r="U51" s="5" t="s">
        <v>79</v>
      </c>
      <c r="V51" s="5" t="s">
        <v>79</v>
      </c>
      <c r="W51" s="5" t="s">
        <v>90</v>
      </c>
      <c r="X51" s="5" t="s">
        <v>138</v>
      </c>
      <c r="Y51" s="5" t="s">
        <v>223</v>
      </c>
      <c r="Z51" s="5" t="s">
        <v>725</v>
      </c>
      <c r="AA51" s="5" t="s">
        <v>1351</v>
      </c>
      <c r="AB51" s="5" t="s">
        <v>726</v>
      </c>
      <c r="AC51" s="5" t="s">
        <v>727</v>
      </c>
      <c r="AD51" s="5" t="s">
        <v>728</v>
      </c>
      <c r="AE51" s="1" t="s">
        <v>1428</v>
      </c>
      <c r="AF51" s="5" t="s">
        <v>1427</v>
      </c>
      <c r="AG51" s="5" t="s">
        <v>729</v>
      </c>
      <c r="AH51" s="1" t="s">
        <v>1426</v>
      </c>
      <c r="AI51" s="5" t="s">
        <v>1429</v>
      </c>
      <c r="AJ51" s="5" t="s">
        <v>730</v>
      </c>
      <c r="AK51" s="5"/>
      <c r="AL51" s="5"/>
      <c r="AM51" s="5" t="s">
        <v>120</v>
      </c>
      <c r="AN51" s="5" t="s">
        <v>121</v>
      </c>
      <c r="AO51" s="5" t="s">
        <v>100</v>
      </c>
      <c r="AP51" s="5" t="s">
        <v>100</v>
      </c>
      <c r="AQ51" s="5" t="s">
        <v>100</v>
      </c>
      <c r="AR51" s="5" t="s">
        <v>100</v>
      </c>
      <c r="AS51" s="5" t="s">
        <v>121</v>
      </c>
      <c r="AT51" s="5" t="s">
        <v>99</v>
      </c>
      <c r="AU51" s="5" t="s">
        <v>101</v>
      </c>
      <c r="AV51" s="5" t="s">
        <v>100</v>
      </c>
      <c r="AW51" s="5" t="s">
        <v>100</v>
      </c>
      <c r="AX51" s="5" t="s">
        <v>99</v>
      </c>
      <c r="AY51" s="5" t="s">
        <v>99</v>
      </c>
      <c r="AZ51" s="5" t="s">
        <v>101</v>
      </c>
      <c r="BA51" s="12">
        <v>25</v>
      </c>
      <c r="BB51" s="12">
        <v>14</v>
      </c>
      <c r="BC51" s="12">
        <f t="shared" si="3"/>
        <v>39</v>
      </c>
      <c r="BD51" s="18">
        <f t="shared" si="4"/>
        <v>-11</v>
      </c>
      <c r="BE51" s="15" t="s">
        <v>102</v>
      </c>
      <c r="BF51" s="5" t="s">
        <v>102</v>
      </c>
      <c r="BG51" s="5" t="s">
        <v>102</v>
      </c>
      <c r="BH51" s="5" t="s">
        <v>102</v>
      </c>
      <c r="BI51" s="5" t="s">
        <v>102</v>
      </c>
      <c r="BJ51" s="5" t="s">
        <v>102</v>
      </c>
      <c r="BK51" s="5" t="s">
        <v>103</v>
      </c>
      <c r="BL51" s="5" t="s">
        <v>103</v>
      </c>
      <c r="BM51" s="5" t="s">
        <v>103</v>
      </c>
      <c r="BN51" s="5" t="s">
        <v>103</v>
      </c>
      <c r="BO51" s="5" t="s">
        <v>102</v>
      </c>
      <c r="BP51" s="5" t="s">
        <v>103</v>
      </c>
      <c r="BQ51" s="5" t="s">
        <v>102</v>
      </c>
      <c r="BR51" s="5" t="s">
        <v>102</v>
      </c>
      <c r="BS51" s="5" t="s">
        <v>102</v>
      </c>
      <c r="BT51" s="5" t="s">
        <v>103</v>
      </c>
      <c r="BU51" s="5" t="s">
        <v>103</v>
      </c>
      <c r="BV51" s="5" t="s">
        <v>103</v>
      </c>
      <c r="BW51" s="5" t="s">
        <v>103</v>
      </c>
      <c r="BX51" s="5" t="s">
        <v>103</v>
      </c>
      <c r="BY51" s="7">
        <v>9</v>
      </c>
      <c r="BZ51" s="7">
        <v>9</v>
      </c>
      <c r="CA51" s="40">
        <f t="shared" si="1"/>
        <v>0</v>
      </c>
      <c r="CB51" s="5" t="s">
        <v>103</v>
      </c>
      <c r="CC51" s="5" t="s">
        <v>102</v>
      </c>
      <c r="CD51" s="5" t="s">
        <v>102</v>
      </c>
      <c r="CE51" s="5" t="s">
        <v>103</v>
      </c>
      <c r="CF51" s="5" t="s">
        <v>102</v>
      </c>
      <c r="CG51" s="5" t="s">
        <v>102</v>
      </c>
      <c r="CH51" s="5" t="s">
        <v>103</v>
      </c>
      <c r="CI51" s="5" t="s">
        <v>103</v>
      </c>
      <c r="CJ51" s="5" t="s">
        <v>102</v>
      </c>
      <c r="CK51" s="5" t="s">
        <v>103</v>
      </c>
      <c r="CL51" s="5" t="s">
        <v>102</v>
      </c>
      <c r="CM51" s="5" t="s">
        <v>102</v>
      </c>
      <c r="CN51" s="5" t="s">
        <v>102</v>
      </c>
      <c r="CO51" s="5" t="s">
        <v>103</v>
      </c>
      <c r="CP51" s="5" t="s">
        <v>103</v>
      </c>
      <c r="CQ51" s="5" t="s">
        <v>102</v>
      </c>
      <c r="CR51" s="5" t="s">
        <v>103</v>
      </c>
      <c r="CS51" s="5" t="s">
        <v>103</v>
      </c>
      <c r="CT51" s="5" t="s">
        <v>103</v>
      </c>
      <c r="CU51" s="5" t="s">
        <v>103</v>
      </c>
      <c r="CV51" s="7">
        <v>6</v>
      </c>
      <c r="CW51" s="7">
        <v>7</v>
      </c>
      <c r="CX51" s="40">
        <f t="shared" si="2"/>
        <v>1</v>
      </c>
      <c r="CY51" s="5" t="s">
        <v>731</v>
      </c>
      <c r="CZ51" s="5" t="s">
        <v>732</v>
      </c>
      <c r="DA51" s="5" t="s">
        <v>733</v>
      </c>
      <c r="DB51" s="5" t="s">
        <v>242</v>
      </c>
      <c r="DC51" s="9" t="s">
        <v>1343</v>
      </c>
      <c r="DD51" s="9" t="s">
        <v>1345</v>
      </c>
      <c r="DE51" s="5" t="s">
        <v>1351</v>
      </c>
    </row>
    <row r="52" spans="1:109" s="8" customFormat="1" ht="66" customHeight="1">
      <c r="A52" s="5">
        <v>51</v>
      </c>
      <c r="B52" s="5" t="s">
        <v>75</v>
      </c>
      <c r="C52" s="6">
        <v>20</v>
      </c>
      <c r="D52" s="5" t="s">
        <v>126</v>
      </c>
      <c r="E52" s="5" t="s">
        <v>77</v>
      </c>
      <c r="F52" s="5" t="s">
        <v>218</v>
      </c>
      <c r="G52" s="5" t="s">
        <v>79</v>
      </c>
      <c r="H52" s="5" t="s">
        <v>110</v>
      </c>
      <c r="I52" s="5" t="s">
        <v>79</v>
      </c>
      <c r="J52" s="5" t="s">
        <v>165</v>
      </c>
      <c r="K52" s="5" t="s">
        <v>79</v>
      </c>
      <c r="L52" s="5" t="s">
        <v>532</v>
      </c>
      <c r="M52" s="5" t="s">
        <v>79</v>
      </c>
      <c r="N52" s="5" t="s">
        <v>83</v>
      </c>
      <c r="O52" s="5" t="s">
        <v>84</v>
      </c>
      <c r="P52" s="5" t="s">
        <v>134</v>
      </c>
      <c r="Q52" s="5" t="s">
        <v>734</v>
      </c>
      <c r="R52" s="5" t="s">
        <v>150</v>
      </c>
      <c r="S52" s="5" t="s">
        <v>735</v>
      </c>
      <c r="T52" s="5" t="s">
        <v>736</v>
      </c>
      <c r="U52" s="5" t="s">
        <v>79</v>
      </c>
      <c r="V52" s="5" t="s">
        <v>79</v>
      </c>
      <c r="W52" s="5" t="s">
        <v>90</v>
      </c>
      <c r="X52" s="5" t="s">
        <v>138</v>
      </c>
      <c r="Y52" s="5" t="s">
        <v>92</v>
      </c>
      <c r="Z52" s="5" t="s">
        <v>737</v>
      </c>
      <c r="AA52" s="5" t="s">
        <v>1408</v>
      </c>
      <c r="AB52" s="5" t="s">
        <v>738</v>
      </c>
      <c r="AC52" s="5" t="s">
        <v>739</v>
      </c>
      <c r="AD52" s="5" t="s">
        <v>740</v>
      </c>
      <c r="AE52" s="1" t="s">
        <v>1438</v>
      </c>
      <c r="AF52" s="5" t="s">
        <v>1427</v>
      </c>
      <c r="AG52" s="5" t="s">
        <v>741</v>
      </c>
      <c r="AH52" s="1" t="s">
        <v>1426</v>
      </c>
      <c r="AI52" s="5" t="s">
        <v>1427</v>
      </c>
      <c r="AJ52" s="5" t="s">
        <v>742</v>
      </c>
      <c r="AK52" s="5"/>
      <c r="AL52" s="5"/>
      <c r="AM52" s="5" t="s">
        <v>99</v>
      </c>
      <c r="AN52" s="5" t="s">
        <v>99</v>
      </c>
      <c r="AO52" s="5" t="s">
        <v>99</v>
      </c>
      <c r="AP52" s="5" t="s">
        <v>101</v>
      </c>
      <c r="AQ52" s="5" t="s">
        <v>99</v>
      </c>
      <c r="AR52" s="5" t="s">
        <v>99</v>
      </c>
      <c r="AS52" s="5" t="s">
        <v>99</v>
      </c>
      <c r="AT52" s="5" t="s">
        <v>100</v>
      </c>
      <c r="AU52" s="5" t="s">
        <v>100</v>
      </c>
      <c r="AV52" s="5" t="s">
        <v>121</v>
      </c>
      <c r="AW52" s="5" t="s">
        <v>100</v>
      </c>
      <c r="AX52" s="5" t="s">
        <v>101</v>
      </c>
      <c r="AY52" s="5" t="s">
        <v>100</v>
      </c>
      <c r="AZ52" s="5" t="s">
        <v>121</v>
      </c>
      <c r="BA52" s="12">
        <v>13</v>
      </c>
      <c r="BB52" s="12">
        <v>21</v>
      </c>
      <c r="BC52" s="12">
        <f t="shared" si="3"/>
        <v>34</v>
      </c>
      <c r="BD52" s="18">
        <f t="shared" si="4"/>
        <v>8</v>
      </c>
      <c r="BE52" s="15" t="s">
        <v>102</v>
      </c>
      <c r="BF52" s="5" t="s">
        <v>102</v>
      </c>
      <c r="BG52" s="5" t="s">
        <v>103</v>
      </c>
      <c r="BH52" s="5" t="s">
        <v>102</v>
      </c>
      <c r="BI52" s="5" t="s">
        <v>102</v>
      </c>
      <c r="BJ52" s="5" t="s">
        <v>103</v>
      </c>
      <c r="BK52" s="5" t="s">
        <v>103</v>
      </c>
      <c r="BL52" s="5" t="s">
        <v>102</v>
      </c>
      <c r="BM52" s="5" t="s">
        <v>102</v>
      </c>
      <c r="BN52" s="5" t="s">
        <v>102</v>
      </c>
      <c r="BO52" s="5" t="s">
        <v>102</v>
      </c>
      <c r="BP52" s="5" t="s">
        <v>102</v>
      </c>
      <c r="BQ52" s="5" t="s">
        <v>102</v>
      </c>
      <c r="BR52" s="5" t="s">
        <v>102</v>
      </c>
      <c r="BS52" s="5" t="s">
        <v>102</v>
      </c>
      <c r="BT52" s="5" t="s">
        <v>103</v>
      </c>
      <c r="BU52" s="5" t="s">
        <v>103</v>
      </c>
      <c r="BV52" s="5" t="s">
        <v>103</v>
      </c>
      <c r="BW52" s="5" t="s">
        <v>103</v>
      </c>
      <c r="BX52" s="5" t="s">
        <v>103</v>
      </c>
      <c r="BY52" s="7">
        <v>6</v>
      </c>
      <c r="BZ52" s="7">
        <v>10</v>
      </c>
      <c r="CA52" s="40">
        <f t="shared" si="1"/>
        <v>4</v>
      </c>
      <c r="CB52" s="5" t="s">
        <v>103</v>
      </c>
      <c r="CC52" s="5" t="s">
        <v>102</v>
      </c>
      <c r="CD52" s="5" t="s">
        <v>102</v>
      </c>
      <c r="CE52" s="5" t="s">
        <v>103</v>
      </c>
      <c r="CF52" s="5" t="s">
        <v>103</v>
      </c>
      <c r="CG52" s="5" t="s">
        <v>102</v>
      </c>
      <c r="CH52" s="5" t="s">
        <v>102</v>
      </c>
      <c r="CI52" s="5" t="s">
        <v>103</v>
      </c>
      <c r="CJ52" s="5" t="s">
        <v>103</v>
      </c>
      <c r="CK52" s="5" t="s">
        <v>103</v>
      </c>
      <c r="CL52" s="5" t="s">
        <v>102</v>
      </c>
      <c r="CM52" s="5" t="s">
        <v>102</v>
      </c>
      <c r="CN52" s="5" t="s">
        <v>102</v>
      </c>
      <c r="CO52" s="5" t="s">
        <v>102</v>
      </c>
      <c r="CP52" s="5" t="s">
        <v>103</v>
      </c>
      <c r="CQ52" s="5" t="s">
        <v>103</v>
      </c>
      <c r="CR52" s="5" t="s">
        <v>103</v>
      </c>
      <c r="CS52" s="5" t="s">
        <v>103</v>
      </c>
      <c r="CT52" s="5" t="s">
        <v>102</v>
      </c>
      <c r="CU52" s="5" t="s">
        <v>103</v>
      </c>
      <c r="CV52" s="7">
        <v>5</v>
      </c>
      <c r="CW52" s="7">
        <v>8</v>
      </c>
      <c r="CX52" s="40">
        <f t="shared" si="2"/>
        <v>3</v>
      </c>
      <c r="CY52" s="5" t="s">
        <v>743</v>
      </c>
      <c r="CZ52" s="5" t="s">
        <v>744</v>
      </c>
      <c r="DA52" s="5" t="s">
        <v>745</v>
      </c>
      <c r="DB52" s="5" t="s">
        <v>746</v>
      </c>
      <c r="DC52" s="9" t="s">
        <v>1344</v>
      </c>
      <c r="DD52" s="9" t="s">
        <v>1345</v>
      </c>
      <c r="DE52" s="5" t="s">
        <v>1366</v>
      </c>
    </row>
    <row r="53" spans="1:109" s="8" customFormat="1" ht="59.45" customHeight="1">
      <c r="A53" s="5">
        <v>52</v>
      </c>
      <c r="B53" s="5" t="s">
        <v>75</v>
      </c>
      <c r="C53" s="6">
        <v>21</v>
      </c>
      <c r="D53" s="5" t="s">
        <v>76</v>
      </c>
      <c r="E53" s="5" t="s">
        <v>77</v>
      </c>
      <c r="F53" s="5" t="s">
        <v>78</v>
      </c>
      <c r="G53" s="5" t="s">
        <v>79</v>
      </c>
      <c r="H53" s="5" t="s">
        <v>110</v>
      </c>
      <c r="I53" s="5" t="s">
        <v>79</v>
      </c>
      <c r="J53" s="5" t="s">
        <v>191</v>
      </c>
      <c r="K53" s="5" t="s">
        <v>79</v>
      </c>
      <c r="L53" s="5" t="s">
        <v>219</v>
      </c>
      <c r="M53" s="5" t="s">
        <v>79</v>
      </c>
      <c r="N53" s="5" t="s">
        <v>112</v>
      </c>
      <c r="O53" s="5" t="s">
        <v>133</v>
      </c>
      <c r="P53" s="5" t="s">
        <v>134</v>
      </c>
      <c r="Q53" s="5" t="s">
        <v>747</v>
      </c>
      <c r="R53" s="5" t="s">
        <v>748</v>
      </c>
      <c r="S53" s="5" t="s">
        <v>749</v>
      </c>
      <c r="T53" s="5" t="s">
        <v>750</v>
      </c>
      <c r="U53" s="5" t="s">
        <v>751</v>
      </c>
      <c r="V53" s="5" t="s">
        <v>752</v>
      </c>
      <c r="W53" s="5" t="s">
        <v>90</v>
      </c>
      <c r="X53" s="5" t="s">
        <v>138</v>
      </c>
      <c r="Y53" s="5" t="s">
        <v>92</v>
      </c>
      <c r="Z53" s="5" t="s">
        <v>753</v>
      </c>
      <c r="AA53" s="5" t="s">
        <v>1396</v>
      </c>
      <c r="AB53" s="5" t="s">
        <v>754</v>
      </c>
      <c r="AC53" s="5" t="s">
        <v>755</v>
      </c>
      <c r="AD53" s="5" t="s">
        <v>753</v>
      </c>
      <c r="AE53" s="1" t="s">
        <v>1428</v>
      </c>
      <c r="AF53" s="5" t="s">
        <v>1427</v>
      </c>
      <c r="AG53" s="5" t="s">
        <v>756</v>
      </c>
      <c r="AH53" s="1" t="s">
        <v>1428</v>
      </c>
      <c r="AI53" s="5" t="s">
        <v>1429</v>
      </c>
      <c r="AJ53" s="5" t="s">
        <v>757</v>
      </c>
      <c r="AK53" s="5"/>
      <c r="AL53" s="5"/>
      <c r="AM53" s="5" t="s">
        <v>121</v>
      </c>
      <c r="AN53" s="5" t="s">
        <v>100</v>
      </c>
      <c r="AO53" s="5" t="s">
        <v>121</v>
      </c>
      <c r="AP53" s="5" t="s">
        <v>121</v>
      </c>
      <c r="AQ53" s="5" t="s">
        <v>121</v>
      </c>
      <c r="AR53" s="5" t="s">
        <v>100</v>
      </c>
      <c r="AS53" s="5" t="s">
        <v>121</v>
      </c>
      <c r="AT53" s="5" t="s">
        <v>120</v>
      </c>
      <c r="AU53" s="5" t="s">
        <v>120</v>
      </c>
      <c r="AV53" s="5" t="s">
        <v>120</v>
      </c>
      <c r="AW53" s="5" t="s">
        <v>121</v>
      </c>
      <c r="AX53" s="5" t="s">
        <v>121</v>
      </c>
      <c r="AY53" s="5" t="s">
        <v>121</v>
      </c>
      <c r="AZ53" s="5" t="s">
        <v>121</v>
      </c>
      <c r="BA53" s="12">
        <v>26</v>
      </c>
      <c r="BB53" s="12">
        <v>31</v>
      </c>
      <c r="BC53" s="12">
        <f t="shared" si="3"/>
        <v>57</v>
      </c>
      <c r="BD53" s="18">
        <f t="shared" si="4"/>
        <v>5</v>
      </c>
      <c r="BE53" s="15" t="s">
        <v>102</v>
      </c>
      <c r="BF53" s="5" t="s">
        <v>102</v>
      </c>
      <c r="BG53" s="5" t="s">
        <v>102</v>
      </c>
      <c r="BH53" s="5" t="s">
        <v>102</v>
      </c>
      <c r="BI53" s="5" t="s">
        <v>102</v>
      </c>
      <c r="BJ53" s="5" t="s">
        <v>102</v>
      </c>
      <c r="BK53" s="5" t="s">
        <v>103</v>
      </c>
      <c r="BL53" s="5" t="s">
        <v>103</v>
      </c>
      <c r="BM53" s="5" t="s">
        <v>103</v>
      </c>
      <c r="BN53" s="5" t="s">
        <v>102</v>
      </c>
      <c r="BO53" s="5" t="s">
        <v>102</v>
      </c>
      <c r="BP53" s="5" t="s">
        <v>103</v>
      </c>
      <c r="BQ53" s="5" t="s">
        <v>102</v>
      </c>
      <c r="BR53" s="5" t="s">
        <v>102</v>
      </c>
      <c r="BS53" s="5" t="s">
        <v>102</v>
      </c>
      <c r="BT53" s="5" t="s">
        <v>103</v>
      </c>
      <c r="BU53" s="5" t="s">
        <v>102</v>
      </c>
      <c r="BV53" s="5" t="s">
        <v>103</v>
      </c>
      <c r="BW53" s="5" t="s">
        <v>102</v>
      </c>
      <c r="BX53" s="5" t="s">
        <v>103</v>
      </c>
      <c r="BY53" s="7">
        <v>8</v>
      </c>
      <c r="BZ53" s="7">
        <v>7</v>
      </c>
      <c r="CA53" s="40">
        <f t="shared" si="1"/>
        <v>-1</v>
      </c>
      <c r="CB53" s="5" t="s">
        <v>102</v>
      </c>
      <c r="CC53" s="5" t="s">
        <v>103</v>
      </c>
      <c r="CD53" s="5" t="s">
        <v>102</v>
      </c>
      <c r="CE53" s="5" t="s">
        <v>102</v>
      </c>
      <c r="CF53" s="5" t="s">
        <v>102</v>
      </c>
      <c r="CG53" s="5" t="s">
        <v>103</v>
      </c>
      <c r="CH53" s="5" t="s">
        <v>103</v>
      </c>
      <c r="CI53" s="5" t="s">
        <v>103</v>
      </c>
      <c r="CJ53" s="5" t="s">
        <v>102</v>
      </c>
      <c r="CK53" s="5" t="s">
        <v>103</v>
      </c>
      <c r="CL53" s="5" t="s">
        <v>102</v>
      </c>
      <c r="CM53" s="5" t="s">
        <v>102</v>
      </c>
      <c r="CN53" s="5" t="s">
        <v>102</v>
      </c>
      <c r="CO53" s="5" t="s">
        <v>102</v>
      </c>
      <c r="CP53" s="5" t="s">
        <v>103</v>
      </c>
      <c r="CQ53" s="5" t="s">
        <v>102</v>
      </c>
      <c r="CR53" s="5" t="s">
        <v>102</v>
      </c>
      <c r="CS53" s="5" t="s">
        <v>103</v>
      </c>
      <c r="CT53" s="5" t="s">
        <v>103</v>
      </c>
      <c r="CU53" s="5" t="s">
        <v>102</v>
      </c>
      <c r="CV53" s="7">
        <v>8</v>
      </c>
      <c r="CW53" s="7">
        <v>6</v>
      </c>
      <c r="CX53" s="40">
        <f t="shared" si="2"/>
        <v>-2</v>
      </c>
      <c r="CY53" s="5" t="s">
        <v>758</v>
      </c>
      <c r="CZ53" s="5" t="s">
        <v>759</v>
      </c>
      <c r="DA53" s="5" t="s">
        <v>760</v>
      </c>
      <c r="DB53" s="5" t="s">
        <v>274</v>
      </c>
      <c r="DC53" s="9" t="s">
        <v>1344</v>
      </c>
      <c r="DD53" s="9" t="s">
        <v>1345</v>
      </c>
      <c r="DE53" s="5" t="s">
        <v>1351</v>
      </c>
    </row>
    <row r="54" spans="1:109" s="8" customFormat="1" ht="129">
      <c r="A54" s="5">
        <v>53</v>
      </c>
      <c r="B54" s="5" t="s">
        <v>75</v>
      </c>
      <c r="C54" s="6">
        <v>19</v>
      </c>
      <c r="D54" s="5" t="s">
        <v>76</v>
      </c>
      <c r="E54" s="5" t="s">
        <v>77</v>
      </c>
      <c r="F54" s="5" t="s">
        <v>78</v>
      </c>
      <c r="G54" s="5" t="s">
        <v>79</v>
      </c>
      <c r="H54" s="5" t="s">
        <v>110</v>
      </c>
      <c r="I54" s="5" t="s">
        <v>79</v>
      </c>
      <c r="J54" s="5" t="s">
        <v>191</v>
      </c>
      <c r="K54" s="5" t="s">
        <v>79</v>
      </c>
      <c r="L54" s="5" t="s">
        <v>166</v>
      </c>
      <c r="M54" s="5" t="s">
        <v>79</v>
      </c>
      <c r="N54" s="5" t="s">
        <v>112</v>
      </c>
      <c r="O54" s="5" t="s">
        <v>133</v>
      </c>
      <c r="P54" s="5" t="s">
        <v>85</v>
      </c>
      <c r="Q54" s="5" t="s">
        <v>761</v>
      </c>
      <c r="R54" s="5" t="s">
        <v>762</v>
      </c>
      <c r="S54" s="5" t="s">
        <v>763</v>
      </c>
      <c r="T54" s="5" t="s">
        <v>761</v>
      </c>
      <c r="U54" s="5" t="s">
        <v>763</v>
      </c>
      <c r="V54" s="5" t="s">
        <v>764</v>
      </c>
      <c r="W54" s="5" t="s">
        <v>84</v>
      </c>
      <c r="X54" s="5" t="s">
        <v>91</v>
      </c>
      <c r="Y54" s="5" t="s">
        <v>223</v>
      </c>
      <c r="Z54" s="5" t="s">
        <v>765</v>
      </c>
      <c r="AA54" s="5" t="s">
        <v>1410</v>
      </c>
      <c r="AB54" s="5" t="s">
        <v>766</v>
      </c>
      <c r="AC54" s="5" t="s">
        <v>767</v>
      </c>
      <c r="AD54" s="5" t="s">
        <v>768</v>
      </c>
      <c r="AE54" s="1" t="s">
        <v>1426</v>
      </c>
      <c r="AF54" s="5" t="s">
        <v>1429</v>
      </c>
      <c r="AG54" s="5" t="s">
        <v>769</v>
      </c>
      <c r="AH54" s="1" t="s">
        <v>1426</v>
      </c>
      <c r="AI54" s="5" t="s">
        <v>1430</v>
      </c>
      <c r="AJ54" s="5" t="s">
        <v>770</v>
      </c>
      <c r="AK54" s="5"/>
      <c r="AL54" s="5"/>
      <c r="AM54" s="5" t="s">
        <v>121</v>
      </c>
      <c r="AN54" s="5" t="s">
        <v>100</v>
      </c>
      <c r="AO54" s="5" t="s">
        <v>120</v>
      </c>
      <c r="AP54" s="5" t="s">
        <v>121</v>
      </c>
      <c r="AQ54" s="5" t="s">
        <v>120</v>
      </c>
      <c r="AR54" s="5" t="s">
        <v>100</v>
      </c>
      <c r="AS54" s="5" t="s">
        <v>121</v>
      </c>
      <c r="AT54" s="5" t="s">
        <v>120</v>
      </c>
      <c r="AU54" s="5" t="s">
        <v>99</v>
      </c>
      <c r="AV54" s="5" t="s">
        <v>121</v>
      </c>
      <c r="AW54" s="5" t="s">
        <v>121</v>
      </c>
      <c r="AX54" s="5" t="s">
        <v>121</v>
      </c>
      <c r="AY54" s="5" t="s">
        <v>100</v>
      </c>
      <c r="AZ54" s="5" t="s">
        <v>121</v>
      </c>
      <c r="BA54" s="12">
        <v>28</v>
      </c>
      <c r="BB54" s="12">
        <v>26</v>
      </c>
      <c r="BC54" s="12">
        <f t="shared" si="3"/>
        <v>54</v>
      </c>
      <c r="BD54" s="18">
        <f t="shared" si="4"/>
        <v>-2</v>
      </c>
      <c r="BE54" s="15" t="s">
        <v>103</v>
      </c>
      <c r="BF54" s="5" t="s">
        <v>102</v>
      </c>
      <c r="BG54" s="5" t="s">
        <v>102</v>
      </c>
      <c r="BH54" s="5" t="s">
        <v>103</v>
      </c>
      <c r="BI54" s="5" t="s">
        <v>102</v>
      </c>
      <c r="BJ54" s="5" t="s">
        <v>103</v>
      </c>
      <c r="BK54" s="5" t="s">
        <v>103</v>
      </c>
      <c r="BL54" s="5" t="s">
        <v>102</v>
      </c>
      <c r="BM54" s="5" t="s">
        <v>103</v>
      </c>
      <c r="BN54" s="5" t="s">
        <v>103</v>
      </c>
      <c r="BO54" s="5" t="s">
        <v>103</v>
      </c>
      <c r="BP54" s="5" t="s">
        <v>102</v>
      </c>
      <c r="BQ54" s="5" t="s">
        <v>103</v>
      </c>
      <c r="BR54" s="5" t="s">
        <v>102</v>
      </c>
      <c r="BS54" s="5" t="s">
        <v>103</v>
      </c>
      <c r="BT54" s="5" t="s">
        <v>103</v>
      </c>
      <c r="BU54" s="5" t="s">
        <v>103</v>
      </c>
      <c r="BV54" s="5" t="s">
        <v>103</v>
      </c>
      <c r="BW54" s="5" t="s">
        <v>103</v>
      </c>
      <c r="BX54" s="5" t="s">
        <v>103</v>
      </c>
      <c r="BY54" s="7">
        <v>7</v>
      </c>
      <c r="BZ54" s="7">
        <v>7</v>
      </c>
      <c r="CA54" s="40">
        <f t="shared" si="1"/>
        <v>0</v>
      </c>
      <c r="CB54" s="5" t="s">
        <v>103</v>
      </c>
      <c r="CC54" s="5" t="s">
        <v>102</v>
      </c>
      <c r="CD54" s="5" t="s">
        <v>102</v>
      </c>
      <c r="CE54" s="5" t="s">
        <v>102</v>
      </c>
      <c r="CF54" s="5" t="s">
        <v>103</v>
      </c>
      <c r="CG54" s="5" t="s">
        <v>103</v>
      </c>
      <c r="CH54" s="5" t="s">
        <v>103</v>
      </c>
      <c r="CI54" s="5" t="s">
        <v>103</v>
      </c>
      <c r="CJ54" s="5" t="s">
        <v>102</v>
      </c>
      <c r="CK54" s="5" t="s">
        <v>103</v>
      </c>
      <c r="CL54" s="5" t="s">
        <v>102</v>
      </c>
      <c r="CM54" s="5" t="s">
        <v>103</v>
      </c>
      <c r="CN54" s="5" t="s">
        <v>102</v>
      </c>
      <c r="CO54" s="5" t="s">
        <v>102</v>
      </c>
      <c r="CP54" s="5" t="s">
        <v>102</v>
      </c>
      <c r="CQ54" s="5" t="s">
        <v>103</v>
      </c>
      <c r="CR54" s="5" t="s">
        <v>102</v>
      </c>
      <c r="CS54" s="5" t="s">
        <v>103</v>
      </c>
      <c r="CT54" s="5" t="s">
        <v>103</v>
      </c>
      <c r="CU54" s="5" t="s">
        <v>103</v>
      </c>
      <c r="CV54" s="7">
        <v>7</v>
      </c>
      <c r="CW54" s="7">
        <v>8</v>
      </c>
      <c r="CX54" s="40">
        <f t="shared" si="2"/>
        <v>1</v>
      </c>
      <c r="CY54" s="5" t="s">
        <v>771</v>
      </c>
      <c r="CZ54" s="5" t="s">
        <v>772</v>
      </c>
      <c r="DA54" s="5" t="s">
        <v>773</v>
      </c>
      <c r="DB54" s="5" t="s">
        <v>774</v>
      </c>
      <c r="DC54" s="9" t="s">
        <v>1343</v>
      </c>
      <c r="DD54" s="9" t="s">
        <v>1345</v>
      </c>
      <c r="DE54" s="5" t="s">
        <v>1367</v>
      </c>
    </row>
    <row r="55" spans="1:109" s="8" customFormat="1" ht="24.75" customHeight="1">
      <c r="A55" s="5">
        <v>54</v>
      </c>
      <c r="B55" s="5" t="s">
        <v>164</v>
      </c>
      <c r="C55" s="6">
        <v>36</v>
      </c>
      <c r="D55" s="5" t="s">
        <v>126</v>
      </c>
      <c r="E55" s="5" t="s">
        <v>77</v>
      </c>
      <c r="F55" s="5" t="s">
        <v>109</v>
      </c>
      <c r="G55" s="5" t="s">
        <v>79</v>
      </c>
      <c r="H55" s="5" t="s">
        <v>360</v>
      </c>
      <c r="I55" s="5" t="s">
        <v>79</v>
      </c>
      <c r="J55" s="5" t="s">
        <v>191</v>
      </c>
      <c r="K55" s="5" t="s">
        <v>79</v>
      </c>
      <c r="L55" s="5" t="s">
        <v>532</v>
      </c>
      <c r="M55" s="5" t="s">
        <v>79</v>
      </c>
      <c r="N55" s="5" t="s">
        <v>180</v>
      </c>
      <c r="O55" s="5" t="s">
        <v>84</v>
      </c>
      <c r="P55" s="5" t="s">
        <v>134</v>
      </c>
      <c r="Q55" s="5" t="s">
        <v>775</v>
      </c>
      <c r="R55" s="5" t="s">
        <v>79</v>
      </c>
      <c r="S55" s="5" t="s">
        <v>79</v>
      </c>
      <c r="T55" s="5" t="s">
        <v>79</v>
      </c>
      <c r="U55" s="5" t="s">
        <v>79</v>
      </c>
      <c r="V55" s="5" t="s">
        <v>79</v>
      </c>
      <c r="W55" s="5" t="s">
        <v>84</v>
      </c>
      <c r="X55" s="5" t="s">
        <v>91</v>
      </c>
      <c r="Y55" s="5" t="s">
        <v>92</v>
      </c>
      <c r="Z55" s="5" t="s">
        <v>776</v>
      </c>
      <c r="AA55" s="5" t="s">
        <v>1411</v>
      </c>
      <c r="AB55" s="5" t="s">
        <v>777</v>
      </c>
      <c r="AC55" s="5" t="s">
        <v>778</v>
      </c>
      <c r="AD55" s="5" t="s">
        <v>779</v>
      </c>
      <c r="AE55" s="1" t="s">
        <v>1428</v>
      </c>
      <c r="AF55" s="5" t="s">
        <v>1427</v>
      </c>
      <c r="AG55" s="5" t="s">
        <v>780</v>
      </c>
      <c r="AH55" s="1" t="s">
        <v>1428</v>
      </c>
      <c r="AI55" s="5" t="s">
        <v>1427</v>
      </c>
      <c r="AJ55" s="5" t="s">
        <v>781</v>
      </c>
      <c r="AK55" s="5"/>
      <c r="AL55" s="5"/>
      <c r="AM55" s="5" t="s">
        <v>99</v>
      </c>
      <c r="AN55" s="5" t="s">
        <v>100</v>
      </c>
      <c r="AO55" s="5" t="s">
        <v>101</v>
      </c>
      <c r="AP55" s="5" t="s">
        <v>99</v>
      </c>
      <c r="AQ55" s="5" t="s">
        <v>99</v>
      </c>
      <c r="AR55" s="5" t="s">
        <v>99</v>
      </c>
      <c r="AS55" s="5" t="s">
        <v>99</v>
      </c>
      <c r="AT55" s="5" t="s">
        <v>121</v>
      </c>
      <c r="AU55" s="5" t="s">
        <v>101</v>
      </c>
      <c r="AV55" s="5" t="s">
        <v>99</v>
      </c>
      <c r="AW55" s="5" t="s">
        <v>99</v>
      </c>
      <c r="AX55" s="5" t="s">
        <v>99</v>
      </c>
      <c r="AY55" s="5" t="s">
        <v>99</v>
      </c>
      <c r="AZ55" s="5" t="s">
        <v>99</v>
      </c>
      <c r="BA55" s="12">
        <v>14</v>
      </c>
      <c r="BB55" s="12">
        <v>15</v>
      </c>
      <c r="BC55" s="12">
        <f t="shared" si="3"/>
        <v>29</v>
      </c>
      <c r="BD55" s="18">
        <f t="shared" si="4"/>
        <v>1</v>
      </c>
      <c r="BE55" s="15" t="s">
        <v>102</v>
      </c>
      <c r="BF55" s="5" t="s">
        <v>102</v>
      </c>
      <c r="BG55" s="5" t="s">
        <v>102</v>
      </c>
      <c r="BH55" s="5" t="s">
        <v>102</v>
      </c>
      <c r="BI55" s="5" t="s">
        <v>102</v>
      </c>
      <c r="BJ55" s="5" t="s">
        <v>103</v>
      </c>
      <c r="BK55" s="5" t="s">
        <v>102</v>
      </c>
      <c r="BL55" s="5" t="s">
        <v>102</v>
      </c>
      <c r="BM55" s="5" t="s">
        <v>103</v>
      </c>
      <c r="BN55" s="5" t="s">
        <v>102</v>
      </c>
      <c r="BO55" s="5" t="s">
        <v>102</v>
      </c>
      <c r="BP55" s="5" t="s">
        <v>102</v>
      </c>
      <c r="BQ55" s="5" t="s">
        <v>102</v>
      </c>
      <c r="BR55" s="5" t="s">
        <v>102</v>
      </c>
      <c r="BS55" s="5" t="s">
        <v>102</v>
      </c>
      <c r="BT55" s="5" t="s">
        <v>103</v>
      </c>
      <c r="BU55" s="5" t="s">
        <v>102</v>
      </c>
      <c r="BV55" s="5" t="s">
        <v>103</v>
      </c>
      <c r="BW55" s="5" t="s">
        <v>102</v>
      </c>
      <c r="BX55" s="5" t="s">
        <v>103</v>
      </c>
      <c r="BY55" s="7">
        <v>7</v>
      </c>
      <c r="BZ55" s="7">
        <v>8</v>
      </c>
      <c r="CA55" s="40">
        <f t="shared" si="1"/>
        <v>1</v>
      </c>
      <c r="CB55" s="5" t="s">
        <v>103</v>
      </c>
      <c r="CC55" s="5" t="s">
        <v>102</v>
      </c>
      <c r="CD55" s="5" t="s">
        <v>102</v>
      </c>
      <c r="CE55" s="5" t="s">
        <v>102</v>
      </c>
      <c r="CF55" s="5" t="s">
        <v>103</v>
      </c>
      <c r="CG55" s="5" t="s">
        <v>102</v>
      </c>
      <c r="CH55" s="5" t="s">
        <v>103</v>
      </c>
      <c r="CI55" s="5" t="s">
        <v>103</v>
      </c>
      <c r="CJ55" s="5" t="s">
        <v>102</v>
      </c>
      <c r="CK55" s="5" t="s">
        <v>103</v>
      </c>
      <c r="CL55" s="5" t="s">
        <v>102</v>
      </c>
      <c r="CM55" s="5" t="s">
        <v>102</v>
      </c>
      <c r="CN55" s="5" t="s">
        <v>102</v>
      </c>
      <c r="CO55" s="5" t="s">
        <v>102</v>
      </c>
      <c r="CP55" s="5" t="s">
        <v>102</v>
      </c>
      <c r="CQ55" s="5" t="s">
        <v>103</v>
      </c>
      <c r="CR55" s="5" t="s">
        <v>103</v>
      </c>
      <c r="CS55" s="5" t="s">
        <v>103</v>
      </c>
      <c r="CT55" s="5" t="s">
        <v>103</v>
      </c>
      <c r="CU55" s="5" t="s">
        <v>102</v>
      </c>
      <c r="CV55" s="7">
        <v>6</v>
      </c>
      <c r="CW55" s="7">
        <v>9</v>
      </c>
      <c r="CX55" s="40">
        <f t="shared" si="2"/>
        <v>3</v>
      </c>
      <c r="CY55" s="5" t="s">
        <v>782</v>
      </c>
      <c r="CZ55" s="5" t="s">
        <v>89</v>
      </c>
      <c r="DA55" s="5" t="s">
        <v>783</v>
      </c>
      <c r="DB55" s="5" t="s">
        <v>137</v>
      </c>
      <c r="DC55" s="9" t="s">
        <v>1344</v>
      </c>
      <c r="DD55" s="9" t="s">
        <v>1345</v>
      </c>
      <c r="DE55" s="5" t="s">
        <v>1351</v>
      </c>
    </row>
    <row r="56" spans="1:109" s="8" customFormat="1" ht="24.75" hidden="1" customHeight="1">
      <c r="A56" s="5">
        <v>55</v>
      </c>
      <c r="B56" s="5" t="s">
        <v>108</v>
      </c>
      <c r="C56" s="6">
        <v>20</v>
      </c>
      <c r="D56" s="5" t="s">
        <v>76</v>
      </c>
      <c r="E56" s="5" t="s">
        <v>77</v>
      </c>
      <c r="F56" s="5" t="s">
        <v>78</v>
      </c>
      <c r="G56" s="5" t="s">
        <v>79</v>
      </c>
      <c r="H56" s="5" t="s">
        <v>131</v>
      </c>
      <c r="I56" s="5" t="s">
        <v>79</v>
      </c>
      <c r="J56" s="5" t="s">
        <v>165</v>
      </c>
      <c r="K56" s="5" t="s">
        <v>79</v>
      </c>
      <c r="L56" s="5" t="s">
        <v>166</v>
      </c>
      <c r="M56" s="5" t="s">
        <v>79</v>
      </c>
      <c r="N56" s="5" t="s">
        <v>112</v>
      </c>
      <c r="O56" s="5" t="s">
        <v>84</v>
      </c>
      <c r="P56" s="5" t="s">
        <v>134</v>
      </c>
      <c r="Q56" s="5" t="s">
        <v>784</v>
      </c>
      <c r="R56" s="5" t="s">
        <v>89</v>
      </c>
      <c r="S56" s="5" t="s">
        <v>89</v>
      </c>
      <c r="T56" s="5" t="s">
        <v>89</v>
      </c>
      <c r="U56" s="5" t="s">
        <v>89</v>
      </c>
      <c r="V56" s="5" t="s">
        <v>785</v>
      </c>
      <c r="W56" s="5" t="s">
        <v>90</v>
      </c>
      <c r="X56" s="5" t="s">
        <v>138</v>
      </c>
      <c r="Y56" s="5" t="s">
        <v>92</v>
      </c>
      <c r="Z56" s="5" t="s">
        <v>786</v>
      </c>
      <c r="AA56" s="5" t="s">
        <v>1412</v>
      </c>
      <c r="AB56" s="5" t="s">
        <v>787</v>
      </c>
      <c r="AC56" s="5" t="s">
        <v>788</v>
      </c>
      <c r="AD56" s="5" t="s">
        <v>789</v>
      </c>
      <c r="AE56" s="1" t="s">
        <v>1428</v>
      </c>
      <c r="AF56" s="5" t="s">
        <v>1427</v>
      </c>
      <c r="AG56" s="5" t="s">
        <v>790</v>
      </c>
      <c r="AH56" s="1" t="s">
        <v>1428</v>
      </c>
      <c r="AI56" s="5" t="s">
        <v>1430</v>
      </c>
      <c r="AJ56" s="5" t="s">
        <v>791</v>
      </c>
      <c r="AK56" s="5"/>
      <c r="AL56" s="5"/>
      <c r="AM56" s="5" t="s">
        <v>100</v>
      </c>
      <c r="AN56" s="5" t="s">
        <v>99</v>
      </c>
      <c r="AO56" s="5" t="s">
        <v>121</v>
      </c>
      <c r="AP56" s="5" t="s">
        <v>100</v>
      </c>
      <c r="AQ56" s="5" t="s">
        <v>121</v>
      </c>
      <c r="AR56" s="5" t="s">
        <v>100</v>
      </c>
      <c r="AS56" s="5" t="s">
        <v>99</v>
      </c>
      <c r="AT56" s="5" t="s">
        <v>121</v>
      </c>
      <c r="AU56" s="5" t="s">
        <v>99</v>
      </c>
      <c r="AV56" s="5" t="s">
        <v>100</v>
      </c>
      <c r="AW56" s="5" t="s">
        <v>100</v>
      </c>
      <c r="AX56" s="5" t="s">
        <v>100</v>
      </c>
      <c r="AY56" s="5" t="s">
        <v>100</v>
      </c>
      <c r="AZ56" s="5" t="s">
        <v>99</v>
      </c>
      <c r="BA56" s="12">
        <v>21</v>
      </c>
      <c r="BB56" s="12">
        <v>20</v>
      </c>
      <c r="BC56" s="12">
        <f t="shared" si="3"/>
        <v>41</v>
      </c>
      <c r="BD56" s="18">
        <f t="shared" si="4"/>
        <v>-1</v>
      </c>
      <c r="BE56" s="15" t="s">
        <v>103</v>
      </c>
      <c r="BF56" s="5" t="s">
        <v>102</v>
      </c>
      <c r="BG56" s="5" t="s">
        <v>102</v>
      </c>
      <c r="BH56" s="5" t="s">
        <v>102</v>
      </c>
      <c r="BI56" s="5" t="s">
        <v>102</v>
      </c>
      <c r="BJ56" s="5" t="s">
        <v>103</v>
      </c>
      <c r="BK56" s="5" t="s">
        <v>103</v>
      </c>
      <c r="BL56" s="5" t="s">
        <v>102</v>
      </c>
      <c r="BM56" s="5" t="s">
        <v>103</v>
      </c>
      <c r="BN56" s="5" t="s">
        <v>103</v>
      </c>
      <c r="BO56" s="5" t="s">
        <v>103</v>
      </c>
      <c r="BP56" s="5" t="s">
        <v>102</v>
      </c>
      <c r="BQ56" s="5" t="s">
        <v>103</v>
      </c>
      <c r="BR56" s="5" t="s">
        <v>102</v>
      </c>
      <c r="BS56" s="5" t="s">
        <v>102</v>
      </c>
      <c r="BT56" s="5" t="s">
        <v>102</v>
      </c>
      <c r="BU56" s="5" t="s">
        <v>103</v>
      </c>
      <c r="BV56" s="5" t="s">
        <v>103</v>
      </c>
      <c r="BW56" s="5" t="s">
        <v>103</v>
      </c>
      <c r="BX56" s="5" t="s">
        <v>103</v>
      </c>
      <c r="BY56" s="7">
        <v>8</v>
      </c>
      <c r="BZ56" s="7">
        <v>7</v>
      </c>
      <c r="CA56" s="40">
        <f t="shared" si="1"/>
        <v>-1</v>
      </c>
      <c r="CB56" s="5" t="s">
        <v>103</v>
      </c>
      <c r="CC56" s="5" t="s">
        <v>102</v>
      </c>
      <c r="CD56" s="5" t="s">
        <v>102</v>
      </c>
      <c r="CE56" s="5" t="s">
        <v>102</v>
      </c>
      <c r="CF56" s="5" t="s">
        <v>102</v>
      </c>
      <c r="CG56" s="5" t="s">
        <v>103</v>
      </c>
      <c r="CH56" s="5" t="s">
        <v>103</v>
      </c>
      <c r="CI56" s="5" t="s">
        <v>103</v>
      </c>
      <c r="CJ56" s="5" t="s">
        <v>102</v>
      </c>
      <c r="CK56" s="5" t="s">
        <v>103</v>
      </c>
      <c r="CL56" s="5" t="s">
        <v>102</v>
      </c>
      <c r="CM56" s="5" t="s">
        <v>102</v>
      </c>
      <c r="CN56" s="5" t="s">
        <v>102</v>
      </c>
      <c r="CO56" s="5" t="s">
        <v>102</v>
      </c>
      <c r="CP56" s="5" t="s">
        <v>102</v>
      </c>
      <c r="CQ56" s="5" t="s">
        <v>102</v>
      </c>
      <c r="CR56" s="5" t="s">
        <v>103</v>
      </c>
      <c r="CS56" s="5" t="s">
        <v>103</v>
      </c>
      <c r="CT56" s="5" t="s">
        <v>103</v>
      </c>
      <c r="CU56" s="5" t="s">
        <v>102</v>
      </c>
      <c r="CV56" s="7">
        <v>8</v>
      </c>
      <c r="CW56" s="7">
        <v>8</v>
      </c>
      <c r="CX56" s="40">
        <f t="shared" si="2"/>
        <v>0</v>
      </c>
      <c r="CY56" s="5" t="s">
        <v>792</v>
      </c>
      <c r="CZ56" s="5" t="s">
        <v>793</v>
      </c>
      <c r="DA56" s="5" t="s">
        <v>794</v>
      </c>
      <c r="DB56" s="5" t="s">
        <v>89</v>
      </c>
      <c r="DC56" s="9" t="s">
        <v>1344</v>
      </c>
      <c r="DD56" s="9" t="s">
        <v>1345</v>
      </c>
      <c r="DE56" s="5" t="s">
        <v>1351</v>
      </c>
    </row>
    <row r="57" spans="1:109" s="8" customFormat="1" ht="114.75">
      <c r="A57" s="5">
        <v>56</v>
      </c>
      <c r="B57" s="5" t="s">
        <v>164</v>
      </c>
      <c r="C57" s="6">
        <v>23</v>
      </c>
      <c r="D57" s="5" t="s">
        <v>76</v>
      </c>
      <c r="E57" s="5" t="s">
        <v>77</v>
      </c>
      <c r="F57" s="5" t="s">
        <v>78</v>
      </c>
      <c r="G57" s="5" t="s">
        <v>79</v>
      </c>
      <c r="H57" s="5" t="s">
        <v>110</v>
      </c>
      <c r="I57" s="5" t="s">
        <v>79</v>
      </c>
      <c r="J57" s="5" t="s">
        <v>165</v>
      </c>
      <c r="K57" s="5" t="s">
        <v>79</v>
      </c>
      <c r="L57" s="5" t="s">
        <v>166</v>
      </c>
      <c r="M57" s="5" t="s">
        <v>79</v>
      </c>
      <c r="N57" s="5" t="s">
        <v>83</v>
      </c>
      <c r="O57" s="5" t="s">
        <v>84</v>
      </c>
      <c r="P57" s="5" t="s">
        <v>85</v>
      </c>
      <c r="Q57" s="5" t="s">
        <v>795</v>
      </c>
      <c r="R57" s="5" t="s">
        <v>445</v>
      </c>
      <c r="S57" s="5" t="s">
        <v>256</v>
      </c>
      <c r="T57" s="5" t="s">
        <v>796</v>
      </c>
      <c r="U57" s="5" t="s">
        <v>700</v>
      </c>
      <c r="V57" s="5" t="s">
        <v>797</v>
      </c>
      <c r="W57" s="5" t="s">
        <v>90</v>
      </c>
      <c r="X57" s="5" t="s">
        <v>91</v>
      </c>
      <c r="Y57" s="5" t="s">
        <v>223</v>
      </c>
      <c r="Z57" s="5" t="s">
        <v>798</v>
      </c>
      <c r="AA57" s="5" t="s">
        <v>1413</v>
      </c>
      <c r="AB57" s="5" t="s">
        <v>799</v>
      </c>
      <c r="AC57" s="5" t="s">
        <v>800</v>
      </c>
      <c r="AD57" s="5" t="s">
        <v>801</v>
      </c>
      <c r="AE57" s="1" t="s">
        <v>1428</v>
      </c>
      <c r="AF57" s="5" t="s">
        <v>1427</v>
      </c>
      <c r="AG57" s="5" t="s">
        <v>802</v>
      </c>
      <c r="AH57" s="1" t="s">
        <v>1428</v>
      </c>
      <c r="AI57" s="5" t="s">
        <v>1430</v>
      </c>
      <c r="AJ57" s="5" t="s">
        <v>803</v>
      </c>
      <c r="AK57" s="5"/>
      <c r="AL57" s="5"/>
      <c r="AM57" s="5" t="s">
        <v>121</v>
      </c>
      <c r="AN57" s="5" t="s">
        <v>101</v>
      </c>
      <c r="AO57" s="5" t="s">
        <v>99</v>
      </c>
      <c r="AP57" s="5" t="s">
        <v>99</v>
      </c>
      <c r="AQ57" s="5" t="s">
        <v>99</v>
      </c>
      <c r="AR57" s="5" t="s">
        <v>100</v>
      </c>
      <c r="AS57" s="5" t="s">
        <v>101</v>
      </c>
      <c r="AT57" s="5" t="s">
        <v>121</v>
      </c>
      <c r="AU57" s="5" t="s">
        <v>101</v>
      </c>
      <c r="AV57" s="5" t="s">
        <v>101</v>
      </c>
      <c r="AW57" s="5" t="s">
        <v>99</v>
      </c>
      <c r="AX57" s="5" t="s">
        <v>99</v>
      </c>
      <c r="AY57" s="5" t="s">
        <v>99</v>
      </c>
      <c r="AZ57" s="5" t="s">
        <v>100</v>
      </c>
      <c r="BA57" s="12">
        <v>15</v>
      </c>
      <c r="BB57" s="12">
        <v>15</v>
      </c>
      <c r="BC57" s="12">
        <f t="shared" si="3"/>
        <v>30</v>
      </c>
      <c r="BD57" s="18">
        <f t="shared" si="4"/>
        <v>0</v>
      </c>
      <c r="BE57" s="15" t="s">
        <v>102</v>
      </c>
      <c r="BF57" s="5" t="s">
        <v>102</v>
      </c>
      <c r="BG57" s="5" t="s">
        <v>102</v>
      </c>
      <c r="BH57" s="5" t="s">
        <v>102</v>
      </c>
      <c r="BI57" s="5" t="s">
        <v>102</v>
      </c>
      <c r="BJ57" s="5" t="s">
        <v>103</v>
      </c>
      <c r="BK57" s="5" t="s">
        <v>103</v>
      </c>
      <c r="BL57" s="5" t="s">
        <v>103</v>
      </c>
      <c r="BM57" s="5" t="s">
        <v>103</v>
      </c>
      <c r="BN57" s="5" t="s">
        <v>102</v>
      </c>
      <c r="BO57" s="5" t="s">
        <v>102</v>
      </c>
      <c r="BP57" s="5" t="s">
        <v>102</v>
      </c>
      <c r="BQ57" s="5" t="s">
        <v>102</v>
      </c>
      <c r="BR57" s="5" t="s">
        <v>102</v>
      </c>
      <c r="BS57" s="5" t="s">
        <v>102</v>
      </c>
      <c r="BT57" s="5" t="s">
        <v>102</v>
      </c>
      <c r="BU57" s="5" t="s">
        <v>103</v>
      </c>
      <c r="BV57" s="5" t="s">
        <v>103</v>
      </c>
      <c r="BW57" s="5" t="s">
        <v>103</v>
      </c>
      <c r="BX57" s="5" t="s">
        <v>103</v>
      </c>
      <c r="BY57" s="7">
        <v>9</v>
      </c>
      <c r="BZ57" s="7">
        <v>9</v>
      </c>
      <c r="CA57" s="40">
        <f t="shared" si="1"/>
        <v>0</v>
      </c>
      <c r="CB57" s="5" t="s">
        <v>102</v>
      </c>
      <c r="CC57" s="5" t="s">
        <v>102</v>
      </c>
      <c r="CD57" s="5" t="s">
        <v>102</v>
      </c>
      <c r="CE57" s="5" t="s">
        <v>102</v>
      </c>
      <c r="CF57" s="5" t="s">
        <v>102</v>
      </c>
      <c r="CG57" s="5" t="s">
        <v>103</v>
      </c>
      <c r="CH57" s="5" t="s">
        <v>103</v>
      </c>
      <c r="CI57" s="5" t="s">
        <v>103</v>
      </c>
      <c r="CJ57" s="5" t="s">
        <v>102</v>
      </c>
      <c r="CK57" s="5" t="s">
        <v>103</v>
      </c>
      <c r="CL57" s="5" t="s">
        <v>102</v>
      </c>
      <c r="CM57" s="5" t="s">
        <v>102</v>
      </c>
      <c r="CN57" s="5" t="s">
        <v>102</v>
      </c>
      <c r="CO57" s="5" t="s">
        <v>102</v>
      </c>
      <c r="CP57" s="5" t="s">
        <v>102</v>
      </c>
      <c r="CQ57" s="5" t="s">
        <v>103</v>
      </c>
      <c r="CR57" s="5" t="s">
        <v>103</v>
      </c>
      <c r="CS57" s="5" t="s">
        <v>102</v>
      </c>
      <c r="CT57" s="5" t="s">
        <v>102</v>
      </c>
      <c r="CU57" s="5" t="s">
        <v>103</v>
      </c>
      <c r="CV57" s="7">
        <v>9</v>
      </c>
      <c r="CW57" s="7">
        <v>8</v>
      </c>
      <c r="CX57" s="40">
        <f t="shared" si="2"/>
        <v>-1</v>
      </c>
      <c r="CY57" s="5" t="s">
        <v>804</v>
      </c>
      <c r="CZ57" s="5" t="s">
        <v>805</v>
      </c>
      <c r="DA57" s="5" t="s">
        <v>806</v>
      </c>
      <c r="DB57" s="5" t="s">
        <v>807</v>
      </c>
      <c r="DC57" s="9" t="s">
        <v>1343</v>
      </c>
      <c r="DD57" s="9" t="s">
        <v>1345</v>
      </c>
      <c r="DE57" s="5" t="s">
        <v>1368</v>
      </c>
    </row>
    <row r="58" spans="1:109" s="8" customFormat="1" ht="24.75" customHeight="1">
      <c r="A58" s="5">
        <v>57</v>
      </c>
      <c r="B58" s="5" t="s">
        <v>75</v>
      </c>
      <c r="C58" s="6">
        <v>20</v>
      </c>
      <c r="D58" s="5" t="s">
        <v>76</v>
      </c>
      <c r="E58" s="5" t="s">
        <v>77</v>
      </c>
      <c r="F58" s="5" t="s">
        <v>78</v>
      </c>
      <c r="G58" s="5" t="s">
        <v>79</v>
      </c>
      <c r="H58" s="5" t="s">
        <v>299</v>
      </c>
      <c r="I58" s="5" t="s">
        <v>79</v>
      </c>
      <c r="J58" s="5" t="s">
        <v>191</v>
      </c>
      <c r="K58" s="5" t="s">
        <v>79</v>
      </c>
      <c r="L58" s="5" t="s">
        <v>808</v>
      </c>
      <c r="M58" s="5" t="s">
        <v>79</v>
      </c>
      <c r="N58" s="5" t="s">
        <v>180</v>
      </c>
      <c r="O58" s="5" t="s">
        <v>84</v>
      </c>
      <c r="P58" s="5" t="s">
        <v>134</v>
      </c>
      <c r="Q58" s="5" t="s">
        <v>809</v>
      </c>
      <c r="R58" s="5" t="s">
        <v>810</v>
      </c>
      <c r="S58" s="5" t="s">
        <v>811</v>
      </c>
      <c r="T58" s="5" t="s">
        <v>812</v>
      </c>
      <c r="U58" s="5" t="s">
        <v>813</v>
      </c>
      <c r="V58" s="5" t="s">
        <v>814</v>
      </c>
      <c r="W58" s="5" t="s">
        <v>84</v>
      </c>
      <c r="X58" s="5" t="s">
        <v>138</v>
      </c>
      <c r="Y58" s="5" t="s">
        <v>405</v>
      </c>
      <c r="Z58" s="5" t="s">
        <v>815</v>
      </c>
      <c r="AA58" s="5" t="s">
        <v>1351</v>
      </c>
      <c r="AB58" s="5" t="s">
        <v>816</v>
      </c>
      <c r="AC58" s="5" t="s">
        <v>817</v>
      </c>
      <c r="AD58" s="5" t="s">
        <v>818</v>
      </c>
      <c r="AE58" s="1" t="s">
        <v>1428</v>
      </c>
      <c r="AF58" s="5" t="s">
        <v>1427</v>
      </c>
      <c r="AG58" s="5" t="s">
        <v>818</v>
      </c>
      <c r="AH58" s="1" t="s">
        <v>1428</v>
      </c>
      <c r="AI58" s="5" t="s">
        <v>1427</v>
      </c>
      <c r="AJ58" s="5" t="s">
        <v>819</v>
      </c>
      <c r="AK58" s="5"/>
      <c r="AL58" s="5"/>
      <c r="AM58" s="5" t="s">
        <v>121</v>
      </c>
      <c r="AN58" s="5" t="s">
        <v>99</v>
      </c>
      <c r="AO58" s="5" t="s">
        <v>100</v>
      </c>
      <c r="AP58" s="5" t="s">
        <v>101</v>
      </c>
      <c r="AQ58" s="5" t="s">
        <v>100</v>
      </c>
      <c r="AR58" s="5" t="s">
        <v>99</v>
      </c>
      <c r="AS58" s="5" t="s">
        <v>120</v>
      </c>
      <c r="AT58" s="5" t="s">
        <v>121</v>
      </c>
      <c r="AU58" s="5" t="s">
        <v>100</v>
      </c>
      <c r="AV58" s="5" t="s">
        <v>100</v>
      </c>
      <c r="AW58" s="5" t="s">
        <v>120</v>
      </c>
      <c r="AX58" s="5" t="s">
        <v>101</v>
      </c>
      <c r="AY58" s="5" t="s">
        <v>99</v>
      </c>
      <c r="AZ58" s="5" t="s">
        <v>121</v>
      </c>
      <c r="BA58" s="12">
        <v>20</v>
      </c>
      <c r="BB58" s="12">
        <v>22</v>
      </c>
      <c r="BC58" s="12">
        <f t="shared" si="3"/>
        <v>42</v>
      </c>
      <c r="BD58" s="18">
        <f t="shared" si="4"/>
        <v>2</v>
      </c>
      <c r="BE58" s="15" t="s">
        <v>102</v>
      </c>
      <c r="BF58" s="5" t="s">
        <v>102</v>
      </c>
      <c r="BG58" s="5" t="s">
        <v>103</v>
      </c>
      <c r="BH58" s="5" t="s">
        <v>103</v>
      </c>
      <c r="BI58" s="5" t="s">
        <v>103</v>
      </c>
      <c r="BJ58" s="5" t="s">
        <v>103</v>
      </c>
      <c r="BK58" s="5" t="s">
        <v>102</v>
      </c>
      <c r="BL58" s="5" t="s">
        <v>102</v>
      </c>
      <c r="BM58" s="5" t="s">
        <v>102</v>
      </c>
      <c r="BN58" s="5" t="s">
        <v>102</v>
      </c>
      <c r="BO58" s="5" t="s">
        <v>103</v>
      </c>
      <c r="BP58" s="5" t="s">
        <v>103</v>
      </c>
      <c r="BQ58" s="5" t="s">
        <v>103</v>
      </c>
      <c r="BR58" s="5" t="s">
        <v>103</v>
      </c>
      <c r="BS58" s="5" t="s">
        <v>103</v>
      </c>
      <c r="BT58" s="5" t="s">
        <v>103</v>
      </c>
      <c r="BU58" s="5" t="s">
        <v>103</v>
      </c>
      <c r="BV58" s="5" t="s">
        <v>103</v>
      </c>
      <c r="BW58" s="5" t="s">
        <v>103</v>
      </c>
      <c r="BX58" s="5" t="s">
        <v>103</v>
      </c>
      <c r="BY58" s="7">
        <v>3</v>
      </c>
      <c r="BZ58" s="7">
        <v>5</v>
      </c>
      <c r="CA58" s="40">
        <f t="shared" si="1"/>
        <v>2</v>
      </c>
      <c r="CB58" s="5" t="s">
        <v>103</v>
      </c>
      <c r="CC58" s="5" t="s">
        <v>103</v>
      </c>
      <c r="CD58" s="5" t="s">
        <v>102</v>
      </c>
      <c r="CE58" s="5" t="s">
        <v>103</v>
      </c>
      <c r="CF58" s="5" t="s">
        <v>103</v>
      </c>
      <c r="CG58" s="5" t="s">
        <v>102</v>
      </c>
      <c r="CH58" s="5" t="s">
        <v>102</v>
      </c>
      <c r="CI58" s="5" t="s">
        <v>102</v>
      </c>
      <c r="CJ58" s="5" t="s">
        <v>103</v>
      </c>
      <c r="CK58" s="5" t="s">
        <v>103</v>
      </c>
      <c r="CL58" s="5" t="s">
        <v>103</v>
      </c>
      <c r="CM58" s="5" t="s">
        <v>103</v>
      </c>
      <c r="CN58" s="5" t="s">
        <v>103</v>
      </c>
      <c r="CO58" s="5" t="s">
        <v>103</v>
      </c>
      <c r="CP58" s="5" t="s">
        <v>103</v>
      </c>
      <c r="CQ58" s="5" t="s">
        <v>103</v>
      </c>
      <c r="CR58" s="5" t="s">
        <v>103</v>
      </c>
      <c r="CS58" s="5" t="s">
        <v>103</v>
      </c>
      <c r="CT58" s="5" t="s">
        <v>103</v>
      </c>
      <c r="CU58" s="5" t="s">
        <v>103</v>
      </c>
      <c r="CV58" s="7">
        <v>3</v>
      </c>
      <c r="CW58" s="7">
        <v>5</v>
      </c>
      <c r="CX58" s="40">
        <f t="shared" si="2"/>
        <v>2</v>
      </c>
      <c r="CY58" s="5" t="s">
        <v>820</v>
      </c>
      <c r="CZ58" s="5" t="s">
        <v>821</v>
      </c>
      <c r="DA58" s="5" t="s">
        <v>822</v>
      </c>
      <c r="DB58" s="5" t="s">
        <v>822</v>
      </c>
      <c r="DC58" s="9" t="s">
        <v>1344</v>
      </c>
      <c r="DD58" s="9" t="s">
        <v>1344</v>
      </c>
      <c r="DE58" s="5" t="s">
        <v>1351</v>
      </c>
    </row>
    <row r="59" spans="1:109" s="8" customFormat="1" ht="100.5" hidden="1">
      <c r="A59" s="5">
        <v>58</v>
      </c>
      <c r="B59" s="5" t="s">
        <v>108</v>
      </c>
      <c r="C59" s="6">
        <v>19</v>
      </c>
      <c r="D59" s="5" t="s">
        <v>126</v>
      </c>
      <c r="E59" s="5" t="s">
        <v>77</v>
      </c>
      <c r="F59" s="5" t="s">
        <v>78</v>
      </c>
      <c r="G59" s="5" t="s">
        <v>79</v>
      </c>
      <c r="H59" s="5" t="s">
        <v>110</v>
      </c>
      <c r="I59" s="5" t="s">
        <v>79</v>
      </c>
      <c r="J59" s="5" t="s">
        <v>191</v>
      </c>
      <c r="K59" s="5" t="s">
        <v>79</v>
      </c>
      <c r="L59" s="5" t="s">
        <v>166</v>
      </c>
      <c r="M59" s="5" t="s">
        <v>79</v>
      </c>
      <c r="N59" s="5" t="s">
        <v>180</v>
      </c>
      <c r="O59" s="5" t="s">
        <v>84</v>
      </c>
      <c r="P59" s="5" t="s">
        <v>113</v>
      </c>
      <c r="Q59" s="5" t="s">
        <v>79</v>
      </c>
      <c r="R59" s="5" t="s">
        <v>79</v>
      </c>
      <c r="S59" s="5" t="s">
        <v>79</v>
      </c>
      <c r="T59" s="5" t="s">
        <v>79</v>
      </c>
      <c r="U59" s="5" t="s">
        <v>79</v>
      </c>
      <c r="V59" s="5" t="s">
        <v>79</v>
      </c>
      <c r="W59" s="5" t="s">
        <v>79</v>
      </c>
      <c r="X59" s="5" t="s">
        <v>79</v>
      </c>
      <c r="Y59" s="5" t="s">
        <v>79</v>
      </c>
      <c r="Z59" s="5" t="s">
        <v>823</v>
      </c>
      <c r="AA59" s="5" t="s">
        <v>1414</v>
      </c>
      <c r="AB59" s="5" t="s">
        <v>824</v>
      </c>
      <c r="AC59" s="5" t="s">
        <v>825</v>
      </c>
      <c r="AD59" s="5" t="s">
        <v>826</v>
      </c>
      <c r="AE59" s="1" t="s">
        <v>1428</v>
      </c>
      <c r="AF59" s="5" t="s">
        <v>1427</v>
      </c>
      <c r="AG59" s="5" t="s">
        <v>827</v>
      </c>
      <c r="AH59" s="1" t="s">
        <v>1426</v>
      </c>
      <c r="AI59" s="5" t="s">
        <v>1429</v>
      </c>
      <c r="AJ59" s="5" t="s">
        <v>828</v>
      </c>
      <c r="AK59" s="5"/>
      <c r="AL59" s="5"/>
      <c r="AM59" s="5" t="s">
        <v>99</v>
      </c>
      <c r="AN59" s="5" t="s">
        <v>101</v>
      </c>
      <c r="AO59" s="5" t="s">
        <v>99</v>
      </c>
      <c r="AP59" s="5" t="s">
        <v>99</v>
      </c>
      <c r="AQ59" s="5" t="s">
        <v>99</v>
      </c>
      <c r="AR59" s="5" t="s">
        <v>101</v>
      </c>
      <c r="AS59" s="5" t="s">
        <v>101</v>
      </c>
      <c r="AT59" s="5" t="s">
        <v>100</v>
      </c>
      <c r="AU59" s="5" t="s">
        <v>101</v>
      </c>
      <c r="AV59" s="5" t="s">
        <v>101</v>
      </c>
      <c r="AW59" s="5" t="s">
        <v>99</v>
      </c>
      <c r="AX59" s="5" t="s">
        <v>99</v>
      </c>
      <c r="AY59" s="5" t="s">
        <v>101</v>
      </c>
      <c r="AZ59" s="5" t="s">
        <v>121</v>
      </c>
      <c r="BA59" s="12">
        <v>11</v>
      </c>
      <c r="BB59" s="12">
        <v>14</v>
      </c>
      <c r="BC59" s="12">
        <f t="shared" si="3"/>
        <v>25</v>
      </c>
      <c r="BD59" s="18">
        <f t="shared" si="4"/>
        <v>3</v>
      </c>
      <c r="BE59" s="15" t="s">
        <v>102</v>
      </c>
      <c r="BF59" s="5" t="s">
        <v>102</v>
      </c>
      <c r="BG59" s="5" t="s">
        <v>102</v>
      </c>
      <c r="BH59" s="5" t="s">
        <v>103</v>
      </c>
      <c r="BI59" s="5" t="s">
        <v>102</v>
      </c>
      <c r="BJ59" s="5" t="s">
        <v>102</v>
      </c>
      <c r="BK59" s="5" t="s">
        <v>103</v>
      </c>
      <c r="BL59" s="5" t="s">
        <v>103</v>
      </c>
      <c r="BM59" s="5" t="s">
        <v>103</v>
      </c>
      <c r="BN59" s="5" t="s">
        <v>102</v>
      </c>
      <c r="BO59" s="5" t="s">
        <v>103</v>
      </c>
      <c r="BP59" s="5" t="s">
        <v>102</v>
      </c>
      <c r="BQ59" s="5" t="s">
        <v>102</v>
      </c>
      <c r="BR59" s="5" t="s">
        <v>102</v>
      </c>
      <c r="BS59" s="5" t="s">
        <v>102</v>
      </c>
      <c r="BT59" s="5" t="s">
        <v>103</v>
      </c>
      <c r="BU59" s="5" t="s">
        <v>103</v>
      </c>
      <c r="BV59" s="5" t="s">
        <v>102</v>
      </c>
      <c r="BW59" s="5" t="s">
        <v>103</v>
      </c>
      <c r="BX59" s="5" t="s">
        <v>103</v>
      </c>
      <c r="BY59" s="7">
        <v>7</v>
      </c>
      <c r="BZ59" s="7">
        <v>8</v>
      </c>
      <c r="CA59" s="40">
        <f t="shared" si="1"/>
        <v>1</v>
      </c>
      <c r="CB59" s="5" t="s">
        <v>103</v>
      </c>
      <c r="CC59" s="5" t="s">
        <v>102</v>
      </c>
      <c r="CD59" s="5" t="s">
        <v>102</v>
      </c>
      <c r="CE59" s="5" t="s">
        <v>102</v>
      </c>
      <c r="CF59" s="5" t="s">
        <v>102</v>
      </c>
      <c r="CG59" s="5" t="s">
        <v>102</v>
      </c>
      <c r="CH59" s="5" t="s">
        <v>103</v>
      </c>
      <c r="CI59" s="5" t="s">
        <v>103</v>
      </c>
      <c r="CJ59" s="5" t="s">
        <v>102</v>
      </c>
      <c r="CK59" s="5" t="s">
        <v>103</v>
      </c>
      <c r="CL59" s="5" t="s">
        <v>102</v>
      </c>
      <c r="CM59" s="5" t="s">
        <v>102</v>
      </c>
      <c r="CN59" s="5" t="s">
        <v>102</v>
      </c>
      <c r="CO59" s="5" t="s">
        <v>102</v>
      </c>
      <c r="CP59" s="5" t="s">
        <v>102</v>
      </c>
      <c r="CQ59" s="5" t="s">
        <v>103</v>
      </c>
      <c r="CR59" s="5" t="s">
        <v>103</v>
      </c>
      <c r="CS59" s="5" t="s">
        <v>103</v>
      </c>
      <c r="CT59" s="5" t="s">
        <v>103</v>
      </c>
      <c r="CU59" s="5" t="s">
        <v>103</v>
      </c>
      <c r="CV59" s="7">
        <v>7</v>
      </c>
      <c r="CW59" s="7">
        <v>10</v>
      </c>
      <c r="CX59" s="40">
        <f t="shared" si="2"/>
        <v>3</v>
      </c>
      <c r="CY59" s="5" t="s">
        <v>829</v>
      </c>
      <c r="CZ59" s="5" t="s">
        <v>830</v>
      </c>
      <c r="DA59" s="5" t="s">
        <v>831</v>
      </c>
      <c r="DB59" s="5" t="s">
        <v>832</v>
      </c>
      <c r="DC59" s="9" t="s">
        <v>1343</v>
      </c>
      <c r="DD59" s="9" t="s">
        <v>1345</v>
      </c>
      <c r="DE59" s="5" t="s">
        <v>1369</v>
      </c>
    </row>
    <row r="60" spans="1:109" s="8" customFormat="1" ht="29.25">
      <c r="A60" s="5">
        <v>59</v>
      </c>
      <c r="B60" s="5" t="s">
        <v>164</v>
      </c>
      <c r="C60" s="6">
        <v>42</v>
      </c>
      <c r="D60" s="5" t="s">
        <v>126</v>
      </c>
      <c r="E60" s="5" t="s">
        <v>77</v>
      </c>
      <c r="F60" s="5" t="s">
        <v>833</v>
      </c>
      <c r="G60" s="5" t="s">
        <v>79</v>
      </c>
      <c r="H60" s="5" t="s">
        <v>299</v>
      </c>
      <c r="I60" s="5" t="s">
        <v>79</v>
      </c>
      <c r="J60" s="5" t="s">
        <v>165</v>
      </c>
      <c r="K60" s="5" t="s">
        <v>79</v>
      </c>
      <c r="L60" s="5" t="s">
        <v>82</v>
      </c>
      <c r="M60" s="5" t="s">
        <v>79</v>
      </c>
      <c r="N60" s="5" t="s">
        <v>180</v>
      </c>
      <c r="O60" s="5" t="s">
        <v>84</v>
      </c>
      <c r="P60" s="5" t="s">
        <v>134</v>
      </c>
      <c r="Q60" s="5" t="s">
        <v>834</v>
      </c>
      <c r="R60" s="5" t="s">
        <v>835</v>
      </c>
      <c r="S60" s="5" t="s">
        <v>79</v>
      </c>
      <c r="T60" s="5" t="s">
        <v>836</v>
      </c>
      <c r="U60" s="5" t="s">
        <v>837</v>
      </c>
      <c r="V60" s="5" t="s">
        <v>79</v>
      </c>
      <c r="W60" s="5" t="s">
        <v>84</v>
      </c>
      <c r="X60" s="5" t="s">
        <v>91</v>
      </c>
      <c r="Y60" s="5" t="s">
        <v>223</v>
      </c>
      <c r="Z60" s="5" t="s">
        <v>838</v>
      </c>
      <c r="AA60" s="5" t="s">
        <v>1406</v>
      </c>
      <c r="AB60" s="5" t="s">
        <v>839</v>
      </c>
      <c r="AC60" s="5" t="s">
        <v>840</v>
      </c>
      <c r="AD60" s="5" t="s">
        <v>841</v>
      </c>
      <c r="AE60" s="1" t="s">
        <v>1428</v>
      </c>
      <c r="AF60" s="5" t="s">
        <v>1430</v>
      </c>
      <c r="AG60" s="5" t="s">
        <v>842</v>
      </c>
      <c r="AH60" s="1" t="s">
        <v>1428</v>
      </c>
      <c r="AI60" s="5" t="s">
        <v>1427</v>
      </c>
      <c r="AJ60" s="5" t="s">
        <v>843</v>
      </c>
      <c r="AK60" s="5"/>
      <c r="AL60" s="5"/>
      <c r="AM60" s="5" t="s">
        <v>99</v>
      </c>
      <c r="AN60" s="5" t="s">
        <v>101</v>
      </c>
      <c r="AO60" s="5" t="s">
        <v>101</v>
      </c>
      <c r="AP60" s="5" t="s">
        <v>99</v>
      </c>
      <c r="AQ60" s="5" t="s">
        <v>101</v>
      </c>
      <c r="AR60" s="5" t="s">
        <v>101</v>
      </c>
      <c r="AS60" s="5" t="s">
        <v>101</v>
      </c>
      <c r="AT60" s="5" t="s">
        <v>101</v>
      </c>
      <c r="AU60" s="5" t="s">
        <v>100</v>
      </c>
      <c r="AV60" s="5" t="s">
        <v>100</v>
      </c>
      <c r="AW60" s="5" t="s">
        <v>99</v>
      </c>
      <c r="AX60" s="5" t="s">
        <v>101</v>
      </c>
      <c r="AY60" s="5" t="s">
        <v>101</v>
      </c>
      <c r="AZ60" s="5" t="s">
        <v>101</v>
      </c>
      <c r="BA60" s="12">
        <v>9</v>
      </c>
      <c r="BB60" s="12">
        <v>12</v>
      </c>
      <c r="BC60" s="12">
        <f t="shared" si="3"/>
        <v>21</v>
      </c>
      <c r="BD60" s="18">
        <f t="shared" si="4"/>
        <v>3</v>
      </c>
      <c r="BE60" s="15" t="s">
        <v>102</v>
      </c>
      <c r="BF60" s="5" t="s">
        <v>102</v>
      </c>
      <c r="BG60" s="5" t="s">
        <v>102</v>
      </c>
      <c r="BH60" s="5" t="s">
        <v>102</v>
      </c>
      <c r="BI60" s="5" t="s">
        <v>102</v>
      </c>
      <c r="BJ60" s="5" t="s">
        <v>103</v>
      </c>
      <c r="BK60" s="5" t="s">
        <v>102</v>
      </c>
      <c r="BL60" s="5" t="s">
        <v>103</v>
      </c>
      <c r="BM60" s="5" t="s">
        <v>103</v>
      </c>
      <c r="BN60" s="5" t="s">
        <v>102</v>
      </c>
      <c r="BO60" s="5" t="s">
        <v>102</v>
      </c>
      <c r="BP60" s="5" t="s">
        <v>102</v>
      </c>
      <c r="BQ60" s="5" t="s">
        <v>102</v>
      </c>
      <c r="BR60" s="5" t="s">
        <v>102</v>
      </c>
      <c r="BS60" s="5" t="s">
        <v>102</v>
      </c>
      <c r="BT60" s="5" t="s">
        <v>102</v>
      </c>
      <c r="BU60" s="5" t="s">
        <v>102</v>
      </c>
      <c r="BV60" s="5" t="s">
        <v>103</v>
      </c>
      <c r="BW60" s="5" t="s">
        <v>103</v>
      </c>
      <c r="BX60" s="5" t="s">
        <v>103</v>
      </c>
      <c r="BY60" s="7">
        <v>8</v>
      </c>
      <c r="BZ60" s="7">
        <v>8</v>
      </c>
      <c r="CA60" s="40">
        <f t="shared" si="1"/>
        <v>0</v>
      </c>
      <c r="CB60" s="5" t="s">
        <v>103</v>
      </c>
      <c r="CC60" s="5" t="s">
        <v>102</v>
      </c>
      <c r="CD60" s="5" t="s">
        <v>102</v>
      </c>
      <c r="CE60" s="5" t="s">
        <v>102</v>
      </c>
      <c r="CF60" s="5" t="s">
        <v>102</v>
      </c>
      <c r="CG60" s="5" t="s">
        <v>103</v>
      </c>
      <c r="CH60" s="5" t="s">
        <v>103</v>
      </c>
      <c r="CI60" s="5" t="s">
        <v>103</v>
      </c>
      <c r="CJ60" s="5" t="s">
        <v>102</v>
      </c>
      <c r="CK60" s="5" t="s">
        <v>102</v>
      </c>
      <c r="CL60" s="5" t="s">
        <v>103</v>
      </c>
      <c r="CM60" s="5" t="s">
        <v>102</v>
      </c>
      <c r="CN60" s="5" t="s">
        <v>102</v>
      </c>
      <c r="CO60" s="5" t="s">
        <v>103</v>
      </c>
      <c r="CP60" s="5" t="s">
        <v>102</v>
      </c>
      <c r="CQ60" s="5" t="s">
        <v>103</v>
      </c>
      <c r="CR60" s="5" t="s">
        <v>103</v>
      </c>
      <c r="CS60" s="5" t="s">
        <v>102</v>
      </c>
      <c r="CT60" s="5" t="s">
        <v>102</v>
      </c>
      <c r="CU60" s="5" t="s">
        <v>103</v>
      </c>
      <c r="CV60" s="7">
        <v>7</v>
      </c>
      <c r="CW60" s="7">
        <v>6</v>
      </c>
      <c r="CX60" s="40">
        <f t="shared" si="2"/>
        <v>-1</v>
      </c>
      <c r="CY60" s="5" t="s">
        <v>844</v>
      </c>
      <c r="CZ60" s="5" t="s">
        <v>845</v>
      </c>
      <c r="DA60" s="5" t="s">
        <v>846</v>
      </c>
      <c r="DB60" s="5" t="s">
        <v>242</v>
      </c>
      <c r="DC60" s="9" t="s">
        <v>1343</v>
      </c>
      <c r="DD60" s="9" t="s">
        <v>1345</v>
      </c>
      <c r="DE60" s="5" t="s">
        <v>1351</v>
      </c>
    </row>
    <row r="61" spans="1:109" s="8" customFormat="1" ht="72">
      <c r="A61" s="5">
        <v>60</v>
      </c>
      <c r="B61" s="5" t="s">
        <v>75</v>
      </c>
      <c r="C61" s="6">
        <v>18</v>
      </c>
      <c r="D61" s="5" t="s">
        <v>126</v>
      </c>
      <c r="E61" s="5" t="s">
        <v>77</v>
      </c>
      <c r="F61" s="5" t="s">
        <v>78</v>
      </c>
      <c r="G61" s="5" t="s">
        <v>79</v>
      </c>
      <c r="H61" s="5" t="s">
        <v>110</v>
      </c>
      <c r="I61" s="5" t="s">
        <v>79</v>
      </c>
      <c r="J61" s="5" t="s">
        <v>191</v>
      </c>
      <c r="K61" s="5" t="s">
        <v>79</v>
      </c>
      <c r="L61" s="5" t="s">
        <v>234</v>
      </c>
      <c r="M61" s="5" t="s">
        <v>79</v>
      </c>
      <c r="N61" s="5" t="s">
        <v>112</v>
      </c>
      <c r="O61" s="5" t="s">
        <v>84</v>
      </c>
      <c r="P61" s="5" t="s">
        <v>113</v>
      </c>
      <c r="Q61" s="5" t="s">
        <v>79</v>
      </c>
      <c r="R61" s="5" t="s">
        <v>79</v>
      </c>
      <c r="S61" s="5" t="s">
        <v>79</v>
      </c>
      <c r="T61" s="5" t="s">
        <v>79</v>
      </c>
      <c r="U61" s="5" t="s">
        <v>79</v>
      </c>
      <c r="V61" s="5" t="s">
        <v>79</v>
      </c>
      <c r="W61" s="5" t="s">
        <v>79</v>
      </c>
      <c r="X61" s="5" t="s">
        <v>79</v>
      </c>
      <c r="Y61" s="5" t="s">
        <v>79</v>
      </c>
      <c r="Z61" s="5" t="s">
        <v>847</v>
      </c>
      <c r="AA61" s="5" t="s">
        <v>1415</v>
      </c>
      <c r="AB61" s="5" t="s">
        <v>848</v>
      </c>
      <c r="AC61" s="5" t="s">
        <v>849</v>
      </c>
      <c r="AD61" s="5" t="s">
        <v>850</v>
      </c>
      <c r="AE61" s="1" t="s">
        <v>1428</v>
      </c>
      <c r="AF61" s="5" t="s">
        <v>1430</v>
      </c>
      <c r="AG61" s="5" t="s">
        <v>851</v>
      </c>
      <c r="AH61" s="1" t="s">
        <v>1438</v>
      </c>
      <c r="AI61" s="5" t="s">
        <v>1427</v>
      </c>
      <c r="AJ61" s="5" t="s">
        <v>852</v>
      </c>
      <c r="AK61" s="5"/>
      <c r="AL61" s="5"/>
      <c r="AM61" s="5" t="s">
        <v>121</v>
      </c>
      <c r="AN61" s="5" t="s">
        <v>121</v>
      </c>
      <c r="AO61" s="5" t="s">
        <v>100</v>
      </c>
      <c r="AP61" s="5" t="s">
        <v>100</v>
      </c>
      <c r="AQ61" s="5" t="s">
        <v>120</v>
      </c>
      <c r="AR61" s="5" t="s">
        <v>99</v>
      </c>
      <c r="AS61" s="5" t="s">
        <v>120</v>
      </c>
      <c r="AT61" s="5" t="s">
        <v>100</v>
      </c>
      <c r="AU61" s="5" t="s">
        <v>99</v>
      </c>
      <c r="AV61" s="5" t="s">
        <v>121</v>
      </c>
      <c r="AW61" s="5" t="s">
        <v>121</v>
      </c>
      <c r="AX61" s="5" t="s">
        <v>100</v>
      </c>
      <c r="AY61" s="5" t="s">
        <v>99</v>
      </c>
      <c r="AZ61" s="5" t="s">
        <v>99</v>
      </c>
      <c r="BA61" s="12">
        <v>26</v>
      </c>
      <c r="BB61" s="12">
        <v>20</v>
      </c>
      <c r="BC61" s="12">
        <f t="shared" si="3"/>
        <v>46</v>
      </c>
      <c r="BD61" s="18">
        <f t="shared" si="4"/>
        <v>-6</v>
      </c>
      <c r="BE61" s="15" t="s">
        <v>103</v>
      </c>
      <c r="BF61" s="5" t="s">
        <v>102</v>
      </c>
      <c r="BG61" s="5" t="s">
        <v>103</v>
      </c>
      <c r="BH61" s="5" t="s">
        <v>102</v>
      </c>
      <c r="BI61" s="5" t="s">
        <v>102</v>
      </c>
      <c r="BJ61" s="5" t="s">
        <v>103</v>
      </c>
      <c r="BK61" s="5" t="s">
        <v>102</v>
      </c>
      <c r="BL61" s="5" t="s">
        <v>103</v>
      </c>
      <c r="BM61" s="5" t="s">
        <v>103</v>
      </c>
      <c r="BN61" s="5" t="s">
        <v>102</v>
      </c>
      <c r="BO61" s="5" t="s">
        <v>103</v>
      </c>
      <c r="BP61" s="5" t="s">
        <v>102</v>
      </c>
      <c r="BQ61" s="5" t="s">
        <v>102</v>
      </c>
      <c r="BR61" s="5" t="s">
        <v>102</v>
      </c>
      <c r="BS61" s="5" t="s">
        <v>102</v>
      </c>
      <c r="BT61" s="5" t="s">
        <v>103</v>
      </c>
      <c r="BU61" s="5" t="s">
        <v>102</v>
      </c>
      <c r="BV61" s="5" t="s">
        <v>102</v>
      </c>
      <c r="BW61" s="5" t="s">
        <v>103</v>
      </c>
      <c r="BX61" s="5" t="s">
        <v>103</v>
      </c>
      <c r="BY61" s="7">
        <v>6</v>
      </c>
      <c r="BZ61" s="7">
        <v>7</v>
      </c>
      <c r="CA61" s="40">
        <f t="shared" si="1"/>
        <v>1</v>
      </c>
      <c r="CB61" s="5" t="s">
        <v>103</v>
      </c>
      <c r="CC61" s="5" t="s">
        <v>102</v>
      </c>
      <c r="CD61" s="5" t="s">
        <v>102</v>
      </c>
      <c r="CE61" s="5" t="s">
        <v>102</v>
      </c>
      <c r="CF61" s="5" t="s">
        <v>103</v>
      </c>
      <c r="CG61" s="5" t="s">
        <v>102</v>
      </c>
      <c r="CH61" s="5" t="s">
        <v>103</v>
      </c>
      <c r="CI61" s="5" t="s">
        <v>102</v>
      </c>
      <c r="CJ61" s="5" t="s">
        <v>102</v>
      </c>
      <c r="CK61" s="5" t="s">
        <v>103</v>
      </c>
      <c r="CL61" s="5" t="s">
        <v>102</v>
      </c>
      <c r="CM61" s="5" t="s">
        <v>102</v>
      </c>
      <c r="CN61" s="5" t="s">
        <v>102</v>
      </c>
      <c r="CO61" s="5" t="s">
        <v>102</v>
      </c>
      <c r="CP61" s="5" t="s">
        <v>103</v>
      </c>
      <c r="CQ61" s="5" t="s">
        <v>103</v>
      </c>
      <c r="CR61" s="5" t="s">
        <v>103</v>
      </c>
      <c r="CS61" s="5" t="s">
        <v>103</v>
      </c>
      <c r="CT61" s="5" t="s">
        <v>103</v>
      </c>
      <c r="CU61" s="5" t="s">
        <v>102</v>
      </c>
      <c r="CV61" s="7">
        <v>5</v>
      </c>
      <c r="CW61" s="7">
        <v>8</v>
      </c>
      <c r="CX61" s="40">
        <f t="shared" si="2"/>
        <v>3</v>
      </c>
      <c r="CY61" s="5" t="s">
        <v>853</v>
      </c>
      <c r="CZ61" s="5" t="s">
        <v>854</v>
      </c>
      <c r="DA61" s="5" t="s">
        <v>855</v>
      </c>
      <c r="DB61" s="5" t="s">
        <v>856</v>
      </c>
      <c r="DC61" s="9" t="s">
        <v>1343</v>
      </c>
      <c r="DD61" s="9" t="s">
        <v>1345</v>
      </c>
      <c r="DE61" s="5" t="s">
        <v>1366</v>
      </c>
    </row>
    <row r="62" spans="1:109" s="8" customFormat="1" ht="86.25" hidden="1">
      <c r="A62" s="5">
        <v>61</v>
      </c>
      <c r="B62" s="5" t="s">
        <v>333</v>
      </c>
      <c r="C62" s="6">
        <v>20</v>
      </c>
      <c r="D62" s="5" t="s">
        <v>76</v>
      </c>
      <c r="E62" s="5" t="s">
        <v>77</v>
      </c>
      <c r="F62" s="5" t="s">
        <v>78</v>
      </c>
      <c r="G62" s="5" t="s">
        <v>79</v>
      </c>
      <c r="H62" s="5" t="s">
        <v>654</v>
      </c>
      <c r="I62" s="5" t="s">
        <v>79</v>
      </c>
      <c r="J62" s="5" t="s">
        <v>165</v>
      </c>
      <c r="K62" s="5" t="s">
        <v>79</v>
      </c>
      <c r="L62" s="5" t="s">
        <v>166</v>
      </c>
      <c r="M62" s="5" t="s">
        <v>79</v>
      </c>
      <c r="N62" s="5" t="s">
        <v>112</v>
      </c>
      <c r="O62" s="5" t="s">
        <v>133</v>
      </c>
      <c r="P62" s="5" t="s">
        <v>134</v>
      </c>
      <c r="Q62" s="5" t="s">
        <v>221</v>
      </c>
      <c r="R62" s="5" t="s">
        <v>857</v>
      </c>
      <c r="S62" s="5" t="s">
        <v>79</v>
      </c>
      <c r="T62" s="5" t="s">
        <v>79</v>
      </c>
      <c r="U62" s="5" t="s">
        <v>79</v>
      </c>
      <c r="V62" s="5" t="s">
        <v>79</v>
      </c>
      <c r="W62" s="5" t="s">
        <v>90</v>
      </c>
      <c r="X62" s="5" t="s">
        <v>138</v>
      </c>
      <c r="Y62" s="5" t="s">
        <v>92</v>
      </c>
      <c r="Z62" s="5" t="s">
        <v>858</v>
      </c>
      <c r="AA62" s="5" t="s">
        <v>1391</v>
      </c>
      <c r="AB62" s="5" t="s">
        <v>859</v>
      </c>
      <c r="AC62" s="5" t="s">
        <v>860</v>
      </c>
      <c r="AD62" s="5" t="s">
        <v>861</v>
      </c>
      <c r="AE62" s="1" t="s">
        <v>1428</v>
      </c>
      <c r="AF62" s="5" t="s">
        <v>1430</v>
      </c>
      <c r="AG62" s="5" t="s">
        <v>862</v>
      </c>
      <c r="AH62" s="1" t="s">
        <v>1426</v>
      </c>
      <c r="AI62" s="5" t="s">
        <v>1430</v>
      </c>
      <c r="AJ62" s="5" t="s">
        <v>863</v>
      </c>
      <c r="AK62" s="5"/>
      <c r="AL62" s="5"/>
      <c r="AM62" s="5" t="s">
        <v>100</v>
      </c>
      <c r="AN62" s="5" t="s">
        <v>100</v>
      </c>
      <c r="AO62" s="5" t="s">
        <v>99</v>
      </c>
      <c r="AP62" s="5" t="s">
        <v>121</v>
      </c>
      <c r="AQ62" s="5" t="s">
        <v>121</v>
      </c>
      <c r="AR62" s="5" t="s">
        <v>99</v>
      </c>
      <c r="AS62" s="5" t="s">
        <v>121</v>
      </c>
      <c r="AT62" s="5" t="s">
        <v>120</v>
      </c>
      <c r="AU62" s="5" t="s">
        <v>99</v>
      </c>
      <c r="AV62" s="5" t="s">
        <v>121</v>
      </c>
      <c r="AW62" s="5" t="s">
        <v>121</v>
      </c>
      <c r="AX62" s="5" t="s">
        <v>101</v>
      </c>
      <c r="AY62" s="5" t="s">
        <v>121</v>
      </c>
      <c r="AZ62" s="5" t="s">
        <v>100</v>
      </c>
      <c r="BA62" s="12">
        <v>22</v>
      </c>
      <c r="BB62" s="12">
        <v>23</v>
      </c>
      <c r="BC62" s="12">
        <f t="shared" si="3"/>
        <v>45</v>
      </c>
      <c r="BD62" s="18">
        <f t="shared" si="4"/>
        <v>1</v>
      </c>
      <c r="BE62" s="15" t="s">
        <v>102</v>
      </c>
      <c r="BF62" s="5" t="s">
        <v>102</v>
      </c>
      <c r="BG62" s="5" t="s">
        <v>103</v>
      </c>
      <c r="BH62" s="5" t="s">
        <v>102</v>
      </c>
      <c r="BI62" s="5" t="s">
        <v>102</v>
      </c>
      <c r="BJ62" s="5" t="s">
        <v>103</v>
      </c>
      <c r="BK62" s="5" t="s">
        <v>103</v>
      </c>
      <c r="BL62" s="5" t="s">
        <v>103</v>
      </c>
      <c r="BM62" s="5" t="s">
        <v>102</v>
      </c>
      <c r="BN62" s="5" t="s">
        <v>102</v>
      </c>
      <c r="BO62" s="5" t="s">
        <v>102</v>
      </c>
      <c r="BP62" s="5" t="s">
        <v>102</v>
      </c>
      <c r="BQ62" s="5" t="s">
        <v>102</v>
      </c>
      <c r="BR62" s="5" t="s">
        <v>102</v>
      </c>
      <c r="BS62" s="5" t="s">
        <v>102</v>
      </c>
      <c r="BT62" s="5" t="s">
        <v>103</v>
      </c>
      <c r="BU62" s="5" t="s">
        <v>103</v>
      </c>
      <c r="BV62" s="5" t="s">
        <v>103</v>
      </c>
      <c r="BW62" s="5" t="s">
        <v>103</v>
      </c>
      <c r="BX62" s="5" t="s">
        <v>103</v>
      </c>
      <c r="BY62" s="7">
        <v>7</v>
      </c>
      <c r="BZ62" s="7">
        <v>10</v>
      </c>
      <c r="CA62" s="40">
        <f t="shared" si="1"/>
        <v>3</v>
      </c>
      <c r="CB62" s="5" t="s">
        <v>103</v>
      </c>
      <c r="CC62" s="5" t="s">
        <v>102</v>
      </c>
      <c r="CD62" s="5" t="s">
        <v>102</v>
      </c>
      <c r="CE62" s="5" t="s">
        <v>102</v>
      </c>
      <c r="CF62" s="5" t="s">
        <v>102</v>
      </c>
      <c r="CG62" s="5" t="s">
        <v>103</v>
      </c>
      <c r="CH62" s="5" t="s">
        <v>103</v>
      </c>
      <c r="CI62" s="5" t="s">
        <v>103</v>
      </c>
      <c r="CJ62" s="5" t="s">
        <v>102</v>
      </c>
      <c r="CK62" s="5" t="s">
        <v>103</v>
      </c>
      <c r="CL62" s="5" t="s">
        <v>102</v>
      </c>
      <c r="CM62" s="5" t="s">
        <v>102</v>
      </c>
      <c r="CN62" s="5" t="s">
        <v>102</v>
      </c>
      <c r="CO62" s="5" t="s">
        <v>102</v>
      </c>
      <c r="CP62" s="5" t="s">
        <v>102</v>
      </c>
      <c r="CQ62" s="5" t="s">
        <v>102</v>
      </c>
      <c r="CR62" s="5" t="s">
        <v>103</v>
      </c>
      <c r="CS62" s="5" t="s">
        <v>103</v>
      </c>
      <c r="CT62" s="5" t="s">
        <v>102</v>
      </c>
      <c r="CU62" s="5" t="s">
        <v>103</v>
      </c>
      <c r="CV62" s="7">
        <v>8</v>
      </c>
      <c r="CW62" s="7">
        <v>8</v>
      </c>
      <c r="CX62" s="40">
        <f t="shared" si="2"/>
        <v>0</v>
      </c>
      <c r="CY62" s="5" t="s">
        <v>864</v>
      </c>
      <c r="CZ62" s="5" t="s">
        <v>865</v>
      </c>
      <c r="DA62" s="5" t="s">
        <v>866</v>
      </c>
      <c r="DB62" s="5" t="s">
        <v>867</v>
      </c>
      <c r="DC62" s="9" t="s">
        <v>1344</v>
      </c>
      <c r="DD62" s="9" t="s">
        <v>1344</v>
      </c>
      <c r="DE62" s="5" t="s">
        <v>1370</v>
      </c>
    </row>
    <row r="63" spans="1:109" s="8" customFormat="1" ht="100.5" hidden="1">
      <c r="A63" s="5">
        <v>62</v>
      </c>
      <c r="B63" s="5" t="s">
        <v>333</v>
      </c>
      <c r="C63" s="6">
        <v>21</v>
      </c>
      <c r="D63" s="5" t="s">
        <v>76</v>
      </c>
      <c r="E63" s="5" t="s">
        <v>127</v>
      </c>
      <c r="F63" s="5" t="s">
        <v>609</v>
      </c>
      <c r="G63" s="5" t="s">
        <v>79</v>
      </c>
      <c r="H63" s="5" t="s">
        <v>130</v>
      </c>
      <c r="I63" s="5" t="s">
        <v>79</v>
      </c>
      <c r="J63" s="5" t="s">
        <v>131</v>
      </c>
      <c r="K63" s="5" t="s">
        <v>79</v>
      </c>
      <c r="L63" s="5" t="s">
        <v>166</v>
      </c>
      <c r="M63" s="5" t="s">
        <v>79</v>
      </c>
      <c r="N63" s="5" t="s">
        <v>83</v>
      </c>
      <c r="O63" s="5" t="s">
        <v>90</v>
      </c>
      <c r="P63" s="5" t="s">
        <v>113</v>
      </c>
      <c r="Q63" s="5" t="s">
        <v>79</v>
      </c>
      <c r="R63" s="5" t="s">
        <v>79</v>
      </c>
      <c r="S63" s="5" t="s">
        <v>79</v>
      </c>
      <c r="T63" s="5" t="s">
        <v>79</v>
      </c>
      <c r="U63" s="5" t="s">
        <v>79</v>
      </c>
      <c r="V63" s="5" t="s">
        <v>79</v>
      </c>
      <c r="W63" s="5" t="s">
        <v>79</v>
      </c>
      <c r="X63" s="5" t="s">
        <v>79</v>
      </c>
      <c r="Y63" s="5" t="s">
        <v>79</v>
      </c>
      <c r="Z63" s="5" t="s">
        <v>868</v>
      </c>
      <c r="AA63" s="5" t="s">
        <v>1410</v>
      </c>
      <c r="AB63" s="5" t="s">
        <v>869</v>
      </c>
      <c r="AC63" s="5" t="s">
        <v>870</v>
      </c>
      <c r="AD63" s="5" t="s">
        <v>871</v>
      </c>
      <c r="AE63" s="1" t="s">
        <v>1428</v>
      </c>
      <c r="AF63" s="5" t="s">
        <v>1427</v>
      </c>
      <c r="AG63" s="5" t="s">
        <v>872</v>
      </c>
      <c r="AH63" s="1" t="s">
        <v>1428</v>
      </c>
      <c r="AI63" s="5" t="s">
        <v>1427</v>
      </c>
      <c r="AJ63" s="5" t="s">
        <v>873</v>
      </c>
      <c r="AK63" s="5"/>
      <c r="AL63" s="5"/>
      <c r="AM63" s="5" t="s">
        <v>99</v>
      </c>
      <c r="AN63" s="5" t="s">
        <v>121</v>
      </c>
      <c r="AO63" s="5" t="s">
        <v>121</v>
      </c>
      <c r="AP63" s="5" t="s">
        <v>100</v>
      </c>
      <c r="AQ63" s="5" t="s">
        <v>121</v>
      </c>
      <c r="AR63" s="5" t="s">
        <v>121</v>
      </c>
      <c r="AS63" s="5" t="s">
        <v>120</v>
      </c>
      <c r="AT63" s="5" t="s">
        <v>121</v>
      </c>
      <c r="AU63" s="5" t="s">
        <v>101</v>
      </c>
      <c r="AV63" s="5" t="s">
        <v>101</v>
      </c>
      <c r="AW63" s="5" t="s">
        <v>121</v>
      </c>
      <c r="AX63" s="5" t="s">
        <v>101</v>
      </c>
      <c r="AY63" s="5" t="s">
        <v>99</v>
      </c>
      <c r="AZ63" s="5" t="s">
        <v>101</v>
      </c>
      <c r="BA63" s="12">
        <v>26</v>
      </c>
      <c r="BB63" s="12">
        <v>14</v>
      </c>
      <c r="BC63" s="12">
        <f t="shared" si="3"/>
        <v>40</v>
      </c>
      <c r="BD63" s="18">
        <f t="shared" si="4"/>
        <v>-12</v>
      </c>
      <c r="BE63" s="15" t="s">
        <v>103</v>
      </c>
      <c r="BF63" s="5" t="s">
        <v>102</v>
      </c>
      <c r="BG63" s="5" t="s">
        <v>102</v>
      </c>
      <c r="BH63" s="5" t="s">
        <v>102</v>
      </c>
      <c r="BI63" s="5" t="s">
        <v>102</v>
      </c>
      <c r="BJ63" s="5" t="s">
        <v>102</v>
      </c>
      <c r="BK63" s="5" t="s">
        <v>103</v>
      </c>
      <c r="BL63" s="5" t="s">
        <v>103</v>
      </c>
      <c r="BM63" s="5" t="s">
        <v>102</v>
      </c>
      <c r="BN63" s="5" t="s">
        <v>103</v>
      </c>
      <c r="BO63" s="5" t="s">
        <v>103</v>
      </c>
      <c r="BP63" s="5" t="s">
        <v>102</v>
      </c>
      <c r="BQ63" s="5" t="s">
        <v>102</v>
      </c>
      <c r="BR63" s="5" t="s">
        <v>102</v>
      </c>
      <c r="BS63" s="5" t="s">
        <v>102</v>
      </c>
      <c r="BT63" s="5" t="s">
        <v>103</v>
      </c>
      <c r="BU63" s="5" t="s">
        <v>103</v>
      </c>
      <c r="BV63" s="5" t="s">
        <v>103</v>
      </c>
      <c r="BW63" s="5" t="s">
        <v>102</v>
      </c>
      <c r="BX63" s="5" t="s">
        <v>103</v>
      </c>
      <c r="BY63" s="7">
        <v>7</v>
      </c>
      <c r="BZ63" s="7">
        <v>8</v>
      </c>
      <c r="CA63" s="40">
        <f t="shared" si="1"/>
        <v>1</v>
      </c>
      <c r="CB63" s="5" t="s">
        <v>103</v>
      </c>
      <c r="CC63" s="5" t="s">
        <v>102</v>
      </c>
      <c r="CD63" s="5" t="s">
        <v>102</v>
      </c>
      <c r="CE63" s="5" t="s">
        <v>102</v>
      </c>
      <c r="CF63" s="5" t="s">
        <v>102</v>
      </c>
      <c r="CG63" s="5" t="s">
        <v>103</v>
      </c>
      <c r="CH63" s="5" t="s">
        <v>102</v>
      </c>
      <c r="CI63" s="5" t="s">
        <v>103</v>
      </c>
      <c r="CJ63" s="5" t="s">
        <v>102</v>
      </c>
      <c r="CK63" s="5" t="s">
        <v>103</v>
      </c>
      <c r="CL63" s="5" t="s">
        <v>102</v>
      </c>
      <c r="CM63" s="5" t="s">
        <v>102</v>
      </c>
      <c r="CN63" s="5" t="s">
        <v>102</v>
      </c>
      <c r="CO63" s="5" t="s">
        <v>103</v>
      </c>
      <c r="CP63" s="5" t="s">
        <v>102</v>
      </c>
      <c r="CQ63" s="5" t="s">
        <v>103</v>
      </c>
      <c r="CR63" s="5" t="s">
        <v>102</v>
      </c>
      <c r="CS63" s="5" t="s">
        <v>103</v>
      </c>
      <c r="CT63" s="5" t="s">
        <v>103</v>
      </c>
      <c r="CU63" s="5" t="s">
        <v>103</v>
      </c>
      <c r="CV63" s="7">
        <v>7</v>
      </c>
      <c r="CW63" s="7">
        <v>8</v>
      </c>
      <c r="CX63" s="40">
        <f t="shared" si="2"/>
        <v>1</v>
      </c>
      <c r="CY63" s="5" t="s">
        <v>874</v>
      </c>
      <c r="CZ63" s="5" t="s">
        <v>875</v>
      </c>
      <c r="DA63" s="5" t="s">
        <v>876</v>
      </c>
      <c r="DB63" s="5" t="s">
        <v>877</v>
      </c>
      <c r="DC63" s="9" t="s">
        <v>1344</v>
      </c>
      <c r="DD63" s="9" t="s">
        <v>1344</v>
      </c>
      <c r="DE63" s="5" t="s">
        <v>1358</v>
      </c>
    </row>
    <row r="64" spans="1:109" s="8" customFormat="1" ht="169.9" customHeight="1">
      <c r="A64" s="5">
        <v>63</v>
      </c>
      <c r="B64" s="5" t="s">
        <v>75</v>
      </c>
      <c r="C64" s="6">
        <v>21</v>
      </c>
      <c r="D64" s="5" t="s">
        <v>76</v>
      </c>
      <c r="E64" s="5" t="s">
        <v>127</v>
      </c>
      <c r="F64" s="5" t="s">
        <v>609</v>
      </c>
      <c r="G64" s="5" t="s">
        <v>79</v>
      </c>
      <c r="H64" s="5" t="s">
        <v>878</v>
      </c>
      <c r="I64" s="5" t="s">
        <v>79</v>
      </c>
      <c r="J64" s="5" t="s">
        <v>165</v>
      </c>
      <c r="K64" s="5" t="s">
        <v>79</v>
      </c>
      <c r="L64" s="5" t="s">
        <v>532</v>
      </c>
      <c r="M64" s="5" t="s">
        <v>79</v>
      </c>
      <c r="N64" s="5" t="s">
        <v>203</v>
      </c>
      <c r="O64" s="5" t="s">
        <v>84</v>
      </c>
      <c r="P64" s="5" t="s">
        <v>85</v>
      </c>
      <c r="Q64" s="5" t="s">
        <v>879</v>
      </c>
      <c r="R64" s="5" t="s">
        <v>880</v>
      </c>
      <c r="S64" s="5" t="s">
        <v>881</v>
      </c>
      <c r="T64" s="5" t="s">
        <v>881</v>
      </c>
      <c r="U64" s="5" t="s">
        <v>880</v>
      </c>
      <c r="V64" s="5" t="s">
        <v>882</v>
      </c>
      <c r="W64" s="5" t="s">
        <v>90</v>
      </c>
      <c r="X64" s="5" t="s">
        <v>138</v>
      </c>
      <c r="Y64" s="5" t="s">
        <v>405</v>
      </c>
      <c r="Z64" s="5" t="s">
        <v>883</v>
      </c>
      <c r="AA64" s="5" t="s">
        <v>1416</v>
      </c>
      <c r="AB64" s="5" t="s">
        <v>884</v>
      </c>
      <c r="AC64" s="5" t="s">
        <v>885</v>
      </c>
      <c r="AD64" s="5" t="s">
        <v>886</v>
      </c>
      <c r="AE64" s="1" t="s">
        <v>1428</v>
      </c>
      <c r="AF64" s="5" t="s">
        <v>1427</v>
      </c>
      <c r="AG64" s="5" t="s">
        <v>887</v>
      </c>
      <c r="AH64" s="1" t="s">
        <v>1428</v>
      </c>
      <c r="AI64" s="5" t="s">
        <v>1429</v>
      </c>
      <c r="AJ64" s="5" t="s">
        <v>888</v>
      </c>
      <c r="AK64" s="5"/>
      <c r="AL64" s="5"/>
      <c r="AM64" s="5" t="s">
        <v>121</v>
      </c>
      <c r="AN64" s="5" t="s">
        <v>100</v>
      </c>
      <c r="AO64" s="5" t="s">
        <v>99</v>
      </c>
      <c r="AP64" s="5" t="s">
        <v>100</v>
      </c>
      <c r="AQ64" s="5" t="s">
        <v>100</v>
      </c>
      <c r="AR64" s="5" t="s">
        <v>121</v>
      </c>
      <c r="AS64" s="5" t="s">
        <v>121</v>
      </c>
      <c r="AT64" s="5" t="s">
        <v>121</v>
      </c>
      <c r="AU64" s="5" t="s">
        <v>121</v>
      </c>
      <c r="AV64" s="5" t="s">
        <v>100</v>
      </c>
      <c r="AW64" s="5" t="s">
        <v>121</v>
      </c>
      <c r="AX64" s="5" t="s">
        <v>121</v>
      </c>
      <c r="AY64" s="5" t="s">
        <v>121</v>
      </c>
      <c r="AZ64" s="5" t="s">
        <v>121</v>
      </c>
      <c r="BA64" s="12">
        <v>23</v>
      </c>
      <c r="BB64" s="12">
        <v>27</v>
      </c>
      <c r="BC64" s="12">
        <f t="shared" si="3"/>
        <v>50</v>
      </c>
      <c r="BD64" s="18">
        <f t="shared" si="4"/>
        <v>4</v>
      </c>
      <c r="BE64" s="15" t="s">
        <v>102</v>
      </c>
      <c r="BF64" s="5" t="s">
        <v>102</v>
      </c>
      <c r="BG64" s="5" t="s">
        <v>102</v>
      </c>
      <c r="BH64" s="5" t="s">
        <v>102</v>
      </c>
      <c r="BI64" s="5" t="s">
        <v>102</v>
      </c>
      <c r="BJ64" s="5" t="s">
        <v>102</v>
      </c>
      <c r="BK64" s="5" t="s">
        <v>103</v>
      </c>
      <c r="BL64" s="5" t="s">
        <v>102</v>
      </c>
      <c r="BM64" s="5" t="s">
        <v>103</v>
      </c>
      <c r="BN64" s="5" t="s">
        <v>103</v>
      </c>
      <c r="BO64" s="5" t="s">
        <v>102</v>
      </c>
      <c r="BP64" s="5" t="s">
        <v>102</v>
      </c>
      <c r="BQ64" s="5" t="s">
        <v>102</v>
      </c>
      <c r="BR64" s="5" t="s">
        <v>102</v>
      </c>
      <c r="BS64" s="5" t="s">
        <v>102</v>
      </c>
      <c r="BT64" s="5" t="s">
        <v>103</v>
      </c>
      <c r="BU64" s="5" t="s">
        <v>103</v>
      </c>
      <c r="BV64" s="5" t="s">
        <v>102</v>
      </c>
      <c r="BW64" s="5" t="s">
        <v>103</v>
      </c>
      <c r="BX64" s="5" t="s">
        <v>102</v>
      </c>
      <c r="BY64" s="7">
        <v>8</v>
      </c>
      <c r="BZ64" s="7">
        <v>8</v>
      </c>
      <c r="CA64" s="40">
        <f t="shared" si="1"/>
        <v>0</v>
      </c>
      <c r="CB64" s="5" t="s">
        <v>103</v>
      </c>
      <c r="CC64" s="5" t="s">
        <v>102</v>
      </c>
      <c r="CD64" s="5" t="s">
        <v>102</v>
      </c>
      <c r="CE64" s="5" t="s">
        <v>102</v>
      </c>
      <c r="CF64" s="5" t="s">
        <v>102</v>
      </c>
      <c r="CG64" s="5" t="s">
        <v>102</v>
      </c>
      <c r="CH64" s="5" t="s">
        <v>102</v>
      </c>
      <c r="CI64" s="5" t="s">
        <v>102</v>
      </c>
      <c r="CJ64" s="5" t="s">
        <v>103</v>
      </c>
      <c r="CK64" s="5" t="s">
        <v>102</v>
      </c>
      <c r="CL64" s="5" t="s">
        <v>102</v>
      </c>
      <c r="CM64" s="5" t="s">
        <v>102</v>
      </c>
      <c r="CN64" s="5" t="s">
        <v>102</v>
      </c>
      <c r="CO64" s="5" t="s">
        <v>102</v>
      </c>
      <c r="CP64" s="5" t="s">
        <v>102</v>
      </c>
      <c r="CQ64" s="5" t="s">
        <v>103</v>
      </c>
      <c r="CR64" s="5" t="s">
        <v>102</v>
      </c>
      <c r="CS64" s="5" t="s">
        <v>103</v>
      </c>
      <c r="CT64" s="5" t="s">
        <v>103</v>
      </c>
      <c r="CU64" s="5" t="s">
        <v>102</v>
      </c>
      <c r="CV64" s="7">
        <v>5</v>
      </c>
      <c r="CW64" s="7">
        <v>8</v>
      </c>
      <c r="CX64" s="40">
        <f t="shared" si="2"/>
        <v>3</v>
      </c>
      <c r="CY64" s="5" t="s">
        <v>79</v>
      </c>
      <c r="CZ64" s="5" t="s">
        <v>79</v>
      </c>
      <c r="DA64" s="5" t="s">
        <v>79</v>
      </c>
      <c r="DB64" s="5" t="s">
        <v>79</v>
      </c>
      <c r="DC64" s="9" t="s">
        <v>1344</v>
      </c>
      <c r="DD64" s="9" t="s">
        <v>1344</v>
      </c>
      <c r="DE64" s="5" t="s">
        <v>1351</v>
      </c>
    </row>
    <row r="65" spans="1:109" s="8" customFormat="1" ht="72" hidden="1">
      <c r="A65" s="5">
        <v>64</v>
      </c>
      <c r="B65" s="5" t="s">
        <v>333</v>
      </c>
      <c r="C65" s="6">
        <v>35</v>
      </c>
      <c r="D65" s="5" t="s">
        <v>126</v>
      </c>
      <c r="E65" s="5" t="s">
        <v>77</v>
      </c>
      <c r="F65" s="5" t="s">
        <v>78</v>
      </c>
      <c r="G65" s="5" t="s">
        <v>79</v>
      </c>
      <c r="H65" s="5" t="s">
        <v>80</v>
      </c>
      <c r="I65" s="5" t="s">
        <v>79</v>
      </c>
      <c r="J65" s="5" t="s">
        <v>81</v>
      </c>
      <c r="K65" s="5" t="s">
        <v>79</v>
      </c>
      <c r="L65" s="5" t="s">
        <v>655</v>
      </c>
      <c r="M65" s="5" t="s">
        <v>79</v>
      </c>
      <c r="N65" s="5" t="s">
        <v>180</v>
      </c>
      <c r="O65" s="5" t="s">
        <v>84</v>
      </c>
      <c r="P65" s="5" t="s">
        <v>85</v>
      </c>
      <c r="Q65" s="5" t="s">
        <v>361</v>
      </c>
      <c r="R65" s="5" t="s">
        <v>889</v>
      </c>
      <c r="S65" s="5" t="s">
        <v>890</v>
      </c>
      <c r="T65" s="5" t="s">
        <v>891</v>
      </c>
      <c r="U65" s="5" t="s">
        <v>892</v>
      </c>
      <c r="V65" s="5" t="s">
        <v>893</v>
      </c>
      <c r="W65" s="5" t="s">
        <v>84</v>
      </c>
      <c r="X65" s="5" t="s">
        <v>138</v>
      </c>
      <c r="Y65" s="5" t="s">
        <v>92</v>
      </c>
      <c r="Z65" s="5" t="s">
        <v>894</v>
      </c>
      <c r="AA65" s="5" t="s">
        <v>1417</v>
      </c>
      <c r="AB65" s="5" t="s">
        <v>895</v>
      </c>
      <c r="AC65" s="5" t="s">
        <v>896</v>
      </c>
      <c r="AD65" s="5" t="s">
        <v>897</v>
      </c>
      <c r="AE65" s="1" t="s">
        <v>1428</v>
      </c>
      <c r="AF65" s="5" t="s">
        <v>1430</v>
      </c>
      <c r="AG65" s="5" t="s">
        <v>898</v>
      </c>
      <c r="AH65" s="1" t="s">
        <v>1428</v>
      </c>
      <c r="AI65" s="5" t="s">
        <v>1427</v>
      </c>
      <c r="AJ65" s="5" t="s">
        <v>899</v>
      </c>
      <c r="AK65" s="5"/>
      <c r="AL65" s="5"/>
      <c r="AM65" s="5" t="s">
        <v>99</v>
      </c>
      <c r="AN65" s="5" t="s">
        <v>99</v>
      </c>
      <c r="AO65" s="5" t="s">
        <v>99</v>
      </c>
      <c r="AP65" s="5" t="s">
        <v>99</v>
      </c>
      <c r="AQ65" s="5" t="s">
        <v>99</v>
      </c>
      <c r="AR65" s="5" t="s">
        <v>99</v>
      </c>
      <c r="AS65" s="5" t="s">
        <v>101</v>
      </c>
      <c r="AT65" s="5" t="s">
        <v>120</v>
      </c>
      <c r="AU65" s="5" t="s">
        <v>101</v>
      </c>
      <c r="AV65" s="5" t="s">
        <v>120</v>
      </c>
      <c r="AW65" s="5" t="s">
        <v>99</v>
      </c>
      <c r="AX65" s="5" t="s">
        <v>99</v>
      </c>
      <c r="AY65" s="5" t="s">
        <v>99</v>
      </c>
      <c r="AZ65" s="5" t="s">
        <v>99</v>
      </c>
      <c r="BA65" s="12">
        <v>13</v>
      </c>
      <c r="BB65" s="12">
        <v>19</v>
      </c>
      <c r="BC65" s="12">
        <f t="shared" si="3"/>
        <v>32</v>
      </c>
      <c r="BD65" s="18">
        <f t="shared" si="4"/>
        <v>6</v>
      </c>
      <c r="BE65" s="15" t="s">
        <v>102</v>
      </c>
      <c r="BF65" s="5" t="s">
        <v>102</v>
      </c>
      <c r="BG65" s="5" t="s">
        <v>102</v>
      </c>
      <c r="BH65" s="5" t="s">
        <v>102</v>
      </c>
      <c r="BI65" s="5" t="s">
        <v>102</v>
      </c>
      <c r="BJ65" s="5" t="s">
        <v>103</v>
      </c>
      <c r="BK65" s="5" t="s">
        <v>103</v>
      </c>
      <c r="BL65" s="5" t="s">
        <v>103</v>
      </c>
      <c r="BM65" s="5" t="s">
        <v>103</v>
      </c>
      <c r="BN65" s="5" t="s">
        <v>103</v>
      </c>
      <c r="BO65" s="5" t="s">
        <v>102</v>
      </c>
      <c r="BP65" s="5" t="s">
        <v>102</v>
      </c>
      <c r="BQ65" s="5" t="s">
        <v>102</v>
      </c>
      <c r="BR65" s="5" t="s">
        <v>102</v>
      </c>
      <c r="BS65" s="5" t="s">
        <v>102</v>
      </c>
      <c r="BT65" s="5" t="s">
        <v>103</v>
      </c>
      <c r="BU65" s="5" t="s">
        <v>103</v>
      </c>
      <c r="BV65" s="5" t="s">
        <v>103</v>
      </c>
      <c r="BW65" s="5" t="s">
        <v>103</v>
      </c>
      <c r="BX65" s="5" t="s">
        <v>103</v>
      </c>
      <c r="BY65" s="7">
        <v>10</v>
      </c>
      <c r="BZ65" s="7">
        <v>10</v>
      </c>
      <c r="CA65" s="40">
        <f t="shared" si="1"/>
        <v>0</v>
      </c>
      <c r="CB65" s="5" t="s">
        <v>102</v>
      </c>
      <c r="CC65" s="5" t="s">
        <v>102</v>
      </c>
      <c r="CD65" s="5" t="s">
        <v>102</v>
      </c>
      <c r="CE65" s="5" t="s">
        <v>102</v>
      </c>
      <c r="CF65" s="5" t="s">
        <v>102</v>
      </c>
      <c r="CG65" s="5" t="s">
        <v>103</v>
      </c>
      <c r="CH65" s="5" t="s">
        <v>103</v>
      </c>
      <c r="CI65" s="5" t="s">
        <v>103</v>
      </c>
      <c r="CJ65" s="5" t="s">
        <v>103</v>
      </c>
      <c r="CK65" s="5" t="s">
        <v>103</v>
      </c>
      <c r="CL65" s="5" t="s">
        <v>102</v>
      </c>
      <c r="CM65" s="5" t="s">
        <v>102</v>
      </c>
      <c r="CN65" s="5" t="s">
        <v>103</v>
      </c>
      <c r="CO65" s="5" t="s">
        <v>102</v>
      </c>
      <c r="CP65" s="5" t="s">
        <v>102</v>
      </c>
      <c r="CQ65" s="5" t="s">
        <v>103</v>
      </c>
      <c r="CR65" s="5" t="s">
        <v>103</v>
      </c>
      <c r="CS65" s="5" t="s">
        <v>103</v>
      </c>
      <c r="CT65" s="5" t="s">
        <v>103</v>
      </c>
      <c r="CU65" s="5" t="s">
        <v>102</v>
      </c>
      <c r="CV65" s="7">
        <v>10</v>
      </c>
      <c r="CW65" s="7">
        <v>8</v>
      </c>
      <c r="CX65" s="40">
        <f t="shared" si="2"/>
        <v>-2</v>
      </c>
      <c r="CY65" s="5" t="s">
        <v>900</v>
      </c>
      <c r="CZ65" s="5" t="s">
        <v>901</v>
      </c>
      <c r="DA65" s="5" t="s">
        <v>902</v>
      </c>
      <c r="DB65" s="5" t="s">
        <v>903</v>
      </c>
      <c r="DC65" s="9" t="s">
        <v>1344</v>
      </c>
      <c r="DD65" s="9" t="s">
        <v>1344</v>
      </c>
      <c r="DE65" s="5" t="s">
        <v>1359</v>
      </c>
    </row>
    <row r="66" spans="1:109" s="8" customFormat="1" ht="24.75" hidden="1" customHeight="1">
      <c r="A66" s="5">
        <v>65</v>
      </c>
      <c r="B66" s="5" t="s">
        <v>333</v>
      </c>
      <c r="C66" s="6">
        <v>19</v>
      </c>
      <c r="D66" s="5" t="s">
        <v>76</v>
      </c>
      <c r="E66" s="5" t="s">
        <v>77</v>
      </c>
      <c r="F66" s="5" t="s">
        <v>78</v>
      </c>
      <c r="G66" s="5" t="s">
        <v>79</v>
      </c>
      <c r="H66" s="5" t="s">
        <v>110</v>
      </c>
      <c r="I66" s="5" t="s">
        <v>79</v>
      </c>
      <c r="J66" s="5" t="s">
        <v>191</v>
      </c>
      <c r="K66" s="5" t="s">
        <v>79</v>
      </c>
      <c r="L66" s="5" t="s">
        <v>166</v>
      </c>
      <c r="M66" s="5" t="s">
        <v>79</v>
      </c>
      <c r="N66" s="5" t="s">
        <v>83</v>
      </c>
      <c r="O66" s="5" t="s">
        <v>84</v>
      </c>
      <c r="P66" s="5" t="s">
        <v>134</v>
      </c>
      <c r="Q66" s="5" t="s">
        <v>79</v>
      </c>
      <c r="R66" s="5" t="s">
        <v>79</v>
      </c>
      <c r="S66" s="5" t="s">
        <v>79</v>
      </c>
      <c r="T66" s="5" t="s">
        <v>79</v>
      </c>
      <c r="U66" s="5" t="s">
        <v>79</v>
      </c>
      <c r="V66" s="5" t="s">
        <v>79</v>
      </c>
      <c r="W66" s="5" t="s">
        <v>90</v>
      </c>
      <c r="X66" s="5" t="s">
        <v>138</v>
      </c>
      <c r="Y66" s="5" t="s">
        <v>223</v>
      </c>
      <c r="Z66" s="5" t="s">
        <v>904</v>
      </c>
      <c r="AA66" s="5" t="s">
        <v>1408</v>
      </c>
      <c r="AB66" s="5" t="s">
        <v>905</v>
      </c>
      <c r="AC66" s="5" t="s">
        <v>906</v>
      </c>
      <c r="AD66" s="5" t="s">
        <v>907</v>
      </c>
      <c r="AE66" s="1" t="s">
        <v>1438</v>
      </c>
      <c r="AF66" s="5" t="s">
        <v>1427</v>
      </c>
      <c r="AG66" s="5" t="s">
        <v>908</v>
      </c>
      <c r="AH66" s="1" t="s">
        <v>1426</v>
      </c>
      <c r="AI66" s="5" t="s">
        <v>1427</v>
      </c>
      <c r="AJ66" s="5" t="s">
        <v>909</v>
      </c>
      <c r="AK66" s="5"/>
      <c r="AL66" s="5"/>
      <c r="AM66" s="5" t="s">
        <v>120</v>
      </c>
      <c r="AN66" s="5" t="s">
        <v>120</v>
      </c>
      <c r="AO66" s="5" t="s">
        <v>120</v>
      </c>
      <c r="AP66" s="5" t="s">
        <v>99</v>
      </c>
      <c r="AQ66" s="5" t="s">
        <v>121</v>
      </c>
      <c r="AR66" s="5" t="s">
        <v>100</v>
      </c>
      <c r="AS66" s="5" t="s">
        <v>120</v>
      </c>
      <c r="AT66" s="5" t="s">
        <v>121</v>
      </c>
      <c r="AU66" s="5" t="s">
        <v>121</v>
      </c>
      <c r="AV66" s="5" t="s">
        <v>100</v>
      </c>
      <c r="AW66" s="5" t="s">
        <v>120</v>
      </c>
      <c r="AX66" s="5" t="s">
        <v>120</v>
      </c>
      <c r="AY66" s="5" t="s">
        <v>100</v>
      </c>
      <c r="AZ66" s="5" t="s">
        <v>120</v>
      </c>
      <c r="BA66" s="12">
        <v>29</v>
      </c>
      <c r="BB66" s="12">
        <v>29</v>
      </c>
      <c r="BC66" s="12">
        <f t="shared" si="3"/>
        <v>58</v>
      </c>
      <c r="BD66" s="18">
        <f t="shared" ref="BD66:BD100" si="5">BB66-BA66</f>
        <v>0</v>
      </c>
      <c r="BE66" s="15" t="s">
        <v>103</v>
      </c>
      <c r="BF66" s="5" t="s">
        <v>103</v>
      </c>
      <c r="BG66" s="5" t="s">
        <v>102</v>
      </c>
      <c r="BH66" s="5" t="s">
        <v>103</v>
      </c>
      <c r="BI66" s="5" t="s">
        <v>102</v>
      </c>
      <c r="BJ66" s="5" t="s">
        <v>103</v>
      </c>
      <c r="BK66" s="5" t="s">
        <v>103</v>
      </c>
      <c r="BL66" s="5" t="s">
        <v>103</v>
      </c>
      <c r="BM66" s="5" t="s">
        <v>103</v>
      </c>
      <c r="BN66" s="5" t="s">
        <v>103</v>
      </c>
      <c r="BO66" s="5" t="s">
        <v>102</v>
      </c>
      <c r="BP66" s="5" t="s">
        <v>103</v>
      </c>
      <c r="BQ66" s="5" t="s">
        <v>102</v>
      </c>
      <c r="BR66" s="5" t="s">
        <v>102</v>
      </c>
      <c r="BS66" s="5" t="s">
        <v>102</v>
      </c>
      <c r="BT66" s="5" t="s">
        <v>103</v>
      </c>
      <c r="BU66" s="5" t="s">
        <v>103</v>
      </c>
      <c r="BV66" s="5" t="s">
        <v>102</v>
      </c>
      <c r="BW66" s="5" t="s">
        <v>103</v>
      </c>
      <c r="BX66" s="5" t="s">
        <v>103</v>
      </c>
      <c r="BY66" s="7">
        <v>7</v>
      </c>
      <c r="BZ66" s="7">
        <v>8</v>
      </c>
      <c r="CA66" s="40">
        <f t="shared" si="1"/>
        <v>1</v>
      </c>
      <c r="CB66" s="5" t="s">
        <v>102</v>
      </c>
      <c r="CC66" s="5" t="s">
        <v>103</v>
      </c>
      <c r="CD66" s="5" t="s">
        <v>102</v>
      </c>
      <c r="CE66" s="5" t="s">
        <v>102</v>
      </c>
      <c r="CF66" s="5" t="s">
        <v>102</v>
      </c>
      <c r="CG66" s="5" t="s">
        <v>102</v>
      </c>
      <c r="CH66" s="5" t="s">
        <v>103</v>
      </c>
      <c r="CI66" s="5" t="s">
        <v>103</v>
      </c>
      <c r="CJ66" s="5" t="s">
        <v>102</v>
      </c>
      <c r="CK66" s="5" t="s">
        <v>102</v>
      </c>
      <c r="CL66" s="5" t="s">
        <v>102</v>
      </c>
      <c r="CM66" s="5" t="s">
        <v>102</v>
      </c>
      <c r="CN66" s="5" t="s">
        <v>102</v>
      </c>
      <c r="CO66" s="5" t="s">
        <v>103</v>
      </c>
      <c r="CP66" s="5" t="s">
        <v>102</v>
      </c>
      <c r="CQ66" s="5" t="s">
        <v>103</v>
      </c>
      <c r="CR66" s="5" t="s">
        <v>103</v>
      </c>
      <c r="CS66" s="5" t="s">
        <v>103</v>
      </c>
      <c r="CT66" s="5" t="s">
        <v>103</v>
      </c>
      <c r="CU66" s="5" t="s">
        <v>103</v>
      </c>
      <c r="CV66" s="7">
        <v>6</v>
      </c>
      <c r="CW66" s="7">
        <v>9</v>
      </c>
      <c r="CX66" s="40">
        <f t="shared" si="2"/>
        <v>3</v>
      </c>
      <c r="CY66" s="5" t="s">
        <v>910</v>
      </c>
      <c r="CZ66" s="5" t="s">
        <v>911</v>
      </c>
      <c r="DA66" s="5" t="s">
        <v>79</v>
      </c>
      <c r="DB66" s="5" t="s">
        <v>79</v>
      </c>
      <c r="DC66" s="9" t="s">
        <v>1344</v>
      </c>
      <c r="DD66" s="9" t="s">
        <v>1346</v>
      </c>
      <c r="DE66" s="5" t="s">
        <v>1351</v>
      </c>
    </row>
    <row r="67" spans="1:109" s="8" customFormat="1" ht="43.15" customHeight="1">
      <c r="A67" s="5">
        <v>66</v>
      </c>
      <c r="B67" s="5" t="s">
        <v>75</v>
      </c>
      <c r="C67" s="6">
        <v>24</v>
      </c>
      <c r="D67" s="5" t="s">
        <v>76</v>
      </c>
      <c r="E67" s="5" t="s">
        <v>77</v>
      </c>
      <c r="F67" s="5" t="s">
        <v>233</v>
      </c>
      <c r="G67" s="5" t="s">
        <v>79</v>
      </c>
      <c r="H67" s="5" t="s">
        <v>399</v>
      </c>
      <c r="I67" s="5" t="s">
        <v>79</v>
      </c>
      <c r="J67" s="5" t="s">
        <v>165</v>
      </c>
      <c r="K67" s="5" t="s">
        <v>79</v>
      </c>
      <c r="L67" s="5" t="s">
        <v>532</v>
      </c>
      <c r="M67" s="5" t="s">
        <v>79</v>
      </c>
      <c r="N67" s="5" t="s">
        <v>180</v>
      </c>
      <c r="O67" s="5" t="s">
        <v>84</v>
      </c>
      <c r="P67" s="5" t="s">
        <v>134</v>
      </c>
      <c r="Q67" s="5" t="s">
        <v>912</v>
      </c>
      <c r="R67" s="5" t="s">
        <v>913</v>
      </c>
      <c r="S67" s="5" t="s">
        <v>914</v>
      </c>
      <c r="T67" s="5" t="s">
        <v>915</v>
      </c>
      <c r="U67" s="5" t="s">
        <v>916</v>
      </c>
      <c r="V67" s="5" t="s">
        <v>917</v>
      </c>
      <c r="W67" s="5" t="s">
        <v>90</v>
      </c>
      <c r="X67" s="5" t="s">
        <v>138</v>
      </c>
      <c r="Y67" s="5" t="s">
        <v>92</v>
      </c>
      <c r="Z67" s="5" t="s">
        <v>918</v>
      </c>
      <c r="AA67" s="5" t="s">
        <v>1418</v>
      </c>
      <c r="AB67" s="5" t="s">
        <v>919</v>
      </c>
      <c r="AC67" s="5" t="s">
        <v>920</v>
      </c>
      <c r="AD67" s="5" t="s">
        <v>921</v>
      </c>
      <c r="AE67" s="1" t="s">
        <v>1426</v>
      </c>
      <c r="AF67" s="5" t="s">
        <v>1427</v>
      </c>
      <c r="AG67" s="5" t="s">
        <v>922</v>
      </c>
      <c r="AH67" s="1" t="s">
        <v>1426</v>
      </c>
      <c r="AI67" s="5" t="s">
        <v>1430</v>
      </c>
      <c r="AJ67" s="5" t="s">
        <v>923</v>
      </c>
      <c r="AK67" s="5"/>
      <c r="AL67" s="5"/>
      <c r="AM67" s="5" t="s">
        <v>99</v>
      </c>
      <c r="AN67" s="5" t="s">
        <v>101</v>
      </c>
      <c r="AO67" s="5" t="s">
        <v>99</v>
      </c>
      <c r="AP67" s="5" t="s">
        <v>101</v>
      </c>
      <c r="AQ67" s="5" t="s">
        <v>121</v>
      </c>
      <c r="AR67" s="5" t="s">
        <v>100</v>
      </c>
      <c r="AS67" s="5" t="s">
        <v>99</v>
      </c>
      <c r="AT67" s="5" t="s">
        <v>99</v>
      </c>
      <c r="AU67" s="5" t="s">
        <v>101</v>
      </c>
      <c r="AV67" s="5" t="s">
        <v>100</v>
      </c>
      <c r="AW67" s="5" t="s">
        <v>99</v>
      </c>
      <c r="AX67" s="5" t="s">
        <v>101</v>
      </c>
      <c r="AY67" s="5" t="s">
        <v>100</v>
      </c>
      <c r="AZ67" s="5" t="s">
        <v>99</v>
      </c>
      <c r="BA67" s="12">
        <v>15</v>
      </c>
      <c r="BB67" s="12">
        <v>14</v>
      </c>
      <c r="BC67" s="12">
        <f t="shared" ref="BC67:BC100" si="6">SUM(BA67:BB67)</f>
        <v>29</v>
      </c>
      <c r="BD67" s="18">
        <f t="shared" si="5"/>
        <v>-1</v>
      </c>
      <c r="BE67" s="15" t="s">
        <v>102</v>
      </c>
      <c r="BF67" s="5" t="s">
        <v>102</v>
      </c>
      <c r="BG67" s="5" t="s">
        <v>103</v>
      </c>
      <c r="BH67" s="5" t="s">
        <v>102</v>
      </c>
      <c r="BI67" s="5" t="s">
        <v>102</v>
      </c>
      <c r="BJ67" s="5" t="s">
        <v>103</v>
      </c>
      <c r="BK67" s="5" t="s">
        <v>103</v>
      </c>
      <c r="BL67" s="5" t="s">
        <v>103</v>
      </c>
      <c r="BM67" s="5" t="s">
        <v>103</v>
      </c>
      <c r="BN67" s="5" t="s">
        <v>103</v>
      </c>
      <c r="BO67" s="5" t="s">
        <v>102</v>
      </c>
      <c r="BP67" s="5" t="s">
        <v>102</v>
      </c>
      <c r="BQ67" s="5" t="s">
        <v>102</v>
      </c>
      <c r="BR67" s="5" t="s">
        <v>102</v>
      </c>
      <c r="BS67" s="5" t="s">
        <v>102</v>
      </c>
      <c r="BT67" s="5" t="s">
        <v>103</v>
      </c>
      <c r="BU67" s="5" t="s">
        <v>103</v>
      </c>
      <c r="BV67" s="5" t="s">
        <v>103</v>
      </c>
      <c r="BW67" s="5" t="s">
        <v>103</v>
      </c>
      <c r="BX67" s="5" t="s">
        <v>103</v>
      </c>
      <c r="BY67" s="7">
        <v>9</v>
      </c>
      <c r="BZ67" s="7">
        <v>10</v>
      </c>
      <c r="CA67" s="40">
        <f t="shared" si="1"/>
        <v>1</v>
      </c>
      <c r="CB67" s="5" t="s">
        <v>103</v>
      </c>
      <c r="CC67" s="5" t="s">
        <v>102</v>
      </c>
      <c r="CD67" s="5" t="s">
        <v>102</v>
      </c>
      <c r="CE67" s="5" t="s">
        <v>102</v>
      </c>
      <c r="CF67" s="5" t="s">
        <v>103</v>
      </c>
      <c r="CG67" s="5" t="s">
        <v>102</v>
      </c>
      <c r="CH67" s="5" t="s">
        <v>103</v>
      </c>
      <c r="CI67" s="5" t="s">
        <v>103</v>
      </c>
      <c r="CJ67" s="5" t="s">
        <v>103</v>
      </c>
      <c r="CK67" s="5" t="s">
        <v>103</v>
      </c>
      <c r="CL67" s="5" t="s">
        <v>102</v>
      </c>
      <c r="CM67" s="5" t="s">
        <v>102</v>
      </c>
      <c r="CN67" s="5" t="s">
        <v>102</v>
      </c>
      <c r="CO67" s="5" t="s">
        <v>102</v>
      </c>
      <c r="CP67" s="5" t="s">
        <v>102</v>
      </c>
      <c r="CQ67" s="5" t="s">
        <v>103</v>
      </c>
      <c r="CR67" s="5" t="s">
        <v>103</v>
      </c>
      <c r="CS67" s="5" t="s">
        <v>102</v>
      </c>
      <c r="CT67" s="5" t="s">
        <v>103</v>
      </c>
      <c r="CU67" s="5" t="s">
        <v>102</v>
      </c>
      <c r="CV67" s="7">
        <v>7</v>
      </c>
      <c r="CW67" s="7">
        <v>8</v>
      </c>
      <c r="CX67" s="40">
        <f t="shared" si="2"/>
        <v>1</v>
      </c>
      <c r="CY67" s="5" t="s">
        <v>924</v>
      </c>
      <c r="CZ67" s="5" t="s">
        <v>925</v>
      </c>
      <c r="DA67" s="5" t="s">
        <v>926</v>
      </c>
      <c r="DB67" s="5" t="s">
        <v>253</v>
      </c>
      <c r="DC67" s="9" t="s">
        <v>1344</v>
      </c>
      <c r="DD67" s="9" t="s">
        <v>1345</v>
      </c>
      <c r="DE67" s="5" t="s">
        <v>1351</v>
      </c>
    </row>
    <row r="68" spans="1:109" s="8" customFormat="1" ht="233.45" hidden="1" customHeight="1">
      <c r="A68" s="5">
        <v>67</v>
      </c>
      <c r="B68" s="5" t="s">
        <v>333</v>
      </c>
      <c r="C68" s="6">
        <v>29</v>
      </c>
      <c r="D68" s="5" t="s">
        <v>126</v>
      </c>
      <c r="E68" s="5" t="s">
        <v>77</v>
      </c>
      <c r="F68" s="5" t="s">
        <v>398</v>
      </c>
      <c r="G68" s="5" t="s">
        <v>79</v>
      </c>
      <c r="H68" s="5" t="s">
        <v>80</v>
      </c>
      <c r="I68" s="5" t="s">
        <v>79</v>
      </c>
      <c r="J68" s="5" t="s">
        <v>128</v>
      </c>
      <c r="K68" s="5" t="s">
        <v>927</v>
      </c>
      <c r="L68" s="5" t="s">
        <v>928</v>
      </c>
      <c r="M68" s="5" t="s">
        <v>929</v>
      </c>
      <c r="N68" s="5" t="s">
        <v>180</v>
      </c>
      <c r="O68" s="5" t="s">
        <v>84</v>
      </c>
      <c r="P68" s="5" t="s">
        <v>85</v>
      </c>
      <c r="Q68" s="5" t="s">
        <v>930</v>
      </c>
      <c r="R68" s="5" t="s">
        <v>931</v>
      </c>
      <c r="S68" s="5" t="s">
        <v>932</v>
      </c>
      <c r="T68" s="5" t="s">
        <v>933</v>
      </c>
      <c r="U68" s="5" t="s">
        <v>934</v>
      </c>
      <c r="V68" s="5" t="s">
        <v>935</v>
      </c>
      <c r="W68" s="5" t="s">
        <v>84</v>
      </c>
      <c r="X68" s="5" t="s">
        <v>91</v>
      </c>
      <c r="Y68" s="5" t="s">
        <v>92</v>
      </c>
      <c r="Z68" s="5" t="s">
        <v>936</v>
      </c>
      <c r="AA68" s="5"/>
      <c r="AB68" s="5" t="s">
        <v>937</v>
      </c>
      <c r="AC68" s="5" t="s">
        <v>938</v>
      </c>
      <c r="AD68" s="5" t="s">
        <v>939</v>
      </c>
      <c r="AE68" s="1" t="s">
        <v>1428</v>
      </c>
      <c r="AF68" s="5" t="s">
        <v>1430</v>
      </c>
      <c r="AG68" s="5" t="s">
        <v>940</v>
      </c>
      <c r="AH68" s="1" t="s">
        <v>1438</v>
      </c>
      <c r="AI68" s="5" t="s">
        <v>1430</v>
      </c>
      <c r="AJ68" s="5" t="s">
        <v>941</v>
      </c>
      <c r="AK68" s="5"/>
      <c r="AL68" s="5"/>
      <c r="AM68" s="5" t="s">
        <v>121</v>
      </c>
      <c r="AN68" s="5" t="s">
        <v>101</v>
      </c>
      <c r="AO68" s="5" t="s">
        <v>101</v>
      </c>
      <c r="AP68" s="5" t="s">
        <v>101</v>
      </c>
      <c r="AQ68" s="5" t="s">
        <v>101</v>
      </c>
      <c r="AR68" s="5" t="s">
        <v>99</v>
      </c>
      <c r="AS68" s="5" t="s">
        <v>99</v>
      </c>
      <c r="AT68" s="5" t="s">
        <v>101</v>
      </c>
      <c r="AU68" s="5" t="s">
        <v>101</v>
      </c>
      <c r="AV68" s="5" t="s">
        <v>101</v>
      </c>
      <c r="AW68" s="5" t="s">
        <v>121</v>
      </c>
      <c r="AX68" s="5" t="s">
        <v>101</v>
      </c>
      <c r="AY68" s="5" t="s">
        <v>101</v>
      </c>
      <c r="AZ68" s="5" t="s">
        <v>100</v>
      </c>
      <c r="BA68" s="12">
        <v>12</v>
      </c>
      <c r="BB68" s="12">
        <v>12</v>
      </c>
      <c r="BC68" s="12">
        <f t="shared" si="6"/>
        <v>24</v>
      </c>
      <c r="BD68" s="18">
        <f t="shared" si="5"/>
        <v>0</v>
      </c>
      <c r="BE68" s="15" t="s">
        <v>103</v>
      </c>
      <c r="BF68" s="5" t="s">
        <v>102</v>
      </c>
      <c r="BG68" s="5" t="s">
        <v>102</v>
      </c>
      <c r="BH68" s="5" t="s">
        <v>102</v>
      </c>
      <c r="BI68" s="5" t="s">
        <v>102</v>
      </c>
      <c r="BJ68" s="5" t="s">
        <v>103</v>
      </c>
      <c r="BK68" s="5" t="s">
        <v>103</v>
      </c>
      <c r="BL68" s="5" t="s">
        <v>103</v>
      </c>
      <c r="BM68" s="5" t="s">
        <v>103</v>
      </c>
      <c r="BN68" s="5" t="s">
        <v>103</v>
      </c>
      <c r="BO68" s="5" t="s">
        <v>102</v>
      </c>
      <c r="BP68" s="5" t="s">
        <v>102</v>
      </c>
      <c r="BQ68" s="5" t="s">
        <v>102</v>
      </c>
      <c r="BR68" s="5" t="s">
        <v>102</v>
      </c>
      <c r="BS68" s="5" t="s">
        <v>102</v>
      </c>
      <c r="BT68" s="5" t="s">
        <v>103</v>
      </c>
      <c r="BU68" s="5" t="s">
        <v>103</v>
      </c>
      <c r="BV68" s="5" t="s">
        <v>103</v>
      </c>
      <c r="BW68" s="5" t="s">
        <v>103</v>
      </c>
      <c r="BX68" s="5" t="s">
        <v>103</v>
      </c>
      <c r="BY68" s="7">
        <v>9</v>
      </c>
      <c r="BZ68" s="7">
        <v>10</v>
      </c>
      <c r="CA68" s="40">
        <f t="shared" si="1"/>
        <v>1</v>
      </c>
      <c r="CB68" s="5" t="s">
        <v>102</v>
      </c>
      <c r="CC68" s="5" t="s">
        <v>102</v>
      </c>
      <c r="CD68" s="5" t="s">
        <v>102</v>
      </c>
      <c r="CE68" s="5" t="s">
        <v>102</v>
      </c>
      <c r="CF68" s="5" t="s">
        <v>102</v>
      </c>
      <c r="CG68" s="5" t="s">
        <v>103</v>
      </c>
      <c r="CH68" s="5" t="s">
        <v>103</v>
      </c>
      <c r="CI68" s="5" t="s">
        <v>103</v>
      </c>
      <c r="CJ68" s="5" t="s">
        <v>103</v>
      </c>
      <c r="CK68" s="5" t="s">
        <v>103</v>
      </c>
      <c r="CL68" s="5" t="s">
        <v>102</v>
      </c>
      <c r="CM68" s="5" t="s">
        <v>102</v>
      </c>
      <c r="CN68" s="5" t="s">
        <v>102</v>
      </c>
      <c r="CO68" s="5" t="s">
        <v>102</v>
      </c>
      <c r="CP68" s="5" t="s">
        <v>102</v>
      </c>
      <c r="CQ68" s="5" t="s">
        <v>103</v>
      </c>
      <c r="CR68" s="5" t="s">
        <v>103</v>
      </c>
      <c r="CS68" s="5" t="s">
        <v>103</v>
      </c>
      <c r="CT68" s="5" t="s">
        <v>103</v>
      </c>
      <c r="CU68" s="5" t="s">
        <v>103</v>
      </c>
      <c r="CV68" s="7">
        <v>10</v>
      </c>
      <c r="CW68" s="7">
        <v>10</v>
      </c>
      <c r="CX68" s="40">
        <f t="shared" si="2"/>
        <v>0</v>
      </c>
      <c r="CY68" s="5" t="s">
        <v>942</v>
      </c>
      <c r="CZ68" s="5" t="s">
        <v>943</v>
      </c>
      <c r="DA68" s="5" t="s">
        <v>944</v>
      </c>
      <c r="DB68" s="5" t="s">
        <v>945</v>
      </c>
      <c r="DC68" s="9" t="s">
        <v>1344</v>
      </c>
      <c r="DD68" s="9" t="s">
        <v>1346</v>
      </c>
      <c r="DE68" s="5" t="s">
        <v>1371</v>
      </c>
    </row>
    <row r="69" spans="1:109" s="8" customFormat="1" ht="143.25">
      <c r="A69" s="5">
        <v>68</v>
      </c>
      <c r="B69" s="5" t="s">
        <v>164</v>
      </c>
      <c r="C69" s="6">
        <v>20</v>
      </c>
      <c r="D69" s="5" t="s">
        <v>76</v>
      </c>
      <c r="E69" s="5" t="s">
        <v>77</v>
      </c>
      <c r="F69" s="5" t="s">
        <v>78</v>
      </c>
      <c r="G69" s="5" t="s">
        <v>79</v>
      </c>
      <c r="H69" s="5" t="s">
        <v>654</v>
      </c>
      <c r="I69" s="5" t="s">
        <v>79</v>
      </c>
      <c r="J69" s="5" t="s">
        <v>165</v>
      </c>
      <c r="K69" s="5" t="s">
        <v>79</v>
      </c>
      <c r="L69" s="5" t="s">
        <v>166</v>
      </c>
      <c r="M69" s="5" t="s">
        <v>79</v>
      </c>
      <c r="N69" s="5" t="s">
        <v>83</v>
      </c>
      <c r="O69" s="5" t="s">
        <v>133</v>
      </c>
      <c r="P69" s="5" t="s">
        <v>134</v>
      </c>
      <c r="Q69" s="5" t="s">
        <v>79</v>
      </c>
      <c r="R69" s="5" t="s">
        <v>79</v>
      </c>
      <c r="S69" s="5" t="s">
        <v>79</v>
      </c>
      <c r="T69" s="5" t="s">
        <v>946</v>
      </c>
      <c r="U69" s="5" t="s">
        <v>79</v>
      </c>
      <c r="V69" s="5" t="s">
        <v>79</v>
      </c>
      <c r="W69" s="5" t="s">
        <v>364</v>
      </c>
      <c r="X69" s="5" t="s">
        <v>79</v>
      </c>
      <c r="Y69" s="5" t="s">
        <v>405</v>
      </c>
      <c r="Z69" s="5" t="s">
        <v>947</v>
      </c>
      <c r="AA69" s="5" t="s">
        <v>1420</v>
      </c>
      <c r="AB69" s="5" t="s">
        <v>948</v>
      </c>
      <c r="AC69" s="5" t="s">
        <v>949</v>
      </c>
      <c r="AD69" s="5" t="s">
        <v>950</v>
      </c>
      <c r="AE69" s="1" t="s">
        <v>1428</v>
      </c>
      <c r="AF69" s="5" t="s">
        <v>1430</v>
      </c>
      <c r="AG69" s="5" t="s">
        <v>951</v>
      </c>
      <c r="AH69" s="1" t="s">
        <v>1428</v>
      </c>
      <c r="AI69" s="5" t="s">
        <v>1429</v>
      </c>
      <c r="AJ69" s="5" t="s">
        <v>952</v>
      </c>
      <c r="AK69" s="5"/>
      <c r="AL69" s="5"/>
      <c r="AM69" s="5" t="s">
        <v>99</v>
      </c>
      <c r="AN69" s="5" t="s">
        <v>121</v>
      </c>
      <c r="AO69" s="5" t="s">
        <v>100</v>
      </c>
      <c r="AP69" s="5" t="s">
        <v>99</v>
      </c>
      <c r="AQ69" s="5" t="s">
        <v>101</v>
      </c>
      <c r="AR69" s="5" t="s">
        <v>99</v>
      </c>
      <c r="AS69" s="5" t="s">
        <v>121</v>
      </c>
      <c r="AT69" s="5" t="s">
        <v>121</v>
      </c>
      <c r="AU69" s="5" t="s">
        <v>100</v>
      </c>
      <c r="AV69" s="5" t="s">
        <v>120</v>
      </c>
      <c r="AW69" s="5" t="s">
        <v>100</v>
      </c>
      <c r="AX69" s="5" t="s">
        <v>99</v>
      </c>
      <c r="AY69" s="5" t="s">
        <v>121</v>
      </c>
      <c r="AZ69" s="5" t="s">
        <v>100</v>
      </c>
      <c r="BA69" s="12">
        <v>18</v>
      </c>
      <c r="BB69" s="12">
        <v>24</v>
      </c>
      <c r="BC69" s="12">
        <f t="shared" si="6"/>
        <v>42</v>
      </c>
      <c r="BD69" s="18">
        <f t="shared" si="5"/>
        <v>6</v>
      </c>
      <c r="BE69" s="15" t="s">
        <v>102</v>
      </c>
      <c r="BF69" s="5" t="s">
        <v>102</v>
      </c>
      <c r="BG69" s="5" t="s">
        <v>102</v>
      </c>
      <c r="BH69" s="5" t="s">
        <v>102</v>
      </c>
      <c r="BI69" s="5" t="s">
        <v>102</v>
      </c>
      <c r="BJ69" s="5" t="s">
        <v>103</v>
      </c>
      <c r="BK69" s="5" t="s">
        <v>103</v>
      </c>
      <c r="BL69" s="5" t="s">
        <v>103</v>
      </c>
      <c r="BM69" s="5" t="s">
        <v>103</v>
      </c>
      <c r="BN69" s="5" t="s">
        <v>103</v>
      </c>
      <c r="BO69" s="5" t="s">
        <v>102</v>
      </c>
      <c r="BP69" s="5" t="s">
        <v>102</v>
      </c>
      <c r="BQ69" s="5" t="s">
        <v>102</v>
      </c>
      <c r="BR69" s="5" t="s">
        <v>102</v>
      </c>
      <c r="BS69" s="5" t="s">
        <v>102</v>
      </c>
      <c r="BT69" s="5" t="s">
        <v>103</v>
      </c>
      <c r="BU69" s="5" t="s">
        <v>103</v>
      </c>
      <c r="BV69" s="5" t="s">
        <v>103</v>
      </c>
      <c r="BW69" s="5" t="s">
        <v>103</v>
      </c>
      <c r="BX69" s="5" t="s">
        <v>103</v>
      </c>
      <c r="BY69" s="7">
        <v>10</v>
      </c>
      <c r="BZ69" s="7">
        <v>10</v>
      </c>
      <c r="CA69" s="40">
        <f t="shared" si="1"/>
        <v>0</v>
      </c>
      <c r="CB69" s="5" t="s">
        <v>103</v>
      </c>
      <c r="CC69" s="5" t="s">
        <v>103</v>
      </c>
      <c r="CD69" s="5" t="s">
        <v>102</v>
      </c>
      <c r="CE69" s="5" t="s">
        <v>102</v>
      </c>
      <c r="CF69" s="5" t="s">
        <v>102</v>
      </c>
      <c r="CG69" s="5" t="s">
        <v>103</v>
      </c>
      <c r="CH69" s="5" t="s">
        <v>103</v>
      </c>
      <c r="CI69" s="5" t="s">
        <v>103</v>
      </c>
      <c r="CJ69" s="5" t="s">
        <v>103</v>
      </c>
      <c r="CK69" s="5" t="s">
        <v>103</v>
      </c>
      <c r="CL69" s="5" t="s">
        <v>102</v>
      </c>
      <c r="CM69" s="5" t="s">
        <v>102</v>
      </c>
      <c r="CN69" s="5" t="s">
        <v>103</v>
      </c>
      <c r="CO69" s="5" t="s">
        <v>102</v>
      </c>
      <c r="CP69" s="5" t="s">
        <v>103</v>
      </c>
      <c r="CQ69" s="5" t="s">
        <v>103</v>
      </c>
      <c r="CR69" s="5" t="s">
        <v>103</v>
      </c>
      <c r="CS69" s="5" t="s">
        <v>103</v>
      </c>
      <c r="CT69" s="5" t="s">
        <v>103</v>
      </c>
      <c r="CU69" s="5" t="s">
        <v>103</v>
      </c>
      <c r="CV69" s="7">
        <v>8</v>
      </c>
      <c r="CW69" s="7">
        <v>8</v>
      </c>
      <c r="CX69" s="40">
        <f t="shared" si="2"/>
        <v>0</v>
      </c>
      <c r="CY69" s="5" t="s">
        <v>953</v>
      </c>
      <c r="CZ69" s="5" t="s">
        <v>954</v>
      </c>
      <c r="DA69" s="5" t="s">
        <v>955</v>
      </c>
      <c r="DB69" s="5" t="s">
        <v>79</v>
      </c>
      <c r="DC69" s="9" t="s">
        <v>1343</v>
      </c>
      <c r="DD69" s="9" t="s">
        <v>1345</v>
      </c>
      <c r="DE69" s="5" t="s">
        <v>1351</v>
      </c>
    </row>
    <row r="70" spans="1:109" s="8" customFormat="1" ht="91.9" hidden="1" customHeight="1">
      <c r="A70" s="5">
        <v>69</v>
      </c>
      <c r="B70" s="5" t="s">
        <v>333</v>
      </c>
      <c r="C70" s="6">
        <v>21</v>
      </c>
      <c r="D70" s="5" t="s">
        <v>126</v>
      </c>
      <c r="E70" s="5" t="s">
        <v>77</v>
      </c>
      <c r="F70" s="5" t="s">
        <v>833</v>
      </c>
      <c r="G70" s="5" t="s">
        <v>79</v>
      </c>
      <c r="H70" s="5" t="s">
        <v>131</v>
      </c>
      <c r="I70" s="5" t="s">
        <v>79</v>
      </c>
      <c r="J70" s="5" t="s">
        <v>131</v>
      </c>
      <c r="K70" s="5" t="s">
        <v>79</v>
      </c>
      <c r="L70" s="5" t="s">
        <v>427</v>
      </c>
      <c r="M70" s="5" t="s">
        <v>79</v>
      </c>
      <c r="N70" s="5" t="s">
        <v>203</v>
      </c>
      <c r="O70" s="5" t="s">
        <v>84</v>
      </c>
      <c r="P70" s="5" t="s">
        <v>134</v>
      </c>
      <c r="Q70" s="5" t="s">
        <v>956</v>
      </c>
      <c r="R70" s="5" t="s">
        <v>622</v>
      </c>
      <c r="S70" s="5" t="s">
        <v>135</v>
      </c>
      <c r="T70" s="5" t="s">
        <v>135</v>
      </c>
      <c r="U70" s="5" t="s">
        <v>242</v>
      </c>
      <c r="V70" s="5" t="s">
        <v>242</v>
      </c>
      <c r="W70" s="5" t="s">
        <v>84</v>
      </c>
      <c r="X70" s="5" t="s">
        <v>138</v>
      </c>
      <c r="Y70" s="5" t="s">
        <v>92</v>
      </c>
      <c r="Z70" s="5" t="s">
        <v>957</v>
      </c>
      <c r="AA70" s="5"/>
      <c r="AB70" s="5" t="s">
        <v>958</v>
      </c>
      <c r="AC70" s="5" t="s">
        <v>959</v>
      </c>
      <c r="AD70" s="5" t="s">
        <v>960</v>
      </c>
      <c r="AE70" s="1" t="s">
        <v>1426</v>
      </c>
      <c r="AF70" s="5" t="s">
        <v>1429</v>
      </c>
      <c r="AG70" s="5" t="s">
        <v>961</v>
      </c>
      <c r="AH70" s="1" t="s">
        <v>1428</v>
      </c>
      <c r="AI70" s="5" t="s">
        <v>1430</v>
      </c>
      <c r="AJ70" s="5" t="s">
        <v>962</v>
      </c>
      <c r="AK70" s="5"/>
      <c r="AL70" s="5"/>
      <c r="AM70" s="5" t="s">
        <v>100</v>
      </c>
      <c r="AN70" s="5" t="s">
        <v>100</v>
      </c>
      <c r="AO70" s="5" t="s">
        <v>99</v>
      </c>
      <c r="AP70" s="5" t="s">
        <v>100</v>
      </c>
      <c r="AQ70" s="5" t="s">
        <v>121</v>
      </c>
      <c r="AR70" s="5" t="s">
        <v>100</v>
      </c>
      <c r="AS70" s="5" t="s">
        <v>100</v>
      </c>
      <c r="AT70" s="5" t="s">
        <v>99</v>
      </c>
      <c r="AU70" s="5" t="s">
        <v>99</v>
      </c>
      <c r="AV70" s="5" t="s">
        <v>121</v>
      </c>
      <c r="AW70" s="5" t="s">
        <v>99</v>
      </c>
      <c r="AX70" s="5" t="s">
        <v>99</v>
      </c>
      <c r="AY70" s="5" t="s">
        <v>101</v>
      </c>
      <c r="AZ70" s="5" t="s">
        <v>121</v>
      </c>
      <c r="BA70" s="12">
        <v>21</v>
      </c>
      <c r="BB70" s="12">
        <v>17</v>
      </c>
      <c r="BC70" s="12">
        <f t="shared" si="6"/>
        <v>38</v>
      </c>
      <c r="BD70" s="18">
        <f t="shared" si="5"/>
        <v>-4</v>
      </c>
      <c r="BE70" s="15" t="s">
        <v>103</v>
      </c>
      <c r="BF70" s="5" t="s">
        <v>102</v>
      </c>
      <c r="BG70" s="5" t="s">
        <v>102</v>
      </c>
      <c r="BH70" s="5" t="s">
        <v>102</v>
      </c>
      <c r="BI70" s="5" t="s">
        <v>102</v>
      </c>
      <c r="BJ70" s="5" t="s">
        <v>102</v>
      </c>
      <c r="BK70" s="5" t="s">
        <v>103</v>
      </c>
      <c r="BL70" s="5" t="s">
        <v>103</v>
      </c>
      <c r="BM70" s="5" t="s">
        <v>102</v>
      </c>
      <c r="BN70" s="5" t="s">
        <v>103</v>
      </c>
      <c r="BO70" s="5" t="s">
        <v>102</v>
      </c>
      <c r="BP70" s="5" t="s">
        <v>102</v>
      </c>
      <c r="BQ70" s="5" t="s">
        <v>102</v>
      </c>
      <c r="BR70" s="5" t="s">
        <v>102</v>
      </c>
      <c r="BS70" s="5" t="s">
        <v>102</v>
      </c>
      <c r="BT70" s="5" t="s">
        <v>102</v>
      </c>
      <c r="BU70" s="5" t="s">
        <v>103</v>
      </c>
      <c r="BV70" s="5" t="s">
        <v>103</v>
      </c>
      <c r="BW70" s="5" t="s">
        <v>103</v>
      </c>
      <c r="BX70" s="5" t="s">
        <v>102</v>
      </c>
      <c r="BY70" s="7">
        <v>7</v>
      </c>
      <c r="BZ70" s="7">
        <v>8</v>
      </c>
      <c r="CA70" s="40">
        <f t="shared" si="1"/>
        <v>1</v>
      </c>
      <c r="CB70" s="5" t="s">
        <v>102</v>
      </c>
      <c r="CC70" s="5" t="s">
        <v>102</v>
      </c>
      <c r="CD70" s="5" t="s">
        <v>102</v>
      </c>
      <c r="CE70" s="5" t="s">
        <v>102</v>
      </c>
      <c r="CF70" s="5" t="s">
        <v>102</v>
      </c>
      <c r="CG70" s="5" t="s">
        <v>102</v>
      </c>
      <c r="CH70" s="5" t="s">
        <v>103</v>
      </c>
      <c r="CI70" s="5" t="s">
        <v>102</v>
      </c>
      <c r="CJ70" s="5" t="s">
        <v>102</v>
      </c>
      <c r="CK70" s="5" t="s">
        <v>103</v>
      </c>
      <c r="CL70" s="5" t="s">
        <v>102</v>
      </c>
      <c r="CM70" s="5" t="s">
        <v>102</v>
      </c>
      <c r="CN70" s="5" t="s">
        <v>102</v>
      </c>
      <c r="CO70" s="5" t="s">
        <v>102</v>
      </c>
      <c r="CP70" s="5" t="s">
        <v>102</v>
      </c>
      <c r="CQ70" s="5" t="s">
        <v>102</v>
      </c>
      <c r="CR70" s="5" t="s">
        <v>102</v>
      </c>
      <c r="CS70" s="5" t="s">
        <v>102</v>
      </c>
      <c r="CT70" s="5" t="s">
        <v>102</v>
      </c>
      <c r="CU70" s="5" t="s">
        <v>102</v>
      </c>
      <c r="CV70" s="7">
        <v>7</v>
      </c>
      <c r="CW70" s="7">
        <v>5</v>
      </c>
      <c r="CX70" s="40">
        <f t="shared" si="2"/>
        <v>-2</v>
      </c>
      <c r="CY70" s="5" t="s">
        <v>963</v>
      </c>
      <c r="CZ70" s="5" t="s">
        <v>964</v>
      </c>
      <c r="DA70" s="5" t="s">
        <v>965</v>
      </c>
      <c r="DB70" s="5" t="s">
        <v>966</v>
      </c>
      <c r="DC70" s="9" t="s">
        <v>1344</v>
      </c>
      <c r="DD70" s="9" t="s">
        <v>1344</v>
      </c>
      <c r="DE70" s="5" t="s">
        <v>1372</v>
      </c>
    </row>
    <row r="71" spans="1:109" s="8" customFormat="1" ht="75.599999999999994" customHeight="1">
      <c r="A71" s="5">
        <v>70</v>
      </c>
      <c r="B71" s="5" t="s">
        <v>75</v>
      </c>
      <c r="C71" s="6">
        <v>19</v>
      </c>
      <c r="D71" s="5" t="s">
        <v>76</v>
      </c>
      <c r="E71" s="5" t="s">
        <v>77</v>
      </c>
      <c r="F71" s="5" t="s">
        <v>78</v>
      </c>
      <c r="G71" s="5" t="s">
        <v>79</v>
      </c>
      <c r="H71" s="5" t="s">
        <v>110</v>
      </c>
      <c r="I71" s="5" t="s">
        <v>79</v>
      </c>
      <c r="J71" s="5" t="s">
        <v>81</v>
      </c>
      <c r="K71" s="5" t="s">
        <v>79</v>
      </c>
      <c r="L71" s="5" t="s">
        <v>234</v>
      </c>
      <c r="M71" s="5" t="s">
        <v>79</v>
      </c>
      <c r="N71" s="5" t="s">
        <v>83</v>
      </c>
      <c r="O71" s="5" t="s">
        <v>84</v>
      </c>
      <c r="P71" s="5" t="s">
        <v>134</v>
      </c>
      <c r="Q71" s="5" t="s">
        <v>967</v>
      </c>
      <c r="R71" s="5" t="s">
        <v>968</v>
      </c>
      <c r="S71" s="5" t="s">
        <v>969</v>
      </c>
      <c r="T71" s="5" t="s">
        <v>137</v>
      </c>
      <c r="U71" s="5" t="s">
        <v>137</v>
      </c>
      <c r="V71" s="5" t="s">
        <v>137</v>
      </c>
      <c r="W71" s="5" t="s">
        <v>364</v>
      </c>
      <c r="X71" s="5" t="s">
        <v>138</v>
      </c>
      <c r="Y71" s="5" t="s">
        <v>92</v>
      </c>
      <c r="Z71" s="5" t="s">
        <v>970</v>
      </c>
      <c r="AA71" s="5"/>
      <c r="AB71" s="5" t="s">
        <v>971</v>
      </c>
      <c r="AC71" s="5" t="s">
        <v>972</v>
      </c>
      <c r="AD71" s="5" t="s">
        <v>973</v>
      </c>
      <c r="AE71" s="1" t="s">
        <v>1428</v>
      </c>
      <c r="AF71" s="5" t="s">
        <v>1427</v>
      </c>
      <c r="AG71" s="5" t="s">
        <v>974</v>
      </c>
      <c r="AH71" s="1" t="s">
        <v>1428</v>
      </c>
      <c r="AI71" s="5" t="s">
        <v>1427</v>
      </c>
      <c r="AJ71" s="5" t="s">
        <v>975</v>
      </c>
      <c r="AK71" s="5"/>
      <c r="AL71" s="5"/>
      <c r="AM71" s="5" t="s">
        <v>100</v>
      </c>
      <c r="AN71" s="5" t="s">
        <v>99</v>
      </c>
      <c r="AO71" s="5" t="s">
        <v>99</v>
      </c>
      <c r="AP71" s="5" t="s">
        <v>99</v>
      </c>
      <c r="AQ71" s="5" t="s">
        <v>100</v>
      </c>
      <c r="AR71" s="5" t="s">
        <v>121</v>
      </c>
      <c r="AS71" s="5" t="s">
        <v>99</v>
      </c>
      <c r="AT71" s="5" t="s">
        <v>99</v>
      </c>
      <c r="AU71" s="5" t="s">
        <v>99</v>
      </c>
      <c r="AV71" s="5" t="s">
        <v>100</v>
      </c>
      <c r="AW71" s="5" t="s">
        <v>99</v>
      </c>
      <c r="AX71" s="5" t="s">
        <v>101</v>
      </c>
      <c r="AY71" s="5" t="s">
        <v>99</v>
      </c>
      <c r="AZ71" s="5" t="s">
        <v>99</v>
      </c>
      <c r="BA71" s="12">
        <v>18</v>
      </c>
      <c r="BB71" s="12">
        <v>14</v>
      </c>
      <c r="BC71" s="12">
        <f t="shared" si="6"/>
        <v>32</v>
      </c>
      <c r="BD71" s="18">
        <f t="shared" si="5"/>
        <v>-4</v>
      </c>
      <c r="BE71" s="15" t="s">
        <v>103</v>
      </c>
      <c r="BF71" s="5" t="s">
        <v>103</v>
      </c>
      <c r="BG71" s="5" t="s">
        <v>102</v>
      </c>
      <c r="BH71" s="5" t="s">
        <v>102</v>
      </c>
      <c r="BI71" s="5" t="s">
        <v>102</v>
      </c>
      <c r="BJ71" s="5" t="s">
        <v>103</v>
      </c>
      <c r="BK71" s="5" t="s">
        <v>103</v>
      </c>
      <c r="BL71" s="5" t="s">
        <v>102</v>
      </c>
      <c r="BM71" s="5" t="s">
        <v>103</v>
      </c>
      <c r="BN71" s="5" t="s">
        <v>103</v>
      </c>
      <c r="BO71" s="5" t="s">
        <v>102</v>
      </c>
      <c r="BP71" s="5" t="s">
        <v>102</v>
      </c>
      <c r="BQ71" s="5" t="s">
        <v>102</v>
      </c>
      <c r="BR71" s="5" t="s">
        <v>102</v>
      </c>
      <c r="BS71" s="5" t="s">
        <v>102</v>
      </c>
      <c r="BT71" s="5" t="s">
        <v>102</v>
      </c>
      <c r="BU71" s="5" t="s">
        <v>103</v>
      </c>
      <c r="BV71" s="5" t="s">
        <v>103</v>
      </c>
      <c r="BW71" s="5" t="s">
        <v>103</v>
      </c>
      <c r="BX71" s="5" t="s">
        <v>103</v>
      </c>
      <c r="BY71" s="7">
        <v>7</v>
      </c>
      <c r="BZ71" s="7">
        <v>9</v>
      </c>
      <c r="CA71" s="40">
        <f t="shared" si="1"/>
        <v>2</v>
      </c>
      <c r="CB71" s="5" t="s">
        <v>103</v>
      </c>
      <c r="CC71" s="5" t="s">
        <v>102</v>
      </c>
      <c r="CD71" s="5" t="s">
        <v>102</v>
      </c>
      <c r="CE71" s="5" t="s">
        <v>102</v>
      </c>
      <c r="CF71" s="5" t="s">
        <v>102</v>
      </c>
      <c r="CG71" s="5" t="s">
        <v>103</v>
      </c>
      <c r="CH71" s="5" t="s">
        <v>103</v>
      </c>
      <c r="CI71" s="5" t="s">
        <v>102</v>
      </c>
      <c r="CJ71" s="5" t="s">
        <v>102</v>
      </c>
      <c r="CK71" s="5" t="s">
        <v>103</v>
      </c>
      <c r="CL71" s="5" t="s">
        <v>102</v>
      </c>
      <c r="CM71" s="5" t="s">
        <v>102</v>
      </c>
      <c r="CN71" s="5" t="s">
        <v>102</v>
      </c>
      <c r="CO71" s="5" t="s">
        <v>103</v>
      </c>
      <c r="CP71" s="5" t="s">
        <v>102</v>
      </c>
      <c r="CQ71" s="5" t="s">
        <v>102</v>
      </c>
      <c r="CR71" s="5" t="s">
        <v>103</v>
      </c>
      <c r="CS71" s="5" t="s">
        <v>103</v>
      </c>
      <c r="CT71" s="5" t="s">
        <v>102</v>
      </c>
      <c r="CU71" s="5" t="s">
        <v>103</v>
      </c>
      <c r="CV71" s="7">
        <v>7</v>
      </c>
      <c r="CW71" s="7">
        <v>7</v>
      </c>
      <c r="CX71" s="40">
        <f t="shared" si="2"/>
        <v>0</v>
      </c>
      <c r="CY71" s="5" t="s">
        <v>976</v>
      </c>
      <c r="CZ71" s="5" t="s">
        <v>977</v>
      </c>
      <c r="DA71" s="5" t="s">
        <v>978</v>
      </c>
      <c r="DB71" s="5" t="s">
        <v>979</v>
      </c>
      <c r="DC71" s="9" t="s">
        <v>1344</v>
      </c>
      <c r="DD71" s="9" t="s">
        <v>1345</v>
      </c>
      <c r="DE71" s="5" t="s">
        <v>1366</v>
      </c>
    </row>
    <row r="72" spans="1:109" s="8" customFormat="1" ht="38.450000000000003" hidden="1" customHeight="1">
      <c r="A72" s="5">
        <v>71</v>
      </c>
      <c r="B72" s="5" t="s">
        <v>108</v>
      </c>
      <c r="C72" s="6">
        <v>20</v>
      </c>
      <c r="D72" s="5" t="s">
        <v>76</v>
      </c>
      <c r="E72" s="5" t="s">
        <v>77</v>
      </c>
      <c r="F72" s="5" t="s">
        <v>609</v>
      </c>
      <c r="G72" s="5" t="s">
        <v>79</v>
      </c>
      <c r="H72" s="5" t="s">
        <v>80</v>
      </c>
      <c r="I72" s="5" t="s">
        <v>79</v>
      </c>
      <c r="J72" s="5" t="s">
        <v>165</v>
      </c>
      <c r="K72" s="5" t="s">
        <v>79</v>
      </c>
      <c r="L72" s="5" t="s">
        <v>166</v>
      </c>
      <c r="M72" s="5" t="s">
        <v>79</v>
      </c>
      <c r="N72" s="5" t="s">
        <v>83</v>
      </c>
      <c r="O72" s="5" t="s">
        <v>133</v>
      </c>
      <c r="P72" s="5" t="s">
        <v>113</v>
      </c>
      <c r="Q72" s="5" t="s">
        <v>79</v>
      </c>
      <c r="R72" s="5" t="s">
        <v>79</v>
      </c>
      <c r="S72" s="5" t="s">
        <v>79</v>
      </c>
      <c r="T72" s="5" t="s">
        <v>79</v>
      </c>
      <c r="U72" s="5" t="s">
        <v>79</v>
      </c>
      <c r="V72" s="5" t="s">
        <v>79</v>
      </c>
      <c r="W72" s="5" t="s">
        <v>79</v>
      </c>
      <c r="X72" s="5" t="s">
        <v>79</v>
      </c>
      <c r="Y72" s="5" t="s">
        <v>79</v>
      </c>
      <c r="Z72" s="5" t="s">
        <v>980</v>
      </c>
      <c r="AA72" s="5"/>
      <c r="AB72" s="5" t="s">
        <v>981</v>
      </c>
      <c r="AC72" s="5" t="s">
        <v>982</v>
      </c>
      <c r="AD72" s="5" t="s">
        <v>983</v>
      </c>
      <c r="AE72" s="1" t="s">
        <v>1428</v>
      </c>
      <c r="AF72" s="5" t="s">
        <v>1429</v>
      </c>
      <c r="AG72" s="5" t="s">
        <v>984</v>
      </c>
      <c r="AH72" s="1" t="s">
        <v>1426</v>
      </c>
      <c r="AI72" s="5" t="s">
        <v>1427</v>
      </c>
      <c r="AJ72" s="5" t="s">
        <v>985</v>
      </c>
      <c r="AK72" s="5"/>
      <c r="AL72" s="5"/>
      <c r="AM72" s="5" t="s">
        <v>121</v>
      </c>
      <c r="AN72" s="5" t="s">
        <v>121</v>
      </c>
      <c r="AO72" s="5" t="s">
        <v>120</v>
      </c>
      <c r="AP72" s="5" t="s">
        <v>121</v>
      </c>
      <c r="AQ72" s="5" t="s">
        <v>120</v>
      </c>
      <c r="AR72" s="5" t="s">
        <v>121</v>
      </c>
      <c r="AS72" s="5" t="s">
        <v>121</v>
      </c>
      <c r="AT72" s="5" t="s">
        <v>100</v>
      </c>
      <c r="AU72" s="5" t="s">
        <v>99</v>
      </c>
      <c r="AV72" s="5" t="s">
        <v>121</v>
      </c>
      <c r="AW72" s="5" t="s">
        <v>120</v>
      </c>
      <c r="AX72" s="5" t="s">
        <v>121</v>
      </c>
      <c r="AY72" s="5" t="s">
        <v>100</v>
      </c>
      <c r="AZ72" s="5" t="s">
        <v>100</v>
      </c>
      <c r="BA72" s="12">
        <v>30</v>
      </c>
      <c r="BB72" s="12">
        <v>24</v>
      </c>
      <c r="BC72" s="12">
        <f t="shared" si="6"/>
        <v>54</v>
      </c>
      <c r="BD72" s="18">
        <f t="shared" si="5"/>
        <v>-6</v>
      </c>
      <c r="BE72" s="15" t="s">
        <v>103</v>
      </c>
      <c r="BF72" s="5" t="s">
        <v>103</v>
      </c>
      <c r="BG72" s="5" t="s">
        <v>102</v>
      </c>
      <c r="BH72" s="5" t="s">
        <v>102</v>
      </c>
      <c r="BI72" s="5" t="s">
        <v>102</v>
      </c>
      <c r="BJ72" s="5" t="s">
        <v>103</v>
      </c>
      <c r="BK72" s="5" t="s">
        <v>102</v>
      </c>
      <c r="BL72" s="5" t="s">
        <v>103</v>
      </c>
      <c r="BM72" s="5" t="s">
        <v>102</v>
      </c>
      <c r="BN72" s="5" t="s">
        <v>102</v>
      </c>
      <c r="BO72" s="5" t="s">
        <v>102</v>
      </c>
      <c r="BP72" s="5" t="s">
        <v>102</v>
      </c>
      <c r="BQ72" s="5" t="s">
        <v>102</v>
      </c>
      <c r="BR72" s="5" t="s">
        <v>102</v>
      </c>
      <c r="BS72" s="5" t="s">
        <v>102</v>
      </c>
      <c r="BT72" s="5" t="s">
        <v>102</v>
      </c>
      <c r="BU72" s="5" t="s">
        <v>103</v>
      </c>
      <c r="BV72" s="5" t="s">
        <v>103</v>
      </c>
      <c r="BW72" s="5" t="s">
        <v>103</v>
      </c>
      <c r="BX72" s="5" t="s">
        <v>103</v>
      </c>
      <c r="BY72" s="7">
        <v>5</v>
      </c>
      <c r="BZ72" s="7">
        <v>9</v>
      </c>
      <c r="CA72" s="40">
        <f t="shared" si="1"/>
        <v>4</v>
      </c>
      <c r="CB72" s="5" t="s">
        <v>103</v>
      </c>
      <c r="CC72" s="5" t="s">
        <v>102</v>
      </c>
      <c r="CD72" s="5" t="s">
        <v>102</v>
      </c>
      <c r="CE72" s="5" t="s">
        <v>102</v>
      </c>
      <c r="CF72" s="5" t="s">
        <v>103</v>
      </c>
      <c r="CG72" s="5" t="s">
        <v>103</v>
      </c>
      <c r="CH72" s="5" t="s">
        <v>102</v>
      </c>
      <c r="CI72" s="5" t="s">
        <v>103</v>
      </c>
      <c r="CJ72" s="5" t="s">
        <v>102</v>
      </c>
      <c r="CK72" s="5" t="s">
        <v>102</v>
      </c>
      <c r="CL72" s="5" t="s">
        <v>102</v>
      </c>
      <c r="CM72" s="5" t="s">
        <v>102</v>
      </c>
      <c r="CN72" s="5" t="s">
        <v>102</v>
      </c>
      <c r="CO72" s="5" t="s">
        <v>102</v>
      </c>
      <c r="CP72" s="5" t="s">
        <v>103</v>
      </c>
      <c r="CQ72" s="5" t="s">
        <v>103</v>
      </c>
      <c r="CR72" s="5" t="s">
        <v>103</v>
      </c>
      <c r="CS72" s="5" t="s">
        <v>103</v>
      </c>
      <c r="CT72" s="5" t="s">
        <v>103</v>
      </c>
      <c r="CU72" s="5" t="s">
        <v>102</v>
      </c>
      <c r="CV72" s="7">
        <v>5</v>
      </c>
      <c r="CW72" s="7">
        <v>8</v>
      </c>
      <c r="CX72" s="40">
        <f t="shared" si="2"/>
        <v>3</v>
      </c>
      <c r="CY72" s="5" t="s">
        <v>986</v>
      </c>
      <c r="CZ72" s="5" t="s">
        <v>987</v>
      </c>
      <c r="DA72" s="5" t="s">
        <v>242</v>
      </c>
      <c r="DB72" s="5" t="s">
        <v>242</v>
      </c>
      <c r="DC72" s="9" t="s">
        <v>1344</v>
      </c>
      <c r="DD72" s="9" t="s">
        <v>1345</v>
      </c>
      <c r="DE72" s="5" t="s">
        <v>1351</v>
      </c>
    </row>
    <row r="73" spans="1:109" s="8" customFormat="1" ht="157.15" customHeight="1">
      <c r="A73" s="5">
        <v>72</v>
      </c>
      <c r="B73" s="5" t="s">
        <v>164</v>
      </c>
      <c r="C73" s="6">
        <v>20</v>
      </c>
      <c r="D73" s="5" t="s">
        <v>76</v>
      </c>
      <c r="E73" s="5" t="s">
        <v>77</v>
      </c>
      <c r="F73" s="5" t="s">
        <v>78</v>
      </c>
      <c r="G73" s="5" t="s">
        <v>79</v>
      </c>
      <c r="H73" s="5" t="s">
        <v>128</v>
      </c>
      <c r="I73" s="5" t="s">
        <v>988</v>
      </c>
      <c r="J73" s="5" t="s">
        <v>165</v>
      </c>
      <c r="K73" s="5" t="s">
        <v>79</v>
      </c>
      <c r="L73" s="5" t="s">
        <v>219</v>
      </c>
      <c r="M73" s="5" t="s">
        <v>79</v>
      </c>
      <c r="N73" s="5" t="s">
        <v>112</v>
      </c>
      <c r="O73" s="5" t="s">
        <v>84</v>
      </c>
      <c r="P73" s="5" t="s">
        <v>85</v>
      </c>
      <c r="Q73" s="5" t="s">
        <v>989</v>
      </c>
      <c r="R73" s="5" t="s">
        <v>990</v>
      </c>
      <c r="S73" s="5" t="s">
        <v>79</v>
      </c>
      <c r="T73" s="5" t="s">
        <v>79</v>
      </c>
      <c r="U73" s="5" t="s">
        <v>79</v>
      </c>
      <c r="V73" s="5" t="s">
        <v>79</v>
      </c>
      <c r="W73" s="5" t="s">
        <v>90</v>
      </c>
      <c r="X73" s="5" t="s">
        <v>138</v>
      </c>
      <c r="Y73" s="5" t="s">
        <v>92</v>
      </c>
      <c r="Z73" s="5" t="s">
        <v>991</v>
      </c>
      <c r="AA73" s="5"/>
      <c r="AB73" s="5" t="s">
        <v>992</v>
      </c>
      <c r="AC73" s="5" t="s">
        <v>993</v>
      </c>
      <c r="AD73" s="5" t="s">
        <v>994</v>
      </c>
      <c r="AE73" s="1" t="s">
        <v>1428</v>
      </c>
      <c r="AF73" s="5" t="s">
        <v>1429</v>
      </c>
      <c r="AG73" s="5" t="s">
        <v>995</v>
      </c>
      <c r="AH73" s="1" t="s">
        <v>1428</v>
      </c>
      <c r="AI73" s="5" t="s">
        <v>1427</v>
      </c>
      <c r="AJ73" s="5" t="s">
        <v>996</v>
      </c>
      <c r="AK73" s="5"/>
      <c r="AL73" s="5"/>
      <c r="AM73" s="5" t="s">
        <v>121</v>
      </c>
      <c r="AN73" s="5" t="s">
        <v>99</v>
      </c>
      <c r="AO73" s="5" t="s">
        <v>100</v>
      </c>
      <c r="AP73" s="5" t="s">
        <v>99</v>
      </c>
      <c r="AQ73" s="5" t="s">
        <v>100</v>
      </c>
      <c r="AR73" s="5" t="s">
        <v>99</v>
      </c>
      <c r="AS73" s="5" t="s">
        <v>99</v>
      </c>
      <c r="AT73" s="5" t="s">
        <v>100</v>
      </c>
      <c r="AU73" s="5" t="s">
        <v>99</v>
      </c>
      <c r="AV73" s="5" t="s">
        <v>121</v>
      </c>
      <c r="AW73" s="5" t="s">
        <v>99</v>
      </c>
      <c r="AX73" s="5" t="s">
        <v>99</v>
      </c>
      <c r="AY73" s="5" t="s">
        <v>99</v>
      </c>
      <c r="AZ73" s="5" t="s">
        <v>99</v>
      </c>
      <c r="BA73" s="12">
        <v>18</v>
      </c>
      <c r="BB73" s="12">
        <v>17</v>
      </c>
      <c r="BC73" s="12">
        <f t="shared" si="6"/>
        <v>35</v>
      </c>
      <c r="BD73" s="18">
        <f t="shared" si="5"/>
        <v>-1</v>
      </c>
      <c r="BE73" s="15" t="s">
        <v>102</v>
      </c>
      <c r="BF73" s="5" t="s">
        <v>102</v>
      </c>
      <c r="BG73" s="5" t="s">
        <v>102</v>
      </c>
      <c r="BH73" s="5" t="s">
        <v>102</v>
      </c>
      <c r="BI73" s="5" t="s">
        <v>102</v>
      </c>
      <c r="BJ73" s="5" t="s">
        <v>103</v>
      </c>
      <c r="BK73" s="5" t="s">
        <v>102</v>
      </c>
      <c r="BL73" s="5" t="s">
        <v>103</v>
      </c>
      <c r="BM73" s="5" t="s">
        <v>103</v>
      </c>
      <c r="BN73" s="5" t="s">
        <v>103</v>
      </c>
      <c r="BO73" s="5" t="s">
        <v>102</v>
      </c>
      <c r="BP73" s="5" t="s">
        <v>102</v>
      </c>
      <c r="BQ73" s="5" t="s">
        <v>102</v>
      </c>
      <c r="BR73" s="5" t="s">
        <v>102</v>
      </c>
      <c r="BS73" s="5" t="s">
        <v>102</v>
      </c>
      <c r="BT73" s="5" t="s">
        <v>103</v>
      </c>
      <c r="BU73" s="5" t="s">
        <v>103</v>
      </c>
      <c r="BV73" s="5" t="s">
        <v>103</v>
      </c>
      <c r="BW73" s="5" t="s">
        <v>103</v>
      </c>
      <c r="BX73" s="5" t="s">
        <v>103</v>
      </c>
      <c r="BY73" s="7">
        <v>9</v>
      </c>
      <c r="BZ73" s="7">
        <v>10</v>
      </c>
      <c r="CA73" s="40">
        <f t="shared" si="1"/>
        <v>1</v>
      </c>
      <c r="CB73" s="5" t="s">
        <v>103</v>
      </c>
      <c r="CC73" s="5" t="s">
        <v>103</v>
      </c>
      <c r="CD73" s="5" t="s">
        <v>102</v>
      </c>
      <c r="CE73" s="5" t="s">
        <v>102</v>
      </c>
      <c r="CF73" s="5" t="s">
        <v>102</v>
      </c>
      <c r="CG73" s="5" t="s">
        <v>103</v>
      </c>
      <c r="CH73" s="5" t="s">
        <v>103</v>
      </c>
      <c r="CI73" s="5" t="s">
        <v>103</v>
      </c>
      <c r="CJ73" s="5" t="s">
        <v>103</v>
      </c>
      <c r="CK73" s="5" t="s">
        <v>103</v>
      </c>
      <c r="CL73" s="5" t="s">
        <v>102</v>
      </c>
      <c r="CM73" s="5" t="s">
        <v>102</v>
      </c>
      <c r="CN73" s="5" t="s">
        <v>102</v>
      </c>
      <c r="CO73" s="5" t="s">
        <v>102</v>
      </c>
      <c r="CP73" s="5" t="s">
        <v>102</v>
      </c>
      <c r="CQ73" s="5" t="s">
        <v>103</v>
      </c>
      <c r="CR73" s="5" t="s">
        <v>103</v>
      </c>
      <c r="CS73" s="5" t="s">
        <v>103</v>
      </c>
      <c r="CT73" s="5" t="s">
        <v>103</v>
      </c>
      <c r="CU73" s="5" t="s">
        <v>103</v>
      </c>
      <c r="CV73" s="7">
        <v>8</v>
      </c>
      <c r="CW73" s="7">
        <v>10</v>
      </c>
      <c r="CX73" s="40">
        <f t="shared" si="2"/>
        <v>2</v>
      </c>
      <c r="CY73" s="5" t="s">
        <v>997</v>
      </c>
      <c r="CZ73" s="5" t="s">
        <v>998</v>
      </c>
      <c r="DA73" s="5" t="s">
        <v>999</v>
      </c>
      <c r="DB73" s="5" t="s">
        <v>79</v>
      </c>
      <c r="DC73" s="9" t="s">
        <v>1344</v>
      </c>
      <c r="DD73" s="9" t="s">
        <v>1344</v>
      </c>
      <c r="DE73" s="5" t="s">
        <v>1351</v>
      </c>
    </row>
    <row r="74" spans="1:109" s="8" customFormat="1" ht="55.9" customHeight="1">
      <c r="A74" s="5">
        <v>73</v>
      </c>
      <c r="B74" s="5" t="s">
        <v>75</v>
      </c>
      <c r="C74" s="6">
        <v>21</v>
      </c>
      <c r="D74" s="5" t="s">
        <v>126</v>
      </c>
      <c r="E74" s="5" t="s">
        <v>77</v>
      </c>
      <c r="F74" s="5" t="s">
        <v>78</v>
      </c>
      <c r="G74" s="5" t="s">
        <v>79</v>
      </c>
      <c r="H74" s="5" t="s">
        <v>255</v>
      </c>
      <c r="I74" s="5" t="s">
        <v>79</v>
      </c>
      <c r="J74" s="5" t="s">
        <v>191</v>
      </c>
      <c r="K74" s="5" t="s">
        <v>79</v>
      </c>
      <c r="L74" s="5" t="s">
        <v>427</v>
      </c>
      <c r="M74" s="5" t="s">
        <v>79</v>
      </c>
      <c r="N74" s="5" t="s">
        <v>112</v>
      </c>
      <c r="O74" s="5" t="s">
        <v>84</v>
      </c>
      <c r="P74" s="5" t="s">
        <v>134</v>
      </c>
      <c r="Q74" s="5" t="s">
        <v>1000</v>
      </c>
      <c r="R74" s="5" t="s">
        <v>1001</v>
      </c>
      <c r="S74" s="5" t="s">
        <v>1002</v>
      </c>
      <c r="T74" s="5" t="s">
        <v>1003</v>
      </c>
      <c r="U74" s="5" t="s">
        <v>1004</v>
      </c>
      <c r="V74" s="5" t="s">
        <v>1005</v>
      </c>
      <c r="W74" s="5" t="s">
        <v>84</v>
      </c>
      <c r="X74" s="5" t="s">
        <v>138</v>
      </c>
      <c r="Y74" s="5" t="s">
        <v>223</v>
      </c>
      <c r="Z74" s="5" t="s">
        <v>1006</v>
      </c>
      <c r="AA74" s="5"/>
      <c r="AB74" s="5" t="s">
        <v>1007</v>
      </c>
      <c r="AC74" s="5" t="s">
        <v>1008</v>
      </c>
      <c r="AD74" s="5" t="s">
        <v>1009</v>
      </c>
      <c r="AE74" s="1" t="s">
        <v>1426</v>
      </c>
      <c r="AF74" s="5" t="s">
        <v>1429</v>
      </c>
      <c r="AG74" s="5" t="s">
        <v>1010</v>
      </c>
      <c r="AH74" s="1" t="s">
        <v>1426</v>
      </c>
      <c r="AI74" s="5" t="s">
        <v>1429</v>
      </c>
      <c r="AJ74" s="5" t="s">
        <v>1011</v>
      </c>
      <c r="AK74" s="5"/>
      <c r="AL74" s="5"/>
      <c r="AM74" s="5" t="s">
        <v>99</v>
      </c>
      <c r="AN74" s="5" t="s">
        <v>121</v>
      </c>
      <c r="AO74" s="5" t="s">
        <v>100</v>
      </c>
      <c r="AP74" s="5" t="s">
        <v>99</v>
      </c>
      <c r="AQ74" s="5" t="s">
        <v>100</v>
      </c>
      <c r="AR74" s="5" t="s">
        <v>100</v>
      </c>
      <c r="AS74" s="5" t="s">
        <v>121</v>
      </c>
      <c r="AT74" s="5" t="s">
        <v>121</v>
      </c>
      <c r="AU74" s="5" t="s">
        <v>99</v>
      </c>
      <c r="AV74" s="5" t="s">
        <v>100</v>
      </c>
      <c r="AW74" s="5" t="s">
        <v>121</v>
      </c>
      <c r="AX74" s="5" t="s">
        <v>99</v>
      </c>
      <c r="AY74" s="5" t="s">
        <v>99</v>
      </c>
      <c r="AZ74" s="5" t="s">
        <v>99</v>
      </c>
      <c r="BA74" s="12">
        <v>21</v>
      </c>
      <c r="BB74" s="12">
        <v>19</v>
      </c>
      <c r="BC74" s="12">
        <f t="shared" si="6"/>
        <v>40</v>
      </c>
      <c r="BD74" s="18">
        <f t="shared" si="5"/>
        <v>-2</v>
      </c>
      <c r="BE74" s="15" t="s">
        <v>103</v>
      </c>
      <c r="BF74" s="5" t="s">
        <v>102</v>
      </c>
      <c r="BG74" s="5" t="s">
        <v>103</v>
      </c>
      <c r="BH74" s="5" t="s">
        <v>102</v>
      </c>
      <c r="BI74" s="5" t="s">
        <v>102</v>
      </c>
      <c r="BJ74" s="5" t="s">
        <v>103</v>
      </c>
      <c r="BK74" s="5" t="s">
        <v>103</v>
      </c>
      <c r="BL74" s="5" t="s">
        <v>103</v>
      </c>
      <c r="BM74" s="5" t="s">
        <v>103</v>
      </c>
      <c r="BN74" s="5" t="s">
        <v>102</v>
      </c>
      <c r="BO74" s="5" t="s">
        <v>103</v>
      </c>
      <c r="BP74" s="5" t="s">
        <v>102</v>
      </c>
      <c r="BQ74" s="5" t="s">
        <v>102</v>
      </c>
      <c r="BR74" s="5" t="s">
        <v>102</v>
      </c>
      <c r="BS74" s="5" t="s">
        <v>102</v>
      </c>
      <c r="BT74" s="5" t="s">
        <v>103</v>
      </c>
      <c r="BU74" s="5" t="s">
        <v>103</v>
      </c>
      <c r="BV74" s="5" t="s">
        <v>102</v>
      </c>
      <c r="BW74" s="5" t="s">
        <v>103</v>
      </c>
      <c r="BX74" s="5" t="s">
        <v>102</v>
      </c>
      <c r="BY74" s="7">
        <v>7</v>
      </c>
      <c r="BZ74" s="7">
        <v>7</v>
      </c>
      <c r="CA74" s="40">
        <f t="shared" si="1"/>
        <v>0</v>
      </c>
      <c r="CB74" s="5" t="s">
        <v>102</v>
      </c>
      <c r="CC74" s="5" t="s">
        <v>102</v>
      </c>
      <c r="CD74" s="5" t="s">
        <v>102</v>
      </c>
      <c r="CE74" s="5" t="s">
        <v>102</v>
      </c>
      <c r="CF74" s="5" t="s">
        <v>103</v>
      </c>
      <c r="CG74" s="5" t="s">
        <v>102</v>
      </c>
      <c r="CH74" s="5" t="s">
        <v>103</v>
      </c>
      <c r="CI74" s="5" t="s">
        <v>103</v>
      </c>
      <c r="CJ74" s="5" t="s">
        <v>102</v>
      </c>
      <c r="CK74" s="5" t="s">
        <v>103</v>
      </c>
      <c r="CL74" s="5" t="s">
        <v>102</v>
      </c>
      <c r="CM74" s="5" t="s">
        <v>102</v>
      </c>
      <c r="CN74" s="5" t="s">
        <v>102</v>
      </c>
      <c r="CO74" s="5" t="s">
        <v>103</v>
      </c>
      <c r="CP74" s="5" t="s">
        <v>102</v>
      </c>
      <c r="CQ74" s="5" t="s">
        <v>103</v>
      </c>
      <c r="CR74" s="5" t="s">
        <v>103</v>
      </c>
      <c r="CS74" s="5" t="s">
        <v>103</v>
      </c>
      <c r="CT74" s="5" t="s">
        <v>103</v>
      </c>
      <c r="CU74" s="5" t="s">
        <v>102</v>
      </c>
      <c r="CV74" s="7">
        <v>7</v>
      </c>
      <c r="CW74" s="7">
        <v>8</v>
      </c>
      <c r="CX74" s="40">
        <f t="shared" si="2"/>
        <v>1</v>
      </c>
      <c r="CY74" s="5" t="s">
        <v>1012</v>
      </c>
      <c r="CZ74" s="5" t="s">
        <v>1013</v>
      </c>
      <c r="DA74" s="5" t="s">
        <v>1014</v>
      </c>
      <c r="DB74" s="5" t="s">
        <v>1015</v>
      </c>
      <c r="DC74" s="9" t="s">
        <v>1344</v>
      </c>
      <c r="DD74" s="9" t="s">
        <v>1345</v>
      </c>
      <c r="DE74" s="5" t="s">
        <v>1373</v>
      </c>
    </row>
    <row r="75" spans="1:109" s="8" customFormat="1" ht="48" hidden="1" customHeight="1">
      <c r="A75" s="5">
        <v>74</v>
      </c>
      <c r="B75" s="5" t="s">
        <v>108</v>
      </c>
      <c r="C75" s="6">
        <v>21</v>
      </c>
      <c r="D75" s="5" t="s">
        <v>76</v>
      </c>
      <c r="E75" s="5" t="s">
        <v>77</v>
      </c>
      <c r="F75" s="5" t="s">
        <v>78</v>
      </c>
      <c r="G75" s="5" t="s">
        <v>79</v>
      </c>
      <c r="H75" s="5" t="s">
        <v>80</v>
      </c>
      <c r="I75" s="5" t="s">
        <v>79</v>
      </c>
      <c r="J75" s="5" t="s">
        <v>131</v>
      </c>
      <c r="K75" s="5" t="s">
        <v>79</v>
      </c>
      <c r="L75" s="5" t="s">
        <v>166</v>
      </c>
      <c r="M75" s="5" t="s">
        <v>79</v>
      </c>
      <c r="N75" s="5" t="s">
        <v>83</v>
      </c>
      <c r="O75" s="5" t="s">
        <v>133</v>
      </c>
      <c r="P75" s="5" t="s">
        <v>85</v>
      </c>
      <c r="Q75" s="5" t="s">
        <v>256</v>
      </c>
      <c r="R75" s="5" t="s">
        <v>1016</v>
      </c>
      <c r="S75" s="5" t="s">
        <v>1017</v>
      </c>
      <c r="T75" s="5" t="s">
        <v>89</v>
      </c>
      <c r="U75" s="5" t="s">
        <v>89</v>
      </c>
      <c r="V75" s="5" t="s">
        <v>89</v>
      </c>
      <c r="W75" s="5" t="s">
        <v>84</v>
      </c>
      <c r="X75" s="5" t="s">
        <v>91</v>
      </c>
      <c r="Y75" s="5" t="s">
        <v>223</v>
      </c>
      <c r="Z75" s="5" t="s">
        <v>1018</v>
      </c>
      <c r="AA75" s="5"/>
      <c r="AB75" s="5" t="s">
        <v>1019</v>
      </c>
      <c r="AC75" s="5" t="s">
        <v>1020</v>
      </c>
      <c r="AD75" s="5" t="s">
        <v>1021</v>
      </c>
      <c r="AE75" s="1" t="s">
        <v>1428</v>
      </c>
      <c r="AF75" s="5" t="s">
        <v>1429</v>
      </c>
      <c r="AG75" s="5" t="s">
        <v>1022</v>
      </c>
      <c r="AH75" s="1" t="s">
        <v>1428</v>
      </c>
      <c r="AI75" s="5" t="s">
        <v>1427</v>
      </c>
      <c r="AJ75" s="5" t="s">
        <v>1023</v>
      </c>
      <c r="AK75" s="5"/>
      <c r="AL75" s="5"/>
      <c r="AM75" s="5" t="s">
        <v>120</v>
      </c>
      <c r="AN75" s="5" t="s">
        <v>121</v>
      </c>
      <c r="AO75" s="5" t="s">
        <v>120</v>
      </c>
      <c r="AP75" s="5" t="s">
        <v>121</v>
      </c>
      <c r="AQ75" s="5" t="s">
        <v>121</v>
      </c>
      <c r="AR75" s="5" t="s">
        <v>121</v>
      </c>
      <c r="AS75" s="5" t="s">
        <v>120</v>
      </c>
      <c r="AT75" s="5" t="s">
        <v>120</v>
      </c>
      <c r="AU75" s="5" t="s">
        <v>121</v>
      </c>
      <c r="AV75" s="5" t="s">
        <v>120</v>
      </c>
      <c r="AW75" s="5" t="s">
        <v>121</v>
      </c>
      <c r="AX75" s="5" t="s">
        <v>120</v>
      </c>
      <c r="AY75" s="5" t="s">
        <v>121</v>
      </c>
      <c r="AZ75" s="5" t="s">
        <v>121</v>
      </c>
      <c r="BA75" s="12">
        <v>31</v>
      </c>
      <c r="BB75" s="12">
        <v>31</v>
      </c>
      <c r="BC75" s="12">
        <f t="shared" si="6"/>
        <v>62</v>
      </c>
      <c r="BD75" s="18">
        <f t="shared" si="5"/>
        <v>0</v>
      </c>
      <c r="BE75" s="15" t="s">
        <v>103</v>
      </c>
      <c r="BF75" s="5" t="s">
        <v>102</v>
      </c>
      <c r="BG75" s="5" t="s">
        <v>102</v>
      </c>
      <c r="BH75" s="5" t="s">
        <v>103</v>
      </c>
      <c r="BI75" s="5" t="s">
        <v>102</v>
      </c>
      <c r="BJ75" s="5" t="s">
        <v>103</v>
      </c>
      <c r="BK75" s="5" t="s">
        <v>103</v>
      </c>
      <c r="BL75" s="5" t="s">
        <v>102</v>
      </c>
      <c r="BM75" s="5" t="s">
        <v>103</v>
      </c>
      <c r="BN75" s="5" t="s">
        <v>102</v>
      </c>
      <c r="BO75" s="5" t="s">
        <v>103</v>
      </c>
      <c r="BP75" s="5" t="s">
        <v>102</v>
      </c>
      <c r="BQ75" s="5" t="s">
        <v>103</v>
      </c>
      <c r="BR75" s="5" t="s">
        <v>102</v>
      </c>
      <c r="BS75" s="5" t="s">
        <v>102</v>
      </c>
      <c r="BT75" s="5" t="s">
        <v>103</v>
      </c>
      <c r="BU75" s="5" t="s">
        <v>103</v>
      </c>
      <c r="BV75" s="5" t="s">
        <v>103</v>
      </c>
      <c r="BW75" s="5" t="s">
        <v>103</v>
      </c>
      <c r="BX75" s="5" t="s">
        <v>103</v>
      </c>
      <c r="BY75" s="7">
        <v>6</v>
      </c>
      <c r="BZ75" s="7">
        <v>8</v>
      </c>
      <c r="CA75" s="40">
        <f t="shared" si="1"/>
        <v>2</v>
      </c>
      <c r="CB75" s="5" t="s">
        <v>103</v>
      </c>
      <c r="CC75" s="5" t="s">
        <v>102</v>
      </c>
      <c r="CD75" s="5" t="s">
        <v>102</v>
      </c>
      <c r="CE75" s="5" t="s">
        <v>103</v>
      </c>
      <c r="CF75" s="5" t="s">
        <v>103</v>
      </c>
      <c r="CG75" s="5" t="s">
        <v>103</v>
      </c>
      <c r="CH75" s="5" t="s">
        <v>102</v>
      </c>
      <c r="CI75" s="5" t="s">
        <v>103</v>
      </c>
      <c r="CJ75" s="5" t="s">
        <v>102</v>
      </c>
      <c r="CK75" s="5" t="s">
        <v>103</v>
      </c>
      <c r="CL75" s="5" t="s">
        <v>103</v>
      </c>
      <c r="CM75" s="5" t="s">
        <v>102</v>
      </c>
      <c r="CN75" s="5" t="s">
        <v>102</v>
      </c>
      <c r="CO75" s="5" t="s">
        <v>103</v>
      </c>
      <c r="CP75" s="5" t="s">
        <v>102</v>
      </c>
      <c r="CQ75" s="5" t="s">
        <v>103</v>
      </c>
      <c r="CR75" s="5" t="s">
        <v>103</v>
      </c>
      <c r="CS75" s="5" t="s">
        <v>103</v>
      </c>
      <c r="CT75" s="5" t="s">
        <v>103</v>
      </c>
      <c r="CU75" s="5" t="s">
        <v>102</v>
      </c>
      <c r="CV75" s="7">
        <v>5</v>
      </c>
      <c r="CW75" s="7">
        <v>7</v>
      </c>
      <c r="CX75" s="40">
        <f t="shared" si="2"/>
        <v>2</v>
      </c>
      <c r="CY75" s="5" t="s">
        <v>1024</v>
      </c>
      <c r="CZ75" s="5" t="s">
        <v>1025</v>
      </c>
      <c r="DA75" s="5" t="s">
        <v>1026</v>
      </c>
      <c r="DB75" s="5" t="s">
        <v>89</v>
      </c>
      <c r="DC75" s="9" t="s">
        <v>1343</v>
      </c>
      <c r="DD75" s="9" t="s">
        <v>1345</v>
      </c>
      <c r="DE75" s="5" t="s">
        <v>1351</v>
      </c>
    </row>
    <row r="76" spans="1:109" s="8" customFormat="1" ht="43.9" customHeight="1">
      <c r="A76" s="5">
        <v>75</v>
      </c>
      <c r="B76" s="5" t="s">
        <v>75</v>
      </c>
      <c r="C76" s="6">
        <v>20</v>
      </c>
      <c r="D76" s="5" t="s">
        <v>76</v>
      </c>
      <c r="E76" s="5" t="s">
        <v>77</v>
      </c>
      <c r="F76" s="5" t="s">
        <v>78</v>
      </c>
      <c r="G76" s="5" t="s">
        <v>79</v>
      </c>
      <c r="H76" s="5" t="s">
        <v>299</v>
      </c>
      <c r="I76" s="5" t="s">
        <v>79</v>
      </c>
      <c r="J76" s="5" t="s">
        <v>165</v>
      </c>
      <c r="K76" s="5" t="s">
        <v>79</v>
      </c>
      <c r="L76" s="5" t="s">
        <v>166</v>
      </c>
      <c r="M76" s="5" t="s">
        <v>79</v>
      </c>
      <c r="N76" s="5" t="s">
        <v>83</v>
      </c>
      <c r="O76" s="5" t="s">
        <v>133</v>
      </c>
      <c r="P76" s="5" t="s">
        <v>134</v>
      </c>
      <c r="Q76" s="5" t="s">
        <v>256</v>
      </c>
      <c r="R76" s="5" t="s">
        <v>1027</v>
      </c>
      <c r="S76" s="5" t="s">
        <v>1028</v>
      </c>
      <c r="T76" s="5" t="s">
        <v>1029</v>
      </c>
      <c r="U76" s="5" t="s">
        <v>79</v>
      </c>
      <c r="V76" s="5" t="s">
        <v>79</v>
      </c>
      <c r="W76" s="5" t="s">
        <v>90</v>
      </c>
      <c r="X76" s="5" t="s">
        <v>1030</v>
      </c>
      <c r="Y76" s="5" t="s">
        <v>405</v>
      </c>
      <c r="Z76" s="5" t="s">
        <v>1031</v>
      </c>
      <c r="AA76" s="5"/>
      <c r="AB76" s="5" t="s">
        <v>1032</v>
      </c>
      <c r="AC76" s="5" t="s">
        <v>1033</v>
      </c>
      <c r="AD76" s="5" t="s">
        <v>1034</v>
      </c>
      <c r="AE76" s="1" t="s">
        <v>1428</v>
      </c>
      <c r="AF76" s="5" t="s">
        <v>1427</v>
      </c>
      <c r="AG76" s="5" t="s">
        <v>1035</v>
      </c>
      <c r="AH76" s="1" t="s">
        <v>1426</v>
      </c>
      <c r="AI76" s="5" t="s">
        <v>1427</v>
      </c>
      <c r="AJ76" s="5" t="s">
        <v>1036</v>
      </c>
      <c r="AK76" s="5"/>
      <c r="AL76" s="5"/>
      <c r="AM76" s="5" t="s">
        <v>121</v>
      </c>
      <c r="AN76" s="5" t="s">
        <v>121</v>
      </c>
      <c r="AO76" s="5" t="s">
        <v>100</v>
      </c>
      <c r="AP76" s="5" t="s">
        <v>99</v>
      </c>
      <c r="AQ76" s="5" t="s">
        <v>100</v>
      </c>
      <c r="AR76" s="5" t="s">
        <v>99</v>
      </c>
      <c r="AS76" s="5" t="s">
        <v>121</v>
      </c>
      <c r="AT76" s="5" t="s">
        <v>99</v>
      </c>
      <c r="AU76" s="5" t="s">
        <v>99</v>
      </c>
      <c r="AV76" s="5" t="s">
        <v>121</v>
      </c>
      <c r="AW76" s="5" t="s">
        <v>100</v>
      </c>
      <c r="AX76" s="5" t="s">
        <v>121</v>
      </c>
      <c r="AY76" s="5" t="s">
        <v>100</v>
      </c>
      <c r="AZ76" s="5" t="s">
        <v>121</v>
      </c>
      <c r="BA76" s="12">
        <v>22</v>
      </c>
      <c r="BB76" s="12">
        <v>22</v>
      </c>
      <c r="BC76" s="12">
        <f t="shared" si="6"/>
        <v>44</v>
      </c>
      <c r="BD76" s="18">
        <f t="shared" si="5"/>
        <v>0</v>
      </c>
      <c r="BE76" s="15" t="s">
        <v>102</v>
      </c>
      <c r="BF76" s="5" t="s">
        <v>102</v>
      </c>
      <c r="BG76" s="5" t="s">
        <v>102</v>
      </c>
      <c r="BH76" s="5" t="s">
        <v>102</v>
      </c>
      <c r="BI76" s="5" t="s">
        <v>102</v>
      </c>
      <c r="BJ76" s="5" t="s">
        <v>103</v>
      </c>
      <c r="BK76" s="5" t="s">
        <v>102</v>
      </c>
      <c r="BL76" s="5" t="s">
        <v>103</v>
      </c>
      <c r="BM76" s="5" t="s">
        <v>103</v>
      </c>
      <c r="BN76" s="5" t="s">
        <v>103</v>
      </c>
      <c r="BO76" s="5" t="s">
        <v>102</v>
      </c>
      <c r="BP76" s="5" t="s">
        <v>102</v>
      </c>
      <c r="BQ76" s="5" t="s">
        <v>102</v>
      </c>
      <c r="BR76" s="5" t="s">
        <v>102</v>
      </c>
      <c r="BS76" s="5" t="s">
        <v>102</v>
      </c>
      <c r="BT76" s="5" t="s">
        <v>103</v>
      </c>
      <c r="BU76" s="5" t="s">
        <v>103</v>
      </c>
      <c r="BV76" s="5" t="s">
        <v>103</v>
      </c>
      <c r="BW76" s="5" t="s">
        <v>103</v>
      </c>
      <c r="BX76" s="5" t="s">
        <v>103</v>
      </c>
      <c r="BY76" s="7">
        <v>9</v>
      </c>
      <c r="BZ76" s="7">
        <v>10</v>
      </c>
      <c r="CA76" s="40">
        <f t="shared" si="1"/>
        <v>1</v>
      </c>
      <c r="CB76" s="5" t="s">
        <v>103</v>
      </c>
      <c r="CC76" s="5" t="s">
        <v>102</v>
      </c>
      <c r="CD76" s="5" t="s">
        <v>102</v>
      </c>
      <c r="CE76" s="5" t="s">
        <v>102</v>
      </c>
      <c r="CF76" s="5" t="s">
        <v>103</v>
      </c>
      <c r="CG76" s="5" t="s">
        <v>103</v>
      </c>
      <c r="CH76" s="5" t="s">
        <v>103</v>
      </c>
      <c r="CI76" s="5" t="s">
        <v>103</v>
      </c>
      <c r="CJ76" s="5" t="s">
        <v>102</v>
      </c>
      <c r="CK76" s="5" t="s">
        <v>103</v>
      </c>
      <c r="CL76" s="5" t="s">
        <v>102</v>
      </c>
      <c r="CM76" s="5" t="s">
        <v>102</v>
      </c>
      <c r="CN76" s="5" t="s">
        <v>102</v>
      </c>
      <c r="CO76" s="5" t="s">
        <v>102</v>
      </c>
      <c r="CP76" s="5" t="s">
        <v>102</v>
      </c>
      <c r="CQ76" s="5" t="s">
        <v>103</v>
      </c>
      <c r="CR76" s="5" t="s">
        <v>103</v>
      </c>
      <c r="CS76" s="5" t="s">
        <v>103</v>
      </c>
      <c r="CT76" s="5" t="s">
        <v>103</v>
      </c>
      <c r="CU76" s="5" t="s">
        <v>103</v>
      </c>
      <c r="CV76" s="7">
        <v>7</v>
      </c>
      <c r="CW76" s="7">
        <v>10</v>
      </c>
      <c r="CX76" s="40">
        <f t="shared" si="2"/>
        <v>3</v>
      </c>
      <c r="CY76" s="5" t="s">
        <v>1037</v>
      </c>
      <c r="CZ76" s="5" t="s">
        <v>1038</v>
      </c>
      <c r="DA76" s="5" t="s">
        <v>1039</v>
      </c>
      <c r="DB76" s="5" t="s">
        <v>1040</v>
      </c>
      <c r="DC76" s="9" t="s">
        <v>1343</v>
      </c>
      <c r="DD76" s="9" t="s">
        <v>1345</v>
      </c>
      <c r="DE76" s="5" t="s">
        <v>1374</v>
      </c>
    </row>
    <row r="77" spans="1:109" s="8" customFormat="1" ht="87.6" customHeight="1">
      <c r="A77" s="5">
        <v>76</v>
      </c>
      <c r="B77" s="5" t="s">
        <v>164</v>
      </c>
      <c r="C77" s="6">
        <v>19</v>
      </c>
      <c r="D77" s="5" t="s">
        <v>76</v>
      </c>
      <c r="E77" s="5" t="s">
        <v>77</v>
      </c>
      <c r="F77" s="5" t="s">
        <v>78</v>
      </c>
      <c r="G77" s="5" t="s">
        <v>79</v>
      </c>
      <c r="H77" s="5" t="s">
        <v>80</v>
      </c>
      <c r="I77" s="5" t="s">
        <v>79</v>
      </c>
      <c r="J77" s="5" t="s">
        <v>165</v>
      </c>
      <c r="K77" s="5" t="s">
        <v>79</v>
      </c>
      <c r="L77" s="5" t="s">
        <v>166</v>
      </c>
      <c r="M77" s="5" t="s">
        <v>79</v>
      </c>
      <c r="N77" s="5" t="s">
        <v>83</v>
      </c>
      <c r="O77" s="5" t="s">
        <v>84</v>
      </c>
      <c r="P77" s="5" t="s">
        <v>134</v>
      </c>
      <c r="Q77" s="5" t="s">
        <v>221</v>
      </c>
      <c r="R77" s="5" t="s">
        <v>322</v>
      </c>
      <c r="S77" s="5" t="s">
        <v>1041</v>
      </c>
      <c r="T77" s="5" t="s">
        <v>1042</v>
      </c>
      <c r="U77" s="5" t="s">
        <v>242</v>
      </c>
      <c r="V77" s="5" t="s">
        <v>242</v>
      </c>
      <c r="W77" s="5" t="s">
        <v>90</v>
      </c>
      <c r="X77" s="5" t="s">
        <v>138</v>
      </c>
      <c r="Y77" s="5" t="s">
        <v>92</v>
      </c>
      <c r="Z77" s="5" t="s">
        <v>1043</v>
      </c>
      <c r="AA77" s="5"/>
      <c r="AB77" s="5" t="s">
        <v>1044</v>
      </c>
      <c r="AC77" s="5" t="s">
        <v>1045</v>
      </c>
      <c r="AD77" s="5" t="s">
        <v>1046</v>
      </c>
      <c r="AE77" s="1" t="s">
        <v>1426</v>
      </c>
      <c r="AF77" s="5" t="s">
        <v>1430</v>
      </c>
      <c r="AG77" s="5" t="s">
        <v>1047</v>
      </c>
      <c r="AH77" s="1" t="s">
        <v>1428</v>
      </c>
      <c r="AI77" s="5" t="s">
        <v>1430</v>
      </c>
      <c r="AJ77" s="5" t="s">
        <v>1048</v>
      </c>
      <c r="AK77" s="5"/>
      <c r="AL77" s="5"/>
      <c r="AM77" s="5" t="s">
        <v>121</v>
      </c>
      <c r="AN77" s="5" t="s">
        <v>121</v>
      </c>
      <c r="AO77" s="5" t="s">
        <v>121</v>
      </c>
      <c r="AP77" s="5" t="s">
        <v>99</v>
      </c>
      <c r="AQ77" s="5" t="s">
        <v>99</v>
      </c>
      <c r="AR77" s="5" t="s">
        <v>101</v>
      </c>
      <c r="AS77" s="5" t="s">
        <v>99</v>
      </c>
      <c r="AT77" s="5" t="s">
        <v>121</v>
      </c>
      <c r="AU77" s="5" t="s">
        <v>100</v>
      </c>
      <c r="AV77" s="5" t="s">
        <v>121</v>
      </c>
      <c r="AW77" s="5" t="s">
        <v>121</v>
      </c>
      <c r="AX77" s="5" t="s">
        <v>99</v>
      </c>
      <c r="AY77" s="5" t="s">
        <v>99</v>
      </c>
      <c r="AZ77" s="5" t="s">
        <v>99</v>
      </c>
      <c r="BA77" s="12">
        <v>19</v>
      </c>
      <c r="BB77" s="12">
        <v>21</v>
      </c>
      <c r="BC77" s="12">
        <f t="shared" si="6"/>
        <v>40</v>
      </c>
      <c r="BD77" s="18">
        <f t="shared" si="5"/>
        <v>2</v>
      </c>
      <c r="BE77" s="15" t="s">
        <v>102</v>
      </c>
      <c r="BF77" s="5" t="s">
        <v>102</v>
      </c>
      <c r="BG77" s="5" t="s">
        <v>102</v>
      </c>
      <c r="BH77" s="5" t="s">
        <v>102</v>
      </c>
      <c r="BI77" s="5" t="s">
        <v>102</v>
      </c>
      <c r="BJ77" s="5" t="s">
        <v>103</v>
      </c>
      <c r="BK77" s="5" t="s">
        <v>103</v>
      </c>
      <c r="BL77" s="5" t="s">
        <v>103</v>
      </c>
      <c r="BM77" s="5" t="s">
        <v>103</v>
      </c>
      <c r="BN77" s="5" t="s">
        <v>102</v>
      </c>
      <c r="BO77" s="5" t="s">
        <v>102</v>
      </c>
      <c r="BP77" s="5" t="s">
        <v>102</v>
      </c>
      <c r="BQ77" s="5" t="s">
        <v>102</v>
      </c>
      <c r="BR77" s="5" t="s">
        <v>102</v>
      </c>
      <c r="BS77" s="5" t="s">
        <v>102</v>
      </c>
      <c r="BT77" s="5" t="s">
        <v>102</v>
      </c>
      <c r="BU77" s="5" t="s">
        <v>103</v>
      </c>
      <c r="BV77" s="5" t="s">
        <v>103</v>
      </c>
      <c r="BW77" s="5" t="s">
        <v>103</v>
      </c>
      <c r="BX77" s="5" t="s">
        <v>103</v>
      </c>
      <c r="BY77" s="7">
        <v>9</v>
      </c>
      <c r="BZ77" s="7">
        <v>9</v>
      </c>
      <c r="CA77" s="40">
        <f t="shared" si="1"/>
        <v>0</v>
      </c>
      <c r="CB77" s="5" t="s">
        <v>102</v>
      </c>
      <c r="CC77" s="5" t="s">
        <v>102</v>
      </c>
      <c r="CD77" s="5" t="s">
        <v>102</v>
      </c>
      <c r="CE77" s="5" t="s">
        <v>102</v>
      </c>
      <c r="CF77" s="5" t="s">
        <v>102</v>
      </c>
      <c r="CG77" s="5" t="s">
        <v>103</v>
      </c>
      <c r="CH77" s="5" t="s">
        <v>103</v>
      </c>
      <c r="CI77" s="5" t="s">
        <v>103</v>
      </c>
      <c r="CJ77" s="5" t="s">
        <v>102</v>
      </c>
      <c r="CK77" s="5" t="s">
        <v>103</v>
      </c>
      <c r="CL77" s="5" t="s">
        <v>102</v>
      </c>
      <c r="CM77" s="5" t="s">
        <v>102</v>
      </c>
      <c r="CN77" s="5" t="s">
        <v>102</v>
      </c>
      <c r="CO77" s="5" t="s">
        <v>102</v>
      </c>
      <c r="CP77" s="5" t="s">
        <v>102</v>
      </c>
      <c r="CQ77" s="5" t="s">
        <v>102</v>
      </c>
      <c r="CR77" s="5" t="s">
        <v>103</v>
      </c>
      <c r="CS77" s="5" t="s">
        <v>103</v>
      </c>
      <c r="CT77" s="5" t="s">
        <v>103</v>
      </c>
      <c r="CU77" s="5" t="s">
        <v>103</v>
      </c>
      <c r="CV77" s="7">
        <v>9</v>
      </c>
      <c r="CW77" s="7">
        <v>9</v>
      </c>
      <c r="CX77" s="40">
        <f t="shared" si="2"/>
        <v>0</v>
      </c>
      <c r="CY77" s="5" t="s">
        <v>1049</v>
      </c>
      <c r="CZ77" s="5" t="s">
        <v>122</v>
      </c>
      <c r="DA77" s="5" t="s">
        <v>1050</v>
      </c>
      <c r="DB77" s="5" t="s">
        <v>90</v>
      </c>
      <c r="DC77" s="9" t="s">
        <v>1343</v>
      </c>
      <c r="DD77" s="9" t="s">
        <v>1345</v>
      </c>
      <c r="DE77" s="5" t="s">
        <v>1351</v>
      </c>
    </row>
    <row r="78" spans="1:109" s="8" customFormat="1" ht="33" customHeight="1">
      <c r="A78" s="5">
        <v>77</v>
      </c>
      <c r="B78" s="5" t="s">
        <v>164</v>
      </c>
      <c r="C78" s="6">
        <v>21</v>
      </c>
      <c r="D78" s="5" t="s">
        <v>126</v>
      </c>
      <c r="E78" s="5" t="s">
        <v>77</v>
      </c>
      <c r="F78" s="5" t="s">
        <v>78</v>
      </c>
      <c r="G78" s="5" t="s">
        <v>79</v>
      </c>
      <c r="H78" s="5" t="s">
        <v>299</v>
      </c>
      <c r="I78" s="5" t="s">
        <v>79</v>
      </c>
      <c r="J78" s="5" t="s">
        <v>191</v>
      </c>
      <c r="K78" s="5" t="s">
        <v>79</v>
      </c>
      <c r="L78" s="5" t="s">
        <v>202</v>
      </c>
      <c r="M78" s="5" t="s">
        <v>79</v>
      </c>
      <c r="N78" s="5" t="s">
        <v>83</v>
      </c>
      <c r="O78" s="5" t="s">
        <v>84</v>
      </c>
      <c r="P78" s="5" t="s">
        <v>134</v>
      </c>
      <c r="Q78" s="5" t="s">
        <v>1051</v>
      </c>
      <c r="R78" s="5" t="s">
        <v>1027</v>
      </c>
      <c r="S78" s="5" t="s">
        <v>1052</v>
      </c>
      <c r="T78" s="5" t="s">
        <v>1053</v>
      </c>
      <c r="U78" s="5" t="s">
        <v>1054</v>
      </c>
      <c r="V78" s="5" t="s">
        <v>1055</v>
      </c>
      <c r="W78" s="5" t="s">
        <v>90</v>
      </c>
      <c r="X78" s="5" t="s">
        <v>138</v>
      </c>
      <c r="Y78" s="5" t="s">
        <v>223</v>
      </c>
      <c r="Z78" s="5" t="s">
        <v>1056</v>
      </c>
      <c r="AA78" s="5"/>
      <c r="AB78" s="5" t="s">
        <v>1057</v>
      </c>
      <c r="AC78" s="5" t="s">
        <v>1058</v>
      </c>
      <c r="AD78" s="5" t="s">
        <v>1059</v>
      </c>
      <c r="AE78" s="1" t="s">
        <v>1426</v>
      </c>
      <c r="AF78" s="5" t="s">
        <v>1430</v>
      </c>
      <c r="AG78" s="5" t="s">
        <v>1060</v>
      </c>
      <c r="AH78" s="1" t="s">
        <v>1426</v>
      </c>
      <c r="AI78" s="5" t="s">
        <v>1427</v>
      </c>
      <c r="AJ78" s="5" t="s">
        <v>1061</v>
      </c>
      <c r="AK78" s="5"/>
      <c r="AL78" s="5"/>
      <c r="AM78" s="5" t="s">
        <v>99</v>
      </c>
      <c r="AN78" s="5" t="s">
        <v>121</v>
      </c>
      <c r="AO78" s="5" t="s">
        <v>121</v>
      </c>
      <c r="AP78" s="5" t="s">
        <v>101</v>
      </c>
      <c r="AQ78" s="5" t="s">
        <v>120</v>
      </c>
      <c r="AR78" s="5" t="s">
        <v>121</v>
      </c>
      <c r="AS78" s="5" t="s">
        <v>99</v>
      </c>
      <c r="AT78" s="5" t="s">
        <v>121</v>
      </c>
      <c r="AU78" s="5" t="s">
        <v>101</v>
      </c>
      <c r="AV78" s="5" t="s">
        <v>99</v>
      </c>
      <c r="AW78" s="5" t="s">
        <v>99</v>
      </c>
      <c r="AX78" s="5" t="s">
        <v>100</v>
      </c>
      <c r="AY78" s="5" t="s">
        <v>99</v>
      </c>
      <c r="AZ78" s="5" t="s">
        <v>101</v>
      </c>
      <c r="BA78" s="12">
        <v>22</v>
      </c>
      <c r="BB78" s="12">
        <v>15</v>
      </c>
      <c r="BC78" s="12">
        <f t="shared" si="6"/>
        <v>37</v>
      </c>
      <c r="BD78" s="18">
        <f t="shared" si="5"/>
        <v>-7</v>
      </c>
      <c r="BE78" s="15" t="s">
        <v>102</v>
      </c>
      <c r="BF78" s="5" t="s">
        <v>102</v>
      </c>
      <c r="BG78" s="5" t="s">
        <v>102</v>
      </c>
      <c r="BH78" s="5" t="s">
        <v>102</v>
      </c>
      <c r="BI78" s="5" t="s">
        <v>102</v>
      </c>
      <c r="BJ78" s="5" t="s">
        <v>102</v>
      </c>
      <c r="BK78" s="5" t="s">
        <v>103</v>
      </c>
      <c r="BL78" s="5" t="s">
        <v>102</v>
      </c>
      <c r="BM78" s="5" t="s">
        <v>102</v>
      </c>
      <c r="BN78" s="5" t="s">
        <v>102</v>
      </c>
      <c r="BO78" s="5" t="s">
        <v>102</v>
      </c>
      <c r="BP78" s="5" t="s">
        <v>102</v>
      </c>
      <c r="BQ78" s="5" t="s">
        <v>102</v>
      </c>
      <c r="BR78" s="5" t="s">
        <v>102</v>
      </c>
      <c r="BS78" s="5" t="s">
        <v>102</v>
      </c>
      <c r="BT78" s="5" t="s">
        <v>102</v>
      </c>
      <c r="BU78" s="5" t="s">
        <v>102</v>
      </c>
      <c r="BV78" s="5" t="s">
        <v>103</v>
      </c>
      <c r="BW78" s="5" t="s">
        <v>103</v>
      </c>
      <c r="BX78" s="5" t="s">
        <v>103</v>
      </c>
      <c r="BY78" s="7">
        <v>6</v>
      </c>
      <c r="BZ78" s="7">
        <v>8</v>
      </c>
      <c r="CA78" s="40">
        <f t="shared" si="1"/>
        <v>2</v>
      </c>
      <c r="CB78" s="5" t="s">
        <v>102</v>
      </c>
      <c r="CC78" s="5" t="s">
        <v>102</v>
      </c>
      <c r="CD78" s="5" t="s">
        <v>102</v>
      </c>
      <c r="CE78" s="5" t="s">
        <v>102</v>
      </c>
      <c r="CF78" s="5" t="s">
        <v>103</v>
      </c>
      <c r="CG78" s="5" t="s">
        <v>102</v>
      </c>
      <c r="CH78" s="5" t="s">
        <v>103</v>
      </c>
      <c r="CI78" s="5" t="s">
        <v>103</v>
      </c>
      <c r="CJ78" s="5" t="s">
        <v>102</v>
      </c>
      <c r="CK78" s="5" t="s">
        <v>102</v>
      </c>
      <c r="CL78" s="5" t="s">
        <v>103</v>
      </c>
      <c r="CM78" s="5" t="s">
        <v>102</v>
      </c>
      <c r="CN78" s="5" t="s">
        <v>102</v>
      </c>
      <c r="CO78" s="5" t="s">
        <v>103</v>
      </c>
      <c r="CP78" s="5" t="s">
        <v>102</v>
      </c>
      <c r="CQ78" s="5" t="s">
        <v>103</v>
      </c>
      <c r="CR78" s="5" t="s">
        <v>103</v>
      </c>
      <c r="CS78" s="5" t="s">
        <v>102</v>
      </c>
      <c r="CT78" s="5" t="s">
        <v>103</v>
      </c>
      <c r="CU78" s="5" t="s">
        <v>103</v>
      </c>
      <c r="CV78" s="7">
        <v>6</v>
      </c>
      <c r="CW78" s="7">
        <v>7</v>
      </c>
      <c r="CX78" s="40">
        <f t="shared" si="2"/>
        <v>1</v>
      </c>
      <c r="CY78" s="5" t="s">
        <v>1062</v>
      </c>
      <c r="CZ78" s="5" t="s">
        <v>1063</v>
      </c>
      <c r="DA78" s="5" t="s">
        <v>1064</v>
      </c>
      <c r="DB78" s="5" t="s">
        <v>1065</v>
      </c>
      <c r="DC78" s="9" t="s">
        <v>1344</v>
      </c>
      <c r="DD78" s="9" t="s">
        <v>1345</v>
      </c>
      <c r="DE78" s="5" t="s">
        <v>1375</v>
      </c>
    </row>
    <row r="79" spans="1:109" s="8" customFormat="1" ht="54.6" customHeight="1">
      <c r="A79" s="5">
        <v>78</v>
      </c>
      <c r="B79" s="5" t="s">
        <v>164</v>
      </c>
      <c r="C79" s="6">
        <v>27</v>
      </c>
      <c r="D79" s="5" t="s">
        <v>76</v>
      </c>
      <c r="E79" s="5" t="s">
        <v>77</v>
      </c>
      <c r="F79" s="5" t="s">
        <v>609</v>
      </c>
      <c r="G79" s="5" t="s">
        <v>79</v>
      </c>
      <c r="H79" s="5" t="s">
        <v>110</v>
      </c>
      <c r="I79" s="5" t="s">
        <v>79</v>
      </c>
      <c r="J79" s="5" t="s">
        <v>81</v>
      </c>
      <c r="K79" s="5" t="s">
        <v>79</v>
      </c>
      <c r="L79" s="5" t="s">
        <v>132</v>
      </c>
      <c r="M79" s="5" t="s">
        <v>79</v>
      </c>
      <c r="N79" s="5" t="s">
        <v>83</v>
      </c>
      <c r="O79" s="5" t="s">
        <v>84</v>
      </c>
      <c r="P79" s="5" t="s">
        <v>134</v>
      </c>
      <c r="Q79" s="5" t="s">
        <v>1066</v>
      </c>
      <c r="R79" s="5" t="s">
        <v>1067</v>
      </c>
      <c r="S79" s="5" t="s">
        <v>242</v>
      </c>
      <c r="T79" s="5" t="s">
        <v>242</v>
      </c>
      <c r="U79" s="5" t="s">
        <v>242</v>
      </c>
      <c r="V79" s="5" t="s">
        <v>242</v>
      </c>
      <c r="W79" s="5" t="s">
        <v>90</v>
      </c>
      <c r="X79" s="5" t="s">
        <v>138</v>
      </c>
      <c r="Y79" s="5" t="s">
        <v>92</v>
      </c>
      <c r="Z79" s="5" t="s">
        <v>1068</v>
      </c>
      <c r="AA79" s="5"/>
      <c r="AB79" s="5" t="s">
        <v>1069</v>
      </c>
      <c r="AC79" s="5" t="s">
        <v>1070</v>
      </c>
      <c r="AD79" s="5" t="s">
        <v>1071</v>
      </c>
      <c r="AE79" s="1" t="s">
        <v>1428</v>
      </c>
      <c r="AF79" s="5" t="s">
        <v>1427</v>
      </c>
      <c r="AG79" s="5" t="s">
        <v>1072</v>
      </c>
      <c r="AH79" s="1" t="s">
        <v>1428</v>
      </c>
      <c r="AI79" s="5" t="s">
        <v>1430</v>
      </c>
      <c r="AJ79" s="5" t="s">
        <v>1073</v>
      </c>
      <c r="AK79" s="5"/>
      <c r="AL79" s="5"/>
      <c r="AM79" s="5" t="s">
        <v>120</v>
      </c>
      <c r="AN79" s="5" t="s">
        <v>100</v>
      </c>
      <c r="AO79" s="5" t="s">
        <v>121</v>
      </c>
      <c r="AP79" s="5" t="s">
        <v>100</v>
      </c>
      <c r="AQ79" s="5" t="s">
        <v>101</v>
      </c>
      <c r="AR79" s="5" t="s">
        <v>120</v>
      </c>
      <c r="AS79" s="5" t="s">
        <v>121</v>
      </c>
      <c r="AT79" s="5" t="s">
        <v>120</v>
      </c>
      <c r="AU79" s="5" t="s">
        <v>101</v>
      </c>
      <c r="AV79" s="5" t="s">
        <v>121</v>
      </c>
      <c r="AW79" s="5" t="s">
        <v>121</v>
      </c>
      <c r="AX79" s="5" t="s">
        <v>100</v>
      </c>
      <c r="AY79" s="5" t="s">
        <v>120</v>
      </c>
      <c r="AZ79" s="5" t="s">
        <v>100</v>
      </c>
      <c r="BA79" s="12">
        <v>25</v>
      </c>
      <c r="BB79" s="12">
        <v>25</v>
      </c>
      <c r="BC79" s="12">
        <f t="shared" si="6"/>
        <v>50</v>
      </c>
      <c r="BD79" s="18">
        <f t="shared" si="5"/>
        <v>0</v>
      </c>
      <c r="BE79" s="15" t="s">
        <v>103</v>
      </c>
      <c r="BF79" s="5" t="s">
        <v>102</v>
      </c>
      <c r="BG79" s="5" t="s">
        <v>102</v>
      </c>
      <c r="BH79" s="5" t="s">
        <v>102</v>
      </c>
      <c r="BI79" s="5" t="s">
        <v>102</v>
      </c>
      <c r="BJ79" s="5" t="s">
        <v>103</v>
      </c>
      <c r="BK79" s="5" t="s">
        <v>103</v>
      </c>
      <c r="BL79" s="5" t="s">
        <v>103</v>
      </c>
      <c r="BM79" s="5" t="s">
        <v>103</v>
      </c>
      <c r="BN79" s="5" t="s">
        <v>103</v>
      </c>
      <c r="BO79" s="5" t="s">
        <v>102</v>
      </c>
      <c r="BP79" s="5" t="s">
        <v>102</v>
      </c>
      <c r="BQ79" s="5" t="s">
        <v>103</v>
      </c>
      <c r="BR79" s="5" t="s">
        <v>102</v>
      </c>
      <c r="BS79" s="5" t="s">
        <v>102</v>
      </c>
      <c r="BT79" s="5" t="s">
        <v>103</v>
      </c>
      <c r="BU79" s="5" t="s">
        <v>103</v>
      </c>
      <c r="BV79" s="5" t="s">
        <v>103</v>
      </c>
      <c r="BW79" s="5" t="s">
        <v>103</v>
      </c>
      <c r="BX79" s="5" t="s">
        <v>103</v>
      </c>
      <c r="BY79" s="7">
        <v>9</v>
      </c>
      <c r="BZ79" s="7">
        <v>9</v>
      </c>
      <c r="CA79" s="40">
        <f t="shared" si="1"/>
        <v>0</v>
      </c>
      <c r="CB79" s="5" t="s">
        <v>103</v>
      </c>
      <c r="CC79" s="5" t="s">
        <v>102</v>
      </c>
      <c r="CD79" s="5" t="s">
        <v>102</v>
      </c>
      <c r="CE79" s="5" t="s">
        <v>102</v>
      </c>
      <c r="CF79" s="5" t="s">
        <v>102</v>
      </c>
      <c r="CG79" s="5" t="s">
        <v>103</v>
      </c>
      <c r="CH79" s="5" t="s">
        <v>103</v>
      </c>
      <c r="CI79" s="5" t="s">
        <v>103</v>
      </c>
      <c r="CJ79" s="5" t="s">
        <v>103</v>
      </c>
      <c r="CK79" s="5" t="s">
        <v>103</v>
      </c>
      <c r="CL79" s="5" t="s">
        <v>102</v>
      </c>
      <c r="CM79" s="5" t="s">
        <v>103</v>
      </c>
      <c r="CN79" s="5" t="s">
        <v>103</v>
      </c>
      <c r="CO79" s="5" t="s">
        <v>103</v>
      </c>
      <c r="CP79" s="5" t="s">
        <v>103</v>
      </c>
      <c r="CQ79" s="5" t="s">
        <v>103</v>
      </c>
      <c r="CR79" s="5" t="s">
        <v>103</v>
      </c>
      <c r="CS79" s="5" t="s">
        <v>103</v>
      </c>
      <c r="CT79" s="5" t="s">
        <v>103</v>
      </c>
      <c r="CU79" s="5" t="s">
        <v>103</v>
      </c>
      <c r="CV79" s="7">
        <v>9</v>
      </c>
      <c r="CW79" s="7">
        <v>6</v>
      </c>
      <c r="CX79" s="40">
        <f t="shared" si="2"/>
        <v>-3</v>
      </c>
      <c r="CY79" s="5" t="s">
        <v>1074</v>
      </c>
      <c r="CZ79" s="5" t="s">
        <v>1075</v>
      </c>
      <c r="DA79" s="5" t="s">
        <v>1076</v>
      </c>
      <c r="DB79" s="5" t="s">
        <v>1077</v>
      </c>
      <c r="DC79" s="9" t="s">
        <v>1344</v>
      </c>
      <c r="DD79" s="9" t="s">
        <v>1345</v>
      </c>
      <c r="DE79" s="5" t="s">
        <v>1376</v>
      </c>
    </row>
    <row r="80" spans="1:109" s="8" customFormat="1" ht="86.25" hidden="1">
      <c r="A80" s="5">
        <v>79</v>
      </c>
      <c r="B80" s="5" t="s">
        <v>333</v>
      </c>
      <c r="C80" s="6">
        <v>21</v>
      </c>
      <c r="D80" s="5" t="s">
        <v>76</v>
      </c>
      <c r="E80" s="5" t="s">
        <v>77</v>
      </c>
      <c r="F80" s="5" t="s">
        <v>78</v>
      </c>
      <c r="G80" s="5" t="s">
        <v>79</v>
      </c>
      <c r="H80" s="5" t="s">
        <v>360</v>
      </c>
      <c r="I80" s="5" t="s">
        <v>79</v>
      </c>
      <c r="J80" s="5" t="s">
        <v>191</v>
      </c>
      <c r="K80" s="5" t="s">
        <v>79</v>
      </c>
      <c r="L80" s="5" t="s">
        <v>166</v>
      </c>
      <c r="M80" s="5" t="s">
        <v>79</v>
      </c>
      <c r="N80" s="5" t="s">
        <v>112</v>
      </c>
      <c r="O80" s="5" t="s">
        <v>84</v>
      </c>
      <c r="P80" s="5" t="s">
        <v>134</v>
      </c>
      <c r="Q80" s="5" t="s">
        <v>697</v>
      </c>
      <c r="R80" s="5" t="s">
        <v>150</v>
      </c>
      <c r="S80" s="5" t="s">
        <v>79</v>
      </c>
      <c r="T80" s="5" t="s">
        <v>1078</v>
      </c>
      <c r="U80" s="5" t="s">
        <v>79</v>
      </c>
      <c r="V80" s="5" t="s">
        <v>79</v>
      </c>
      <c r="W80" s="5" t="s">
        <v>90</v>
      </c>
      <c r="X80" s="5" t="s">
        <v>91</v>
      </c>
      <c r="Y80" s="5" t="s">
        <v>92</v>
      </c>
      <c r="Z80" s="5" t="s">
        <v>1079</v>
      </c>
      <c r="AA80" s="5"/>
      <c r="AB80" s="5" t="s">
        <v>1080</v>
      </c>
      <c r="AC80" s="5" t="s">
        <v>1081</v>
      </c>
      <c r="AD80" s="5" t="s">
        <v>1082</v>
      </c>
      <c r="AE80" s="1" t="s">
        <v>1428</v>
      </c>
      <c r="AF80" s="5" t="s">
        <v>1427</v>
      </c>
      <c r="AG80" s="5" t="s">
        <v>1083</v>
      </c>
      <c r="AH80" s="1" t="s">
        <v>1428</v>
      </c>
      <c r="AI80" s="5" t="s">
        <v>1427</v>
      </c>
      <c r="AJ80" s="5" t="s">
        <v>1084</v>
      </c>
      <c r="AK80" s="5"/>
      <c r="AL80" s="5"/>
      <c r="AM80" s="5" t="s">
        <v>120</v>
      </c>
      <c r="AN80" s="5" t="s">
        <v>121</v>
      </c>
      <c r="AO80" s="5" t="s">
        <v>100</v>
      </c>
      <c r="AP80" s="5" t="s">
        <v>100</v>
      </c>
      <c r="AQ80" s="5" t="s">
        <v>100</v>
      </c>
      <c r="AR80" s="5" t="s">
        <v>100</v>
      </c>
      <c r="AS80" s="5" t="s">
        <v>121</v>
      </c>
      <c r="AT80" s="5" t="s">
        <v>121</v>
      </c>
      <c r="AU80" s="5" t="s">
        <v>100</v>
      </c>
      <c r="AV80" s="5" t="s">
        <v>100</v>
      </c>
      <c r="AW80" s="5" t="s">
        <v>121</v>
      </c>
      <c r="AX80" s="5" t="s">
        <v>100</v>
      </c>
      <c r="AY80" s="5" t="s">
        <v>121</v>
      </c>
      <c r="AZ80" s="5" t="s">
        <v>100</v>
      </c>
      <c r="BA80" s="12">
        <v>25</v>
      </c>
      <c r="BB80" s="12">
        <v>24</v>
      </c>
      <c r="BC80" s="12">
        <f t="shared" si="6"/>
        <v>49</v>
      </c>
      <c r="BD80" s="18">
        <f t="shared" si="5"/>
        <v>-1</v>
      </c>
      <c r="BE80" s="15" t="s">
        <v>103</v>
      </c>
      <c r="BF80" s="5" t="s">
        <v>102</v>
      </c>
      <c r="BG80" s="5" t="s">
        <v>102</v>
      </c>
      <c r="BH80" s="5" t="s">
        <v>103</v>
      </c>
      <c r="BI80" s="5" t="s">
        <v>103</v>
      </c>
      <c r="BJ80" s="5" t="s">
        <v>102</v>
      </c>
      <c r="BK80" s="5" t="s">
        <v>103</v>
      </c>
      <c r="BL80" s="5" t="s">
        <v>102</v>
      </c>
      <c r="BM80" s="5" t="s">
        <v>103</v>
      </c>
      <c r="BN80" s="5" t="s">
        <v>103</v>
      </c>
      <c r="BO80" s="5" t="s">
        <v>102</v>
      </c>
      <c r="BP80" s="5" t="s">
        <v>102</v>
      </c>
      <c r="BQ80" s="5" t="s">
        <v>103</v>
      </c>
      <c r="BR80" s="5" t="s">
        <v>102</v>
      </c>
      <c r="BS80" s="5" t="s">
        <v>102</v>
      </c>
      <c r="BT80" s="5" t="s">
        <v>102</v>
      </c>
      <c r="BU80" s="5" t="s">
        <v>103</v>
      </c>
      <c r="BV80" s="5" t="s">
        <v>103</v>
      </c>
      <c r="BW80" s="5" t="s">
        <v>103</v>
      </c>
      <c r="BX80" s="5" t="s">
        <v>102</v>
      </c>
      <c r="BY80" s="7">
        <v>5</v>
      </c>
      <c r="BZ80" s="7">
        <v>7</v>
      </c>
      <c r="CA80" s="40">
        <f t="shared" si="1"/>
        <v>2</v>
      </c>
      <c r="CB80" s="5" t="s">
        <v>103</v>
      </c>
      <c r="CC80" s="5" t="s">
        <v>102</v>
      </c>
      <c r="CD80" s="5" t="s">
        <v>102</v>
      </c>
      <c r="CE80" s="5" t="s">
        <v>102</v>
      </c>
      <c r="CF80" s="5" t="s">
        <v>102</v>
      </c>
      <c r="CG80" s="5" t="s">
        <v>102</v>
      </c>
      <c r="CH80" s="5" t="s">
        <v>103</v>
      </c>
      <c r="CI80" s="5" t="s">
        <v>103</v>
      </c>
      <c r="CJ80" s="5" t="s">
        <v>102</v>
      </c>
      <c r="CK80" s="5" t="s">
        <v>103</v>
      </c>
      <c r="CL80" s="5" t="s">
        <v>102</v>
      </c>
      <c r="CM80" s="5" t="s">
        <v>102</v>
      </c>
      <c r="CN80" s="5" t="s">
        <v>102</v>
      </c>
      <c r="CO80" s="5" t="s">
        <v>102</v>
      </c>
      <c r="CP80" s="5" t="s">
        <v>103</v>
      </c>
      <c r="CQ80" s="5" t="s">
        <v>102</v>
      </c>
      <c r="CR80" s="5" t="s">
        <v>103</v>
      </c>
      <c r="CS80" s="5" t="s">
        <v>103</v>
      </c>
      <c r="CT80" s="5" t="s">
        <v>103</v>
      </c>
      <c r="CU80" s="5" t="s">
        <v>103</v>
      </c>
      <c r="CV80" s="7">
        <v>7</v>
      </c>
      <c r="CW80" s="7">
        <v>8</v>
      </c>
      <c r="CX80" s="40">
        <f t="shared" si="2"/>
        <v>1</v>
      </c>
      <c r="CY80" s="5" t="s">
        <v>1085</v>
      </c>
      <c r="CZ80" s="5" t="s">
        <v>1086</v>
      </c>
      <c r="DA80" s="5" t="s">
        <v>1087</v>
      </c>
      <c r="DB80" s="5" t="s">
        <v>1088</v>
      </c>
      <c r="DC80" s="9" t="s">
        <v>1344</v>
      </c>
      <c r="DD80" s="9" t="s">
        <v>1345</v>
      </c>
      <c r="DE80" s="5" t="s">
        <v>1366</v>
      </c>
    </row>
    <row r="81" spans="1:109" s="8" customFormat="1" ht="64.150000000000006" hidden="1" customHeight="1">
      <c r="A81" s="5">
        <v>80</v>
      </c>
      <c r="B81" s="5" t="s">
        <v>108</v>
      </c>
      <c r="C81" s="6">
        <v>19</v>
      </c>
      <c r="D81" s="5" t="s">
        <v>126</v>
      </c>
      <c r="E81" s="5" t="s">
        <v>77</v>
      </c>
      <c r="F81" s="5" t="s">
        <v>398</v>
      </c>
      <c r="G81" s="5" t="s">
        <v>79</v>
      </c>
      <c r="H81" s="5" t="s">
        <v>110</v>
      </c>
      <c r="I81" s="5" t="s">
        <v>79</v>
      </c>
      <c r="J81" s="5" t="s">
        <v>191</v>
      </c>
      <c r="K81" s="5" t="s">
        <v>79</v>
      </c>
      <c r="L81" s="5" t="s">
        <v>234</v>
      </c>
      <c r="M81" s="5" t="s">
        <v>79</v>
      </c>
      <c r="N81" s="5" t="s">
        <v>112</v>
      </c>
      <c r="O81" s="5" t="s">
        <v>84</v>
      </c>
      <c r="P81" s="5" t="s">
        <v>134</v>
      </c>
      <c r="Q81" s="5" t="s">
        <v>1089</v>
      </c>
      <c r="R81" s="5" t="s">
        <v>1090</v>
      </c>
      <c r="S81" s="5" t="s">
        <v>1091</v>
      </c>
      <c r="T81" s="5" t="s">
        <v>1092</v>
      </c>
      <c r="U81" s="5" t="s">
        <v>1093</v>
      </c>
      <c r="V81" s="5" t="s">
        <v>1094</v>
      </c>
      <c r="W81" s="5" t="s">
        <v>90</v>
      </c>
      <c r="X81" s="5" t="s">
        <v>138</v>
      </c>
      <c r="Y81" s="5" t="s">
        <v>92</v>
      </c>
      <c r="Z81" s="5" t="s">
        <v>1095</v>
      </c>
      <c r="AA81" s="5"/>
      <c r="AB81" s="5" t="s">
        <v>1096</v>
      </c>
      <c r="AC81" s="5" t="s">
        <v>1097</v>
      </c>
      <c r="AD81" s="5" t="s">
        <v>1098</v>
      </c>
      <c r="AE81" s="1" t="s">
        <v>1428</v>
      </c>
      <c r="AF81" s="5" t="s">
        <v>1427</v>
      </c>
      <c r="AG81" s="5" t="s">
        <v>1099</v>
      </c>
      <c r="AH81" s="1" t="s">
        <v>1428</v>
      </c>
      <c r="AI81" s="5" t="s">
        <v>1430</v>
      </c>
      <c r="AJ81" s="5" t="s">
        <v>1100</v>
      </c>
      <c r="AK81" s="5"/>
      <c r="AL81" s="5"/>
      <c r="AM81" s="5" t="s">
        <v>120</v>
      </c>
      <c r="AN81" s="5" t="s">
        <v>121</v>
      </c>
      <c r="AO81" s="5" t="s">
        <v>99</v>
      </c>
      <c r="AP81" s="5" t="s">
        <v>121</v>
      </c>
      <c r="AQ81" s="5" t="s">
        <v>120</v>
      </c>
      <c r="AR81" s="5" t="s">
        <v>99</v>
      </c>
      <c r="AS81" s="5" t="s">
        <v>120</v>
      </c>
      <c r="AT81" s="5" t="s">
        <v>100</v>
      </c>
      <c r="AU81" s="5" t="s">
        <v>121</v>
      </c>
      <c r="AV81" s="5" t="s">
        <v>120</v>
      </c>
      <c r="AW81" s="5" t="s">
        <v>99</v>
      </c>
      <c r="AX81" s="5" t="s">
        <v>100</v>
      </c>
      <c r="AY81" s="5" t="s">
        <v>100</v>
      </c>
      <c r="AZ81" s="5" t="s">
        <v>100</v>
      </c>
      <c r="BA81" s="12">
        <v>27</v>
      </c>
      <c r="BB81" s="12">
        <v>23</v>
      </c>
      <c r="BC81" s="12">
        <f t="shared" si="6"/>
        <v>50</v>
      </c>
      <c r="BD81" s="18">
        <f t="shared" si="5"/>
        <v>-4</v>
      </c>
      <c r="BE81" s="15" t="s">
        <v>103</v>
      </c>
      <c r="BF81" s="5" t="s">
        <v>103</v>
      </c>
      <c r="BG81" s="5" t="s">
        <v>103</v>
      </c>
      <c r="BH81" s="5" t="s">
        <v>103</v>
      </c>
      <c r="BI81" s="5" t="s">
        <v>103</v>
      </c>
      <c r="BJ81" s="5" t="s">
        <v>102</v>
      </c>
      <c r="BK81" s="5" t="s">
        <v>103</v>
      </c>
      <c r="BL81" s="5" t="s">
        <v>103</v>
      </c>
      <c r="BM81" s="5" t="s">
        <v>103</v>
      </c>
      <c r="BN81" s="5" t="s">
        <v>103</v>
      </c>
      <c r="BO81" s="5" t="s">
        <v>102</v>
      </c>
      <c r="BP81" s="5" t="s">
        <v>103</v>
      </c>
      <c r="BQ81" s="5" t="s">
        <v>102</v>
      </c>
      <c r="BR81" s="5" t="s">
        <v>102</v>
      </c>
      <c r="BS81" s="5" t="s">
        <v>102</v>
      </c>
      <c r="BT81" s="5" t="s">
        <v>102</v>
      </c>
      <c r="BU81" s="5" t="s">
        <v>103</v>
      </c>
      <c r="BV81" s="5" t="s">
        <v>102</v>
      </c>
      <c r="BW81" s="5" t="s">
        <v>102</v>
      </c>
      <c r="BX81" s="5" t="s">
        <v>102</v>
      </c>
      <c r="BY81" s="7">
        <v>4</v>
      </c>
      <c r="BZ81" s="7">
        <v>5</v>
      </c>
      <c r="CA81" s="40">
        <f t="shared" si="1"/>
        <v>1</v>
      </c>
      <c r="CB81" s="5" t="s">
        <v>103</v>
      </c>
      <c r="CC81" s="5" t="s">
        <v>103</v>
      </c>
      <c r="CD81" s="5" t="s">
        <v>102</v>
      </c>
      <c r="CE81" s="5" t="s">
        <v>102</v>
      </c>
      <c r="CF81" s="5" t="s">
        <v>102</v>
      </c>
      <c r="CG81" s="5" t="s">
        <v>102</v>
      </c>
      <c r="CH81" s="5" t="s">
        <v>103</v>
      </c>
      <c r="CI81" s="5" t="s">
        <v>103</v>
      </c>
      <c r="CJ81" s="5" t="s">
        <v>102</v>
      </c>
      <c r="CK81" s="5" t="s">
        <v>102</v>
      </c>
      <c r="CL81" s="5" t="s">
        <v>103</v>
      </c>
      <c r="CM81" s="5" t="s">
        <v>102</v>
      </c>
      <c r="CN81" s="5" t="s">
        <v>102</v>
      </c>
      <c r="CO81" s="5" t="s">
        <v>103</v>
      </c>
      <c r="CP81" s="5" t="s">
        <v>102</v>
      </c>
      <c r="CQ81" s="5" t="s">
        <v>103</v>
      </c>
      <c r="CR81" s="5" t="s">
        <v>102</v>
      </c>
      <c r="CS81" s="5" t="s">
        <v>103</v>
      </c>
      <c r="CT81" s="5" t="s">
        <v>103</v>
      </c>
      <c r="CU81" s="5" t="s">
        <v>102</v>
      </c>
      <c r="CV81" s="7">
        <v>5</v>
      </c>
      <c r="CW81" s="7">
        <v>6</v>
      </c>
      <c r="CX81" s="40">
        <f t="shared" si="2"/>
        <v>1</v>
      </c>
      <c r="CY81" s="5" t="s">
        <v>1101</v>
      </c>
      <c r="CZ81" s="5" t="s">
        <v>1102</v>
      </c>
      <c r="DA81" s="5" t="s">
        <v>1103</v>
      </c>
      <c r="DB81" s="5" t="s">
        <v>1104</v>
      </c>
      <c r="DC81" s="9" t="s">
        <v>1343</v>
      </c>
      <c r="DD81" s="9" t="s">
        <v>1345</v>
      </c>
      <c r="DE81" s="5" t="s">
        <v>1377</v>
      </c>
    </row>
    <row r="82" spans="1:109" s="8" customFormat="1" ht="75" hidden="1" customHeight="1">
      <c r="A82" s="5">
        <v>81</v>
      </c>
      <c r="B82" s="5" t="s">
        <v>108</v>
      </c>
      <c r="C82" s="6">
        <v>20</v>
      </c>
      <c r="D82" s="5" t="s">
        <v>76</v>
      </c>
      <c r="E82" s="5" t="s">
        <v>77</v>
      </c>
      <c r="F82" s="5" t="s">
        <v>1105</v>
      </c>
      <c r="G82" s="5" t="s">
        <v>79</v>
      </c>
      <c r="H82" s="5" t="s">
        <v>654</v>
      </c>
      <c r="I82" s="5" t="s">
        <v>79</v>
      </c>
      <c r="J82" s="5" t="s">
        <v>165</v>
      </c>
      <c r="K82" s="5" t="s">
        <v>79</v>
      </c>
      <c r="L82" s="5" t="s">
        <v>427</v>
      </c>
      <c r="M82" s="5" t="s">
        <v>79</v>
      </c>
      <c r="N82" s="5" t="s">
        <v>180</v>
      </c>
      <c r="O82" s="5" t="s">
        <v>84</v>
      </c>
      <c r="P82" s="5" t="s">
        <v>134</v>
      </c>
      <c r="Q82" s="5" t="s">
        <v>1106</v>
      </c>
      <c r="R82" s="5" t="s">
        <v>931</v>
      </c>
      <c r="S82" s="5" t="s">
        <v>1107</v>
      </c>
      <c r="T82" s="5" t="s">
        <v>1108</v>
      </c>
      <c r="U82" s="5" t="s">
        <v>1109</v>
      </c>
      <c r="V82" s="5" t="s">
        <v>1110</v>
      </c>
      <c r="W82" s="5" t="s">
        <v>84</v>
      </c>
      <c r="X82" s="5" t="s">
        <v>138</v>
      </c>
      <c r="Y82" s="5" t="s">
        <v>92</v>
      </c>
      <c r="Z82" s="5" t="s">
        <v>1111</v>
      </c>
      <c r="AA82" s="5"/>
      <c r="AB82" s="5" t="s">
        <v>1112</v>
      </c>
      <c r="AC82" s="5" t="s">
        <v>1113</v>
      </c>
      <c r="AD82" s="5" t="s">
        <v>1114</v>
      </c>
      <c r="AE82" s="1" t="s">
        <v>1428</v>
      </c>
      <c r="AF82" s="5" t="s">
        <v>1430</v>
      </c>
      <c r="AG82" s="5" t="s">
        <v>1115</v>
      </c>
      <c r="AH82" s="1" t="s">
        <v>1428</v>
      </c>
      <c r="AI82" s="5" t="s">
        <v>1427</v>
      </c>
      <c r="AJ82" s="5" t="s">
        <v>1116</v>
      </c>
      <c r="AK82" s="5"/>
      <c r="AL82" s="5"/>
      <c r="AM82" s="5" t="s">
        <v>99</v>
      </c>
      <c r="AN82" s="5" t="s">
        <v>100</v>
      </c>
      <c r="AO82" s="5" t="s">
        <v>101</v>
      </c>
      <c r="AP82" s="5" t="s">
        <v>99</v>
      </c>
      <c r="AQ82" s="5" t="s">
        <v>100</v>
      </c>
      <c r="AR82" s="5" t="s">
        <v>99</v>
      </c>
      <c r="AS82" s="5" t="s">
        <v>101</v>
      </c>
      <c r="AT82" s="5" t="s">
        <v>100</v>
      </c>
      <c r="AU82" s="5" t="s">
        <v>99</v>
      </c>
      <c r="AV82" s="5" t="s">
        <v>100</v>
      </c>
      <c r="AW82" s="5" t="s">
        <v>99</v>
      </c>
      <c r="AX82" s="5" t="s">
        <v>99</v>
      </c>
      <c r="AY82" s="5" t="s">
        <v>99</v>
      </c>
      <c r="AZ82" s="5" t="s">
        <v>100</v>
      </c>
      <c r="BA82" s="12">
        <v>14</v>
      </c>
      <c r="BB82" s="12">
        <v>17</v>
      </c>
      <c r="BC82" s="12">
        <f t="shared" si="6"/>
        <v>31</v>
      </c>
      <c r="BD82" s="18">
        <f t="shared" si="5"/>
        <v>3</v>
      </c>
      <c r="BE82" s="15" t="s">
        <v>102</v>
      </c>
      <c r="BF82" s="5" t="s">
        <v>102</v>
      </c>
      <c r="BG82" s="5" t="s">
        <v>102</v>
      </c>
      <c r="BH82" s="5" t="s">
        <v>102</v>
      </c>
      <c r="BI82" s="5" t="s">
        <v>102</v>
      </c>
      <c r="BJ82" s="5" t="s">
        <v>103</v>
      </c>
      <c r="BK82" s="5" t="s">
        <v>102</v>
      </c>
      <c r="BL82" s="5" t="s">
        <v>103</v>
      </c>
      <c r="BM82" s="5" t="s">
        <v>103</v>
      </c>
      <c r="BN82" s="5" t="s">
        <v>102</v>
      </c>
      <c r="BO82" s="5" t="s">
        <v>102</v>
      </c>
      <c r="BP82" s="5" t="s">
        <v>102</v>
      </c>
      <c r="BQ82" s="5" t="s">
        <v>103</v>
      </c>
      <c r="BR82" s="5" t="s">
        <v>102</v>
      </c>
      <c r="BS82" s="5" t="s">
        <v>102</v>
      </c>
      <c r="BT82" s="5" t="s">
        <v>103</v>
      </c>
      <c r="BU82" s="5" t="s">
        <v>103</v>
      </c>
      <c r="BV82" s="5" t="s">
        <v>103</v>
      </c>
      <c r="BW82" s="5" t="s">
        <v>103</v>
      </c>
      <c r="BX82" s="5" t="s">
        <v>103</v>
      </c>
      <c r="BY82" s="7">
        <v>8</v>
      </c>
      <c r="BZ82" s="7">
        <v>9</v>
      </c>
      <c r="CA82" s="40">
        <f t="shared" si="1"/>
        <v>1</v>
      </c>
      <c r="CB82" s="5" t="s">
        <v>102</v>
      </c>
      <c r="CC82" s="5" t="s">
        <v>102</v>
      </c>
      <c r="CD82" s="5" t="s">
        <v>102</v>
      </c>
      <c r="CE82" s="5" t="s">
        <v>102</v>
      </c>
      <c r="CF82" s="5" t="s">
        <v>103</v>
      </c>
      <c r="CG82" s="5" t="s">
        <v>103</v>
      </c>
      <c r="CH82" s="5" t="s">
        <v>103</v>
      </c>
      <c r="CI82" s="5" t="s">
        <v>103</v>
      </c>
      <c r="CJ82" s="5" t="s">
        <v>102</v>
      </c>
      <c r="CK82" s="5" t="s">
        <v>103</v>
      </c>
      <c r="CL82" s="5" t="s">
        <v>102</v>
      </c>
      <c r="CM82" s="5" t="s">
        <v>102</v>
      </c>
      <c r="CN82" s="5" t="s">
        <v>102</v>
      </c>
      <c r="CO82" s="5" t="s">
        <v>102</v>
      </c>
      <c r="CP82" s="5" t="s">
        <v>102</v>
      </c>
      <c r="CQ82" s="5" t="s">
        <v>103</v>
      </c>
      <c r="CR82" s="5" t="s">
        <v>103</v>
      </c>
      <c r="CS82" s="5" t="s">
        <v>103</v>
      </c>
      <c r="CT82" s="5" t="s">
        <v>103</v>
      </c>
      <c r="CU82" s="5" t="s">
        <v>103</v>
      </c>
      <c r="CV82" s="7">
        <v>8</v>
      </c>
      <c r="CW82" s="7">
        <v>10</v>
      </c>
      <c r="CX82" s="40">
        <f t="shared" si="2"/>
        <v>2</v>
      </c>
      <c r="CY82" s="5" t="s">
        <v>1117</v>
      </c>
      <c r="CZ82" s="5" t="s">
        <v>1118</v>
      </c>
      <c r="DA82" s="5" t="s">
        <v>1119</v>
      </c>
      <c r="DB82" s="5" t="s">
        <v>1120</v>
      </c>
      <c r="DC82" s="9" t="s">
        <v>1344</v>
      </c>
      <c r="DD82" s="9" t="s">
        <v>1345</v>
      </c>
      <c r="DE82" s="5" t="s">
        <v>1351</v>
      </c>
    </row>
    <row r="83" spans="1:109" s="8" customFormat="1" ht="24.75" hidden="1" customHeight="1">
      <c r="A83" s="5">
        <v>82</v>
      </c>
      <c r="B83" s="5" t="s">
        <v>333</v>
      </c>
      <c r="C83" s="6">
        <v>20</v>
      </c>
      <c r="D83" s="5" t="s">
        <v>126</v>
      </c>
      <c r="E83" s="5" t="s">
        <v>127</v>
      </c>
      <c r="F83" s="5" t="s">
        <v>609</v>
      </c>
      <c r="G83" s="5" t="s">
        <v>79</v>
      </c>
      <c r="H83" s="5" t="s">
        <v>130</v>
      </c>
      <c r="I83" s="5" t="s">
        <v>79</v>
      </c>
      <c r="J83" s="5" t="s">
        <v>191</v>
      </c>
      <c r="K83" s="5" t="s">
        <v>79</v>
      </c>
      <c r="L83" s="5" t="s">
        <v>1121</v>
      </c>
      <c r="M83" s="5" t="s">
        <v>1122</v>
      </c>
      <c r="N83" s="5" t="s">
        <v>83</v>
      </c>
      <c r="O83" s="5" t="s">
        <v>133</v>
      </c>
      <c r="P83" s="5" t="s">
        <v>134</v>
      </c>
      <c r="Q83" s="5" t="s">
        <v>1123</v>
      </c>
      <c r="R83" s="5" t="s">
        <v>1124</v>
      </c>
      <c r="S83" s="5" t="s">
        <v>1125</v>
      </c>
      <c r="T83" s="5" t="s">
        <v>1123</v>
      </c>
      <c r="U83" s="5" t="s">
        <v>1124</v>
      </c>
      <c r="V83" s="5" t="s">
        <v>1125</v>
      </c>
      <c r="W83" s="5" t="s">
        <v>364</v>
      </c>
      <c r="X83" s="5" t="s">
        <v>138</v>
      </c>
      <c r="Y83" s="5" t="s">
        <v>92</v>
      </c>
      <c r="Z83" s="5" t="s">
        <v>1126</v>
      </c>
      <c r="AA83" s="5"/>
      <c r="AB83" s="5" t="s">
        <v>1127</v>
      </c>
      <c r="AC83" s="5" t="s">
        <v>1128</v>
      </c>
      <c r="AD83" s="5" t="s">
        <v>1129</v>
      </c>
      <c r="AE83" s="1" t="s">
        <v>1428</v>
      </c>
      <c r="AF83" s="5" t="s">
        <v>1427</v>
      </c>
      <c r="AG83" s="5" t="s">
        <v>1130</v>
      </c>
      <c r="AH83" s="1" t="s">
        <v>1428</v>
      </c>
      <c r="AI83" s="5" t="s">
        <v>1430</v>
      </c>
      <c r="AJ83" s="5" t="s">
        <v>1131</v>
      </c>
      <c r="AK83" s="5"/>
      <c r="AL83" s="5"/>
      <c r="AM83" s="5" t="s">
        <v>121</v>
      </c>
      <c r="AN83" s="5" t="s">
        <v>121</v>
      </c>
      <c r="AO83" s="5" t="s">
        <v>121</v>
      </c>
      <c r="AP83" s="5" t="s">
        <v>121</v>
      </c>
      <c r="AQ83" s="5" t="s">
        <v>121</v>
      </c>
      <c r="AR83" s="5" t="s">
        <v>121</v>
      </c>
      <c r="AS83" s="5" t="s">
        <v>121</v>
      </c>
      <c r="AT83" s="5" t="s">
        <v>121</v>
      </c>
      <c r="AU83" s="5" t="s">
        <v>121</v>
      </c>
      <c r="AV83" s="5" t="s">
        <v>121</v>
      </c>
      <c r="AW83" s="5" t="s">
        <v>100</v>
      </c>
      <c r="AX83" s="5" t="s">
        <v>121</v>
      </c>
      <c r="AY83" s="5" t="s">
        <v>121</v>
      </c>
      <c r="AZ83" s="5" t="s">
        <v>121</v>
      </c>
      <c r="BA83" s="12">
        <v>28</v>
      </c>
      <c r="BB83" s="12">
        <v>27</v>
      </c>
      <c r="BC83" s="12">
        <f t="shared" si="6"/>
        <v>55</v>
      </c>
      <c r="BD83" s="18">
        <f t="shared" si="5"/>
        <v>-1</v>
      </c>
      <c r="BE83" s="15" t="s">
        <v>103</v>
      </c>
      <c r="BF83" s="5" t="s">
        <v>103</v>
      </c>
      <c r="BG83" s="5" t="s">
        <v>103</v>
      </c>
      <c r="BH83" s="5" t="s">
        <v>103</v>
      </c>
      <c r="BI83" s="5" t="s">
        <v>102</v>
      </c>
      <c r="BJ83" s="5" t="s">
        <v>103</v>
      </c>
      <c r="BK83" s="5" t="s">
        <v>103</v>
      </c>
      <c r="BL83" s="5" t="s">
        <v>102</v>
      </c>
      <c r="BM83" s="5" t="s">
        <v>102</v>
      </c>
      <c r="BN83" s="5" t="s">
        <v>103</v>
      </c>
      <c r="BO83" s="5" t="s">
        <v>103</v>
      </c>
      <c r="BP83" s="5" t="s">
        <v>103</v>
      </c>
      <c r="BQ83" s="5" t="s">
        <v>103</v>
      </c>
      <c r="BR83" s="5" t="s">
        <v>103</v>
      </c>
      <c r="BS83" s="5" t="s">
        <v>103</v>
      </c>
      <c r="BT83" s="5" t="s">
        <v>103</v>
      </c>
      <c r="BU83" s="5" t="s">
        <v>103</v>
      </c>
      <c r="BV83" s="5" t="s">
        <v>103</v>
      </c>
      <c r="BW83" s="5" t="s">
        <v>103</v>
      </c>
      <c r="BX83" s="5" t="s">
        <v>103</v>
      </c>
      <c r="BY83" s="7">
        <v>4</v>
      </c>
      <c r="BZ83" s="7">
        <v>5</v>
      </c>
      <c r="CA83" s="40">
        <f t="shared" si="1"/>
        <v>1</v>
      </c>
      <c r="CB83" s="5" t="s">
        <v>103</v>
      </c>
      <c r="CC83" s="5" t="s">
        <v>103</v>
      </c>
      <c r="CD83" s="5" t="s">
        <v>102</v>
      </c>
      <c r="CE83" s="5" t="s">
        <v>102</v>
      </c>
      <c r="CF83" s="5" t="s">
        <v>102</v>
      </c>
      <c r="CG83" s="5" t="s">
        <v>102</v>
      </c>
      <c r="CH83" s="5" t="s">
        <v>102</v>
      </c>
      <c r="CI83" s="5" t="s">
        <v>103</v>
      </c>
      <c r="CJ83" s="5" t="s">
        <v>103</v>
      </c>
      <c r="CK83" s="5" t="s">
        <v>103</v>
      </c>
      <c r="CL83" s="5" t="s">
        <v>103</v>
      </c>
      <c r="CM83" s="5" t="s">
        <v>103</v>
      </c>
      <c r="CN83" s="5" t="s">
        <v>103</v>
      </c>
      <c r="CO83" s="5" t="s">
        <v>103</v>
      </c>
      <c r="CP83" s="5" t="s">
        <v>103</v>
      </c>
      <c r="CQ83" s="5" t="s">
        <v>103</v>
      </c>
      <c r="CR83" s="5" t="s">
        <v>103</v>
      </c>
      <c r="CS83" s="5" t="s">
        <v>103</v>
      </c>
      <c r="CT83" s="5" t="s">
        <v>103</v>
      </c>
      <c r="CU83" s="5" t="s">
        <v>103</v>
      </c>
      <c r="CV83" s="7">
        <v>6</v>
      </c>
      <c r="CW83" s="7">
        <v>5</v>
      </c>
      <c r="CX83" s="40">
        <f t="shared" si="2"/>
        <v>-1</v>
      </c>
      <c r="CY83" s="5" t="s">
        <v>1132</v>
      </c>
      <c r="CZ83" s="5" t="s">
        <v>1133</v>
      </c>
      <c r="DA83" s="5" t="s">
        <v>242</v>
      </c>
      <c r="DB83" s="5" t="s">
        <v>1134</v>
      </c>
      <c r="DC83" s="9" t="s">
        <v>1344</v>
      </c>
      <c r="DD83" s="9" t="s">
        <v>1345</v>
      </c>
      <c r="DE83" s="5" t="s">
        <v>1375</v>
      </c>
    </row>
    <row r="84" spans="1:109" s="8" customFormat="1" ht="136.9" hidden="1" customHeight="1">
      <c r="A84" s="5">
        <v>83</v>
      </c>
      <c r="B84" s="5" t="s">
        <v>333</v>
      </c>
      <c r="C84" s="6">
        <v>29</v>
      </c>
      <c r="D84" s="5" t="s">
        <v>126</v>
      </c>
      <c r="E84" s="5" t="s">
        <v>77</v>
      </c>
      <c r="F84" s="5" t="s">
        <v>78</v>
      </c>
      <c r="G84" s="5" t="s">
        <v>79</v>
      </c>
      <c r="H84" s="5" t="s">
        <v>80</v>
      </c>
      <c r="I84" s="5" t="s">
        <v>79</v>
      </c>
      <c r="J84" s="5" t="s">
        <v>165</v>
      </c>
      <c r="K84" s="5" t="s">
        <v>79</v>
      </c>
      <c r="L84" s="5" t="s">
        <v>1135</v>
      </c>
      <c r="M84" s="5" t="s">
        <v>712</v>
      </c>
      <c r="N84" s="5" t="s">
        <v>83</v>
      </c>
      <c r="O84" s="5" t="s">
        <v>133</v>
      </c>
      <c r="P84" s="5" t="s">
        <v>85</v>
      </c>
      <c r="Q84" s="5" t="s">
        <v>1136</v>
      </c>
      <c r="R84" s="5" t="s">
        <v>1137</v>
      </c>
      <c r="S84" s="5" t="s">
        <v>1138</v>
      </c>
      <c r="T84" s="5" t="s">
        <v>1136</v>
      </c>
      <c r="U84" s="5" t="s">
        <v>79</v>
      </c>
      <c r="V84" s="5" t="s">
        <v>79</v>
      </c>
      <c r="W84" s="5" t="s">
        <v>90</v>
      </c>
      <c r="X84" s="5" t="s">
        <v>138</v>
      </c>
      <c r="Y84" s="5" t="s">
        <v>405</v>
      </c>
      <c r="Z84" s="5" t="s">
        <v>1139</v>
      </c>
      <c r="AA84" s="5"/>
      <c r="AB84" s="5" t="s">
        <v>1140</v>
      </c>
      <c r="AC84" s="5" t="s">
        <v>1141</v>
      </c>
      <c r="AD84" s="5" t="s">
        <v>1142</v>
      </c>
      <c r="AE84" s="1" t="s">
        <v>1428</v>
      </c>
      <c r="AF84" s="5" t="s">
        <v>1430</v>
      </c>
      <c r="AG84" s="5" t="s">
        <v>1143</v>
      </c>
      <c r="AH84" s="1" t="s">
        <v>1426</v>
      </c>
      <c r="AI84" s="5" t="s">
        <v>1430</v>
      </c>
      <c r="AJ84" s="5" t="s">
        <v>1144</v>
      </c>
      <c r="AK84" s="5"/>
      <c r="AL84" s="5"/>
      <c r="AM84" s="5" t="s">
        <v>99</v>
      </c>
      <c r="AN84" s="5" t="s">
        <v>99</v>
      </c>
      <c r="AO84" s="5" t="s">
        <v>121</v>
      </c>
      <c r="AP84" s="5" t="s">
        <v>101</v>
      </c>
      <c r="AQ84" s="5" t="s">
        <v>121</v>
      </c>
      <c r="AR84" s="5" t="s">
        <v>100</v>
      </c>
      <c r="AS84" s="5" t="s">
        <v>101</v>
      </c>
      <c r="AT84" s="5" t="s">
        <v>120</v>
      </c>
      <c r="AU84" s="5" t="s">
        <v>101</v>
      </c>
      <c r="AV84" s="5" t="s">
        <v>121</v>
      </c>
      <c r="AW84" s="5" t="s">
        <v>100</v>
      </c>
      <c r="AX84" s="5" t="s">
        <v>101</v>
      </c>
      <c r="AY84" s="5" t="s">
        <v>120</v>
      </c>
      <c r="AZ84" s="5" t="s">
        <v>121</v>
      </c>
      <c r="BA84" s="12">
        <v>17</v>
      </c>
      <c r="BB84" s="12">
        <v>23</v>
      </c>
      <c r="BC84" s="12">
        <f t="shared" si="6"/>
        <v>40</v>
      </c>
      <c r="BD84" s="18">
        <f t="shared" si="5"/>
        <v>6</v>
      </c>
      <c r="BE84" s="15" t="s">
        <v>103</v>
      </c>
      <c r="BF84" s="5" t="s">
        <v>102</v>
      </c>
      <c r="BG84" s="5" t="s">
        <v>102</v>
      </c>
      <c r="BH84" s="5" t="s">
        <v>102</v>
      </c>
      <c r="BI84" s="5" t="s">
        <v>102</v>
      </c>
      <c r="BJ84" s="5" t="s">
        <v>102</v>
      </c>
      <c r="BK84" s="5" t="s">
        <v>103</v>
      </c>
      <c r="BL84" s="5" t="s">
        <v>103</v>
      </c>
      <c r="BM84" s="5" t="s">
        <v>102</v>
      </c>
      <c r="BN84" s="5" t="s">
        <v>103</v>
      </c>
      <c r="BO84" s="5" t="s">
        <v>102</v>
      </c>
      <c r="BP84" s="5" t="s">
        <v>102</v>
      </c>
      <c r="BQ84" s="5" t="s">
        <v>102</v>
      </c>
      <c r="BR84" s="5" t="s">
        <v>102</v>
      </c>
      <c r="BS84" s="5" t="s">
        <v>102</v>
      </c>
      <c r="BT84" s="5" t="s">
        <v>103</v>
      </c>
      <c r="BU84" s="5" t="s">
        <v>103</v>
      </c>
      <c r="BV84" s="5" t="s">
        <v>103</v>
      </c>
      <c r="BW84" s="5" t="s">
        <v>103</v>
      </c>
      <c r="BX84" s="5" t="s">
        <v>103</v>
      </c>
      <c r="BY84" s="7">
        <v>7</v>
      </c>
      <c r="BZ84" s="7">
        <v>10</v>
      </c>
      <c r="CA84" s="40">
        <f t="shared" si="1"/>
        <v>3</v>
      </c>
      <c r="CB84" s="5" t="s">
        <v>103</v>
      </c>
      <c r="CC84" s="5" t="s">
        <v>102</v>
      </c>
      <c r="CD84" s="5" t="s">
        <v>102</v>
      </c>
      <c r="CE84" s="5" t="s">
        <v>102</v>
      </c>
      <c r="CF84" s="5" t="s">
        <v>102</v>
      </c>
      <c r="CG84" s="5" t="s">
        <v>103</v>
      </c>
      <c r="CH84" s="5" t="s">
        <v>103</v>
      </c>
      <c r="CI84" s="5" t="s">
        <v>103</v>
      </c>
      <c r="CJ84" s="5" t="s">
        <v>103</v>
      </c>
      <c r="CK84" s="5" t="s">
        <v>103</v>
      </c>
      <c r="CL84" s="5" t="s">
        <v>102</v>
      </c>
      <c r="CM84" s="5" t="s">
        <v>102</v>
      </c>
      <c r="CN84" s="5" t="s">
        <v>102</v>
      </c>
      <c r="CO84" s="5" t="s">
        <v>102</v>
      </c>
      <c r="CP84" s="5" t="s">
        <v>102</v>
      </c>
      <c r="CQ84" s="5" t="s">
        <v>103</v>
      </c>
      <c r="CR84" s="5" t="s">
        <v>103</v>
      </c>
      <c r="CS84" s="5" t="s">
        <v>103</v>
      </c>
      <c r="CT84" s="5" t="s">
        <v>103</v>
      </c>
      <c r="CU84" s="5" t="s">
        <v>103</v>
      </c>
      <c r="CV84" s="7">
        <v>9</v>
      </c>
      <c r="CW84" s="7">
        <v>10</v>
      </c>
      <c r="CX84" s="40">
        <f t="shared" si="2"/>
        <v>1</v>
      </c>
      <c r="CY84" s="5" t="s">
        <v>1145</v>
      </c>
      <c r="CZ84" s="5" t="s">
        <v>1146</v>
      </c>
      <c r="DA84" s="5" t="s">
        <v>1147</v>
      </c>
      <c r="DB84" s="5" t="s">
        <v>1148</v>
      </c>
      <c r="DC84" s="9" t="s">
        <v>1344</v>
      </c>
      <c r="DD84" s="9" t="s">
        <v>1346</v>
      </c>
      <c r="DE84" s="5" t="s">
        <v>1375</v>
      </c>
    </row>
    <row r="85" spans="1:109" s="8" customFormat="1" ht="57" hidden="1" customHeight="1">
      <c r="A85" s="5">
        <v>84</v>
      </c>
      <c r="B85" s="5" t="s">
        <v>108</v>
      </c>
      <c r="C85" s="6">
        <v>22</v>
      </c>
      <c r="D85" s="5" t="s">
        <v>126</v>
      </c>
      <c r="E85" s="5" t="s">
        <v>77</v>
      </c>
      <c r="F85" s="5" t="s">
        <v>78</v>
      </c>
      <c r="G85" s="5" t="s">
        <v>79</v>
      </c>
      <c r="H85" s="5" t="s">
        <v>255</v>
      </c>
      <c r="I85" s="5" t="s">
        <v>79</v>
      </c>
      <c r="J85" s="5" t="s">
        <v>191</v>
      </c>
      <c r="K85" s="5" t="s">
        <v>79</v>
      </c>
      <c r="L85" s="5" t="s">
        <v>300</v>
      </c>
      <c r="M85" s="5" t="s">
        <v>79</v>
      </c>
      <c r="N85" s="5" t="s">
        <v>112</v>
      </c>
      <c r="O85" s="5" t="s">
        <v>84</v>
      </c>
      <c r="P85" s="5" t="s">
        <v>134</v>
      </c>
      <c r="Q85" s="5" t="s">
        <v>1149</v>
      </c>
      <c r="R85" s="5" t="s">
        <v>1089</v>
      </c>
      <c r="S85" s="5" t="s">
        <v>1150</v>
      </c>
      <c r="T85" s="5" t="s">
        <v>1151</v>
      </c>
      <c r="U85" s="5" t="s">
        <v>1152</v>
      </c>
      <c r="V85" s="5" t="s">
        <v>1108</v>
      </c>
      <c r="W85" s="5" t="s">
        <v>90</v>
      </c>
      <c r="X85" s="5" t="s">
        <v>138</v>
      </c>
      <c r="Y85" s="5" t="s">
        <v>92</v>
      </c>
      <c r="Z85" s="5" t="s">
        <v>1153</v>
      </c>
      <c r="AA85" s="5"/>
      <c r="AB85" s="5" t="s">
        <v>1154</v>
      </c>
      <c r="AC85" s="5" t="s">
        <v>1155</v>
      </c>
      <c r="AD85" s="5" t="s">
        <v>1156</v>
      </c>
      <c r="AE85" s="1" t="s">
        <v>1428</v>
      </c>
      <c r="AF85" s="5" t="s">
        <v>1427</v>
      </c>
      <c r="AG85" s="5" t="s">
        <v>1157</v>
      </c>
      <c r="AH85" s="1" t="s">
        <v>1428</v>
      </c>
      <c r="AI85" s="5" t="s">
        <v>1430</v>
      </c>
      <c r="AJ85" s="5" t="s">
        <v>1158</v>
      </c>
      <c r="AK85" s="5"/>
      <c r="AL85" s="5"/>
      <c r="AM85" s="5" t="s">
        <v>121</v>
      </c>
      <c r="AN85" s="5" t="s">
        <v>120</v>
      </c>
      <c r="AO85" s="5" t="s">
        <v>100</v>
      </c>
      <c r="AP85" s="5" t="s">
        <v>121</v>
      </c>
      <c r="AQ85" s="5" t="s">
        <v>121</v>
      </c>
      <c r="AR85" s="5" t="s">
        <v>121</v>
      </c>
      <c r="AS85" s="5" t="s">
        <v>121</v>
      </c>
      <c r="AT85" s="5" t="s">
        <v>121</v>
      </c>
      <c r="AU85" s="5" t="s">
        <v>121</v>
      </c>
      <c r="AV85" s="5" t="s">
        <v>100</v>
      </c>
      <c r="AW85" s="5" t="s">
        <v>120</v>
      </c>
      <c r="AX85" s="5" t="s">
        <v>121</v>
      </c>
      <c r="AY85" s="5" t="s">
        <v>100</v>
      </c>
      <c r="AZ85" s="5" t="s">
        <v>121</v>
      </c>
      <c r="BA85" s="12">
        <v>28</v>
      </c>
      <c r="BB85" s="12">
        <v>27</v>
      </c>
      <c r="BC85" s="12">
        <f t="shared" si="6"/>
        <v>55</v>
      </c>
      <c r="BD85" s="18">
        <f t="shared" si="5"/>
        <v>-1</v>
      </c>
      <c r="BE85" s="15" t="s">
        <v>103</v>
      </c>
      <c r="BF85" s="5" t="s">
        <v>102</v>
      </c>
      <c r="BG85" s="5" t="s">
        <v>103</v>
      </c>
      <c r="BH85" s="5" t="s">
        <v>103</v>
      </c>
      <c r="BI85" s="5" t="s">
        <v>103</v>
      </c>
      <c r="BJ85" s="5" t="s">
        <v>102</v>
      </c>
      <c r="BK85" s="5" t="s">
        <v>103</v>
      </c>
      <c r="BL85" s="5" t="s">
        <v>103</v>
      </c>
      <c r="BM85" s="5" t="s">
        <v>103</v>
      </c>
      <c r="BN85" s="5" t="s">
        <v>102</v>
      </c>
      <c r="BO85" s="5" t="s">
        <v>103</v>
      </c>
      <c r="BP85" s="5" t="s">
        <v>103</v>
      </c>
      <c r="BQ85" s="5" t="s">
        <v>103</v>
      </c>
      <c r="BR85" s="5" t="s">
        <v>102</v>
      </c>
      <c r="BS85" s="5" t="s">
        <v>102</v>
      </c>
      <c r="BT85" s="5" t="s">
        <v>103</v>
      </c>
      <c r="BU85" s="5" t="s">
        <v>103</v>
      </c>
      <c r="BV85" s="5" t="s">
        <v>102</v>
      </c>
      <c r="BW85" s="5" t="s">
        <v>102</v>
      </c>
      <c r="BX85" s="5" t="s">
        <v>102</v>
      </c>
      <c r="BY85" s="7">
        <v>4</v>
      </c>
      <c r="BZ85" s="7">
        <v>4</v>
      </c>
      <c r="CA85" s="40">
        <f t="shared" si="1"/>
        <v>0</v>
      </c>
      <c r="CB85" s="5" t="s">
        <v>103</v>
      </c>
      <c r="CC85" s="5" t="s">
        <v>102</v>
      </c>
      <c r="CD85" s="5" t="s">
        <v>102</v>
      </c>
      <c r="CE85" s="5" t="s">
        <v>102</v>
      </c>
      <c r="CF85" s="5" t="s">
        <v>102</v>
      </c>
      <c r="CG85" s="5" t="s">
        <v>102</v>
      </c>
      <c r="CH85" s="5" t="s">
        <v>103</v>
      </c>
      <c r="CI85" s="5" t="s">
        <v>102</v>
      </c>
      <c r="CJ85" s="5" t="s">
        <v>102</v>
      </c>
      <c r="CK85" s="5" t="s">
        <v>102</v>
      </c>
      <c r="CL85" s="5" t="s">
        <v>103</v>
      </c>
      <c r="CM85" s="5" t="s">
        <v>102</v>
      </c>
      <c r="CN85" s="5" t="s">
        <v>103</v>
      </c>
      <c r="CO85" s="5" t="s">
        <v>103</v>
      </c>
      <c r="CP85" s="5" t="s">
        <v>102</v>
      </c>
      <c r="CQ85" s="5" t="s">
        <v>103</v>
      </c>
      <c r="CR85" s="5" t="s">
        <v>103</v>
      </c>
      <c r="CS85" s="5" t="s">
        <v>102</v>
      </c>
      <c r="CT85" s="5" t="s">
        <v>103</v>
      </c>
      <c r="CU85" s="5" t="s">
        <v>103</v>
      </c>
      <c r="CV85" s="7">
        <v>5</v>
      </c>
      <c r="CW85" s="7">
        <v>6</v>
      </c>
      <c r="CX85" s="40">
        <f t="shared" si="2"/>
        <v>1</v>
      </c>
      <c r="CY85" s="5" t="s">
        <v>1159</v>
      </c>
      <c r="CZ85" s="5" t="s">
        <v>1160</v>
      </c>
      <c r="DA85" s="5" t="s">
        <v>79</v>
      </c>
      <c r="DB85" s="5" t="s">
        <v>242</v>
      </c>
      <c r="DC85" s="9" t="s">
        <v>1344</v>
      </c>
      <c r="DD85" s="9" t="s">
        <v>1345</v>
      </c>
      <c r="DE85" s="5" t="s">
        <v>1351</v>
      </c>
    </row>
    <row r="86" spans="1:109" s="8" customFormat="1" ht="53.45" customHeight="1">
      <c r="A86" s="5">
        <v>85</v>
      </c>
      <c r="B86" s="5" t="s">
        <v>75</v>
      </c>
      <c r="C86" s="6">
        <v>21</v>
      </c>
      <c r="D86" s="5" t="s">
        <v>76</v>
      </c>
      <c r="E86" s="5" t="s">
        <v>77</v>
      </c>
      <c r="F86" s="5" t="s">
        <v>398</v>
      </c>
      <c r="G86" s="5" t="s">
        <v>79</v>
      </c>
      <c r="H86" s="5" t="s">
        <v>255</v>
      </c>
      <c r="I86" s="5" t="s">
        <v>79</v>
      </c>
      <c r="J86" s="5" t="s">
        <v>165</v>
      </c>
      <c r="K86" s="5" t="s">
        <v>79</v>
      </c>
      <c r="L86" s="5" t="s">
        <v>234</v>
      </c>
      <c r="M86" s="5" t="s">
        <v>79</v>
      </c>
      <c r="N86" s="5" t="s">
        <v>112</v>
      </c>
      <c r="O86" s="5" t="s">
        <v>84</v>
      </c>
      <c r="P86" s="5" t="s">
        <v>85</v>
      </c>
      <c r="Q86" s="5" t="s">
        <v>221</v>
      </c>
      <c r="R86" s="5" t="s">
        <v>1161</v>
      </c>
      <c r="S86" s="5" t="s">
        <v>79</v>
      </c>
      <c r="T86" s="5" t="s">
        <v>1162</v>
      </c>
      <c r="U86" s="5" t="s">
        <v>915</v>
      </c>
      <c r="V86" s="5" t="s">
        <v>1163</v>
      </c>
      <c r="W86" s="5" t="s">
        <v>84</v>
      </c>
      <c r="X86" s="5" t="s">
        <v>138</v>
      </c>
      <c r="Y86" s="5" t="s">
        <v>223</v>
      </c>
      <c r="Z86" s="5" t="s">
        <v>1164</v>
      </c>
      <c r="AA86" s="5"/>
      <c r="AB86" s="5" t="s">
        <v>1165</v>
      </c>
      <c r="AC86" s="5" t="s">
        <v>1166</v>
      </c>
      <c r="AD86" s="5" t="s">
        <v>1167</v>
      </c>
      <c r="AE86" s="1" t="s">
        <v>1426</v>
      </c>
      <c r="AF86" s="5" t="s">
        <v>1430</v>
      </c>
      <c r="AG86" s="5" t="s">
        <v>1168</v>
      </c>
      <c r="AH86" s="1" t="s">
        <v>1428</v>
      </c>
      <c r="AI86" s="5" t="s">
        <v>1427</v>
      </c>
      <c r="AJ86" s="5" t="s">
        <v>1169</v>
      </c>
      <c r="AK86" s="5"/>
      <c r="AL86" s="5"/>
      <c r="AM86" s="5" t="s">
        <v>99</v>
      </c>
      <c r="AN86" s="5" t="s">
        <v>99</v>
      </c>
      <c r="AO86" s="5" t="s">
        <v>99</v>
      </c>
      <c r="AP86" s="5" t="s">
        <v>100</v>
      </c>
      <c r="AQ86" s="5" t="s">
        <v>100</v>
      </c>
      <c r="AR86" s="5" t="s">
        <v>99</v>
      </c>
      <c r="AS86" s="5" t="s">
        <v>121</v>
      </c>
      <c r="AT86" s="5" t="s">
        <v>121</v>
      </c>
      <c r="AU86" s="5" t="s">
        <v>99</v>
      </c>
      <c r="AV86" s="5" t="s">
        <v>121</v>
      </c>
      <c r="AW86" s="5" t="s">
        <v>121</v>
      </c>
      <c r="AX86" s="5" t="s">
        <v>121</v>
      </c>
      <c r="AY86" s="5" t="s">
        <v>99</v>
      </c>
      <c r="AZ86" s="5" t="s">
        <v>121</v>
      </c>
      <c r="BA86" s="12">
        <v>18</v>
      </c>
      <c r="BB86" s="12">
        <v>24</v>
      </c>
      <c r="BC86" s="12">
        <f t="shared" si="6"/>
        <v>42</v>
      </c>
      <c r="BD86" s="18">
        <f t="shared" si="5"/>
        <v>6</v>
      </c>
      <c r="BE86" s="15" t="s">
        <v>103</v>
      </c>
      <c r="BF86" s="5" t="s">
        <v>103</v>
      </c>
      <c r="BG86" s="5" t="s">
        <v>102</v>
      </c>
      <c r="BH86" s="5" t="s">
        <v>102</v>
      </c>
      <c r="BI86" s="5" t="s">
        <v>102</v>
      </c>
      <c r="BJ86" s="5" t="s">
        <v>103</v>
      </c>
      <c r="BK86" s="5" t="s">
        <v>103</v>
      </c>
      <c r="BL86" s="5" t="s">
        <v>103</v>
      </c>
      <c r="BM86" s="5" t="s">
        <v>103</v>
      </c>
      <c r="BN86" s="5" t="s">
        <v>102</v>
      </c>
      <c r="BO86" s="5" t="s">
        <v>102</v>
      </c>
      <c r="BP86" s="5" t="s">
        <v>102</v>
      </c>
      <c r="BQ86" s="5" t="s">
        <v>102</v>
      </c>
      <c r="BR86" s="5" t="s">
        <v>102</v>
      </c>
      <c r="BS86" s="5" t="s">
        <v>102</v>
      </c>
      <c r="BT86" s="5" t="s">
        <v>103</v>
      </c>
      <c r="BU86" s="5" t="s">
        <v>103</v>
      </c>
      <c r="BV86" s="5" t="s">
        <v>103</v>
      </c>
      <c r="BW86" s="5" t="s">
        <v>103</v>
      </c>
      <c r="BX86" s="5" t="s">
        <v>103</v>
      </c>
      <c r="BY86" s="7">
        <v>7</v>
      </c>
      <c r="BZ86" s="7">
        <v>10</v>
      </c>
      <c r="CA86" s="40">
        <f t="shared" si="1"/>
        <v>3</v>
      </c>
      <c r="CB86" s="5" t="s">
        <v>103</v>
      </c>
      <c r="CC86" s="5" t="s">
        <v>102</v>
      </c>
      <c r="CD86" s="5" t="s">
        <v>102</v>
      </c>
      <c r="CE86" s="5" t="s">
        <v>102</v>
      </c>
      <c r="CF86" s="5" t="s">
        <v>102</v>
      </c>
      <c r="CG86" s="5" t="s">
        <v>103</v>
      </c>
      <c r="CH86" s="5" t="s">
        <v>103</v>
      </c>
      <c r="CI86" s="5" t="s">
        <v>103</v>
      </c>
      <c r="CJ86" s="5" t="s">
        <v>102</v>
      </c>
      <c r="CK86" s="5" t="s">
        <v>103</v>
      </c>
      <c r="CL86" s="5" t="s">
        <v>102</v>
      </c>
      <c r="CM86" s="5" t="s">
        <v>102</v>
      </c>
      <c r="CN86" s="5" t="s">
        <v>102</v>
      </c>
      <c r="CO86" s="5" t="s">
        <v>102</v>
      </c>
      <c r="CP86" s="5" t="s">
        <v>102</v>
      </c>
      <c r="CQ86" s="5" t="s">
        <v>103</v>
      </c>
      <c r="CR86" s="5" t="s">
        <v>103</v>
      </c>
      <c r="CS86" s="5" t="s">
        <v>103</v>
      </c>
      <c r="CT86" s="5" t="s">
        <v>103</v>
      </c>
      <c r="CU86" s="5" t="s">
        <v>102</v>
      </c>
      <c r="CV86" s="7">
        <v>8</v>
      </c>
      <c r="CW86" s="7">
        <v>9</v>
      </c>
      <c r="CX86" s="40">
        <f t="shared" si="2"/>
        <v>1</v>
      </c>
      <c r="CY86" s="5" t="s">
        <v>1170</v>
      </c>
      <c r="CZ86" s="5" t="s">
        <v>1171</v>
      </c>
      <c r="DA86" s="5" t="s">
        <v>1172</v>
      </c>
      <c r="DB86" s="5" t="s">
        <v>1173</v>
      </c>
      <c r="DC86" s="9" t="s">
        <v>1344</v>
      </c>
      <c r="DD86" s="9" t="s">
        <v>1345</v>
      </c>
      <c r="DE86" s="5" t="s">
        <v>1378</v>
      </c>
    </row>
    <row r="87" spans="1:109" s="8" customFormat="1" ht="71.45" hidden="1" customHeight="1">
      <c r="A87" s="5">
        <v>86</v>
      </c>
      <c r="B87" s="5" t="s">
        <v>108</v>
      </c>
      <c r="C87" s="6">
        <v>19</v>
      </c>
      <c r="D87" s="5" t="s">
        <v>131</v>
      </c>
      <c r="E87" s="5" t="s">
        <v>77</v>
      </c>
      <c r="F87" s="5" t="s">
        <v>131</v>
      </c>
      <c r="G87" s="5" t="s">
        <v>79</v>
      </c>
      <c r="H87" s="5" t="s">
        <v>131</v>
      </c>
      <c r="I87" s="5" t="s">
        <v>79</v>
      </c>
      <c r="J87" s="5" t="s">
        <v>131</v>
      </c>
      <c r="K87" s="5" t="s">
        <v>79</v>
      </c>
      <c r="L87" s="5" t="s">
        <v>202</v>
      </c>
      <c r="M87" s="5" t="s">
        <v>79</v>
      </c>
      <c r="N87" s="5" t="s">
        <v>83</v>
      </c>
      <c r="O87" s="5" t="s">
        <v>84</v>
      </c>
      <c r="P87" s="5" t="s">
        <v>113</v>
      </c>
      <c r="Q87" s="5" t="s">
        <v>79</v>
      </c>
      <c r="R87" s="5" t="s">
        <v>79</v>
      </c>
      <c r="S87" s="5" t="s">
        <v>79</v>
      </c>
      <c r="T87" s="5" t="s">
        <v>79</v>
      </c>
      <c r="U87" s="5" t="s">
        <v>79</v>
      </c>
      <c r="V87" s="5" t="s">
        <v>79</v>
      </c>
      <c r="W87" s="5" t="s">
        <v>79</v>
      </c>
      <c r="X87" s="5" t="s">
        <v>79</v>
      </c>
      <c r="Y87" s="5" t="s">
        <v>79</v>
      </c>
      <c r="Z87" s="5" t="s">
        <v>1174</v>
      </c>
      <c r="AA87" s="5"/>
      <c r="AB87" s="5" t="s">
        <v>1175</v>
      </c>
      <c r="AC87" s="5" t="s">
        <v>1176</v>
      </c>
      <c r="AD87" s="5" t="s">
        <v>1177</v>
      </c>
      <c r="AE87" s="1" t="s">
        <v>1428</v>
      </c>
      <c r="AF87" s="5" t="s">
        <v>1430</v>
      </c>
      <c r="AG87" s="5" t="s">
        <v>1178</v>
      </c>
      <c r="AH87" s="1" t="s">
        <v>1428</v>
      </c>
      <c r="AI87" s="5" t="s">
        <v>1430</v>
      </c>
      <c r="AJ87" s="5" t="s">
        <v>1179</v>
      </c>
      <c r="AK87" s="5"/>
      <c r="AL87" s="5"/>
      <c r="AM87" s="5" t="s">
        <v>120</v>
      </c>
      <c r="AN87" s="5" t="s">
        <v>100</v>
      </c>
      <c r="AO87" s="5" t="s">
        <v>121</v>
      </c>
      <c r="AP87" s="5" t="s">
        <v>100</v>
      </c>
      <c r="AQ87" s="5" t="s">
        <v>120</v>
      </c>
      <c r="AR87" s="5" t="s">
        <v>120</v>
      </c>
      <c r="AS87" s="5" t="s">
        <v>121</v>
      </c>
      <c r="AT87" s="5" t="s">
        <v>121</v>
      </c>
      <c r="AU87" s="5" t="s">
        <v>99</v>
      </c>
      <c r="AV87" s="5" t="s">
        <v>121</v>
      </c>
      <c r="AW87" s="5" t="s">
        <v>120</v>
      </c>
      <c r="AX87" s="5" t="s">
        <v>99</v>
      </c>
      <c r="AY87" s="5" t="s">
        <v>100</v>
      </c>
      <c r="AZ87" s="5" t="s">
        <v>121</v>
      </c>
      <c r="BA87" s="12">
        <v>29</v>
      </c>
      <c r="BB87" s="12">
        <v>24</v>
      </c>
      <c r="BC87" s="12">
        <f t="shared" si="6"/>
        <v>53</v>
      </c>
      <c r="BD87" s="18">
        <f t="shared" si="5"/>
        <v>-5</v>
      </c>
      <c r="BE87" s="15" t="s">
        <v>103</v>
      </c>
      <c r="BF87" s="5" t="s">
        <v>103</v>
      </c>
      <c r="BG87" s="5" t="s">
        <v>103</v>
      </c>
      <c r="BH87" s="5" t="s">
        <v>102</v>
      </c>
      <c r="BI87" s="5" t="s">
        <v>103</v>
      </c>
      <c r="BJ87" s="5" t="s">
        <v>102</v>
      </c>
      <c r="BK87" s="5" t="s">
        <v>103</v>
      </c>
      <c r="BL87" s="5" t="s">
        <v>103</v>
      </c>
      <c r="BM87" s="5" t="s">
        <v>103</v>
      </c>
      <c r="BN87" s="5" t="s">
        <v>102</v>
      </c>
      <c r="BO87" s="5" t="s">
        <v>102</v>
      </c>
      <c r="BP87" s="5" t="s">
        <v>102</v>
      </c>
      <c r="BQ87" s="5" t="s">
        <v>102</v>
      </c>
      <c r="BR87" s="5" t="s">
        <v>102</v>
      </c>
      <c r="BS87" s="5" t="s">
        <v>102</v>
      </c>
      <c r="BT87" s="5" t="s">
        <v>103</v>
      </c>
      <c r="BU87" s="5" t="s">
        <v>103</v>
      </c>
      <c r="BV87" s="5" t="s">
        <v>103</v>
      </c>
      <c r="BW87" s="5" t="s">
        <v>103</v>
      </c>
      <c r="BX87" s="5" t="s">
        <v>103</v>
      </c>
      <c r="BY87" s="7">
        <v>4</v>
      </c>
      <c r="BZ87" s="7">
        <v>10</v>
      </c>
      <c r="CA87" s="40">
        <f t="shared" si="1"/>
        <v>6</v>
      </c>
      <c r="CB87" s="5" t="s">
        <v>102</v>
      </c>
      <c r="CC87" s="5" t="s">
        <v>102</v>
      </c>
      <c r="CD87" s="5" t="s">
        <v>102</v>
      </c>
      <c r="CE87" s="5" t="s">
        <v>102</v>
      </c>
      <c r="CF87" s="5" t="s">
        <v>102</v>
      </c>
      <c r="CG87" s="5" t="s">
        <v>103</v>
      </c>
      <c r="CH87" s="5" t="s">
        <v>103</v>
      </c>
      <c r="CI87" s="5" t="s">
        <v>103</v>
      </c>
      <c r="CJ87" s="5" t="s">
        <v>102</v>
      </c>
      <c r="CK87" s="5" t="s">
        <v>103</v>
      </c>
      <c r="CL87" s="5" t="s">
        <v>102</v>
      </c>
      <c r="CM87" s="5" t="s">
        <v>102</v>
      </c>
      <c r="CN87" s="5" t="s">
        <v>102</v>
      </c>
      <c r="CO87" s="5" t="s">
        <v>102</v>
      </c>
      <c r="CP87" s="5" t="s">
        <v>102</v>
      </c>
      <c r="CQ87" s="5" t="s">
        <v>102</v>
      </c>
      <c r="CR87" s="5" t="s">
        <v>103</v>
      </c>
      <c r="CS87" s="5" t="s">
        <v>103</v>
      </c>
      <c r="CT87" s="5" t="s">
        <v>103</v>
      </c>
      <c r="CU87" s="5" t="s">
        <v>103</v>
      </c>
      <c r="CV87" s="7">
        <v>9</v>
      </c>
      <c r="CW87" s="7">
        <v>9</v>
      </c>
      <c r="CX87" s="40">
        <f t="shared" si="2"/>
        <v>0</v>
      </c>
      <c r="CY87" s="5" t="s">
        <v>1180</v>
      </c>
      <c r="CZ87" s="5" t="s">
        <v>1181</v>
      </c>
      <c r="DA87" s="5" t="s">
        <v>1182</v>
      </c>
      <c r="DB87" s="5" t="s">
        <v>79</v>
      </c>
      <c r="DC87" s="9" t="s">
        <v>1344</v>
      </c>
      <c r="DD87" s="9" t="s">
        <v>1345</v>
      </c>
      <c r="DE87" s="5" t="s">
        <v>1351</v>
      </c>
    </row>
    <row r="88" spans="1:109" s="8" customFormat="1" ht="126" hidden="1" customHeight="1">
      <c r="A88" s="5">
        <v>87</v>
      </c>
      <c r="B88" s="5" t="s">
        <v>333</v>
      </c>
      <c r="C88" s="6">
        <v>29</v>
      </c>
      <c r="D88" s="5" t="s">
        <v>76</v>
      </c>
      <c r="E88" s="5" t="s">
        <v>77</v>
      </c>
      <c r="F88" s="5" t="s">
        <v>78</v>
      </c>
      <c r="G88" s="5" t="s">
        <v>79</v>
      </c>
      <c r="H88" s="5" t="s">
        <v>80</v>
      </c>
      <c r="I88" s="5" t="s">
        <v>79</v>
      </c>
      <c r="J88" s="5" t="s">
        <v>165</v>
      </c>
      <c r="K88" s="5" t="s">
        <v>79</v>
      </c>
      <c r="L88" s="5" t="s">
        <v>558</v>
      </c>
      <c r="M88" s="5" t="s">
        <v>79</v>
      </c>
      <c r="N88" s="5" t="s">
        <v>112</v>
      </c>
      <c r="O88" s="5" t="s">
        <v>84</v>
      </c>
      <c r="P88" s="5" t="s">
        <v>113</v>
      </c>
      <c r="Q88" s="5" t="s">
        <v>79</v>
      </c>
      <c r="R88" s="5" t="s">
        <v>79</v>
      </c>
      <c r="S88" s="5" t="s">
        <v>79</v>
      </c>
      <c r="T88" s="5" t="s">
        <v>79</v>
      </c>
      <c r="U88" s="5" t="s">
        <v>79</v>
      </c>
      <c r="V88" s="5" t="s">
        <v>79</v>
      </c>
      <c r="W88" s="5" t="s">
        <v>79</v>
      </c>
      <c r="X88" s="5" t="s">
        <v>79</v>
      </c>
      <c r="Y88" s="5" t="s">
        <v>79</v>
      </c>
      <c r="Z88" s="5" t="s">
        <v>1183</v>
      </c>
      <c r="AA88" s="5"/>
      <c r="AB88" s="5" t="s">
        <v>1184</v>
      </c>
      <c r="AC88" s="5" t="s">
        <v>1185</v>
      </c>
      <c r="AD88" s="5" t="s">
        <v>1186</v>
      </c>
      <c r="AE88" s="1" t="s">
        <v>1428</v>
      </c>
      <c r="AF88" s="5" t="s">
        <v>1430</v>
      </c>
      <c r="AG88" s="5" t="s">
        <v>1187</v>
      </c>
      <c r="AH88" s="1" t="s">
        <v>1428</v>
      </c>
      <c r="AI88" s="5" t="s">
        <v>1430</v>
      </c>
      <c r="AJ88" s="5" t="s">
        <v>1188</v>
      </c>
      <c r="AK88" s="5"/>
      <c r="AL88" s="5"/>
      <c r="AM88" s="5" t="s">
        <v>99</v>
      </c>
      <c r="AN88" s="5" t="s">
        <v>99</v>
      </c>
      <c r="AO88" s="5" t="s">
        <v>100</v>
      </c>
      <c r="AP88" s="5" t="s">
        <v>101</v>
      </c>
      <c r="AQ88" s="5" t="s">
        <v>101</v>
      </c>
      <c r="AR88" s="5" t="s">
        <v>99</v>
      </c>
      <c r="AS88" s="5" t="s">
        <v>99</v>
      </c>
      <c r="AT88" s="5" t="s">
        <v>100</v>
      </c>
      <c r="AU88" s="5" t="s">
        <v>99</v>
      </c>
      <c r="AV88" s="5" t="s">
        <v>99</v>
      </c>
      <c r="AW88" s="5" t="s">
        <v>99</v>
      </c>
      <c r="AX88" s="5" t="s">
        <v>99</v>
      </c>
      <c r="AY88" s="5" t="s">
        <v>99</v>
      </c>
      <c r="AZ88" s="5" t="s">
        <v>99</v>
      </c>
      <c r="BA88" s="12">
        <v>13</v>
      </c>
      <c r="BB88" s="12">
        <v>15</v>
      </c>
      <c r="BC88" s="12">
        <f t="shared" si="6"/>
        <v>28</v>
      </c>
      <c r="BD88" s="18">
        <f t="shared" si="5"/>
        <v>2</v>
      </c>
      <c r="BE88" s="15" t="s">
        <v>102</v>
      </c>
      <c r="BF88" s="5" t="s">
        <v>102</v>
      </c>
      <c r="BG88" s="5" t="s">
        <v>102</v>
      </c>
      <c r="BH88" s="5" t="s">
        <v>102</v>
      </c>
      <c r="BI88" s="5" t="s">
        <v>102</v>
      </c>
      <c r="BJ88" s="5" t="s">
        <v>103</v>
      </c>
      <c r="BK88" s="5" t="s">
        <v>103</v>
      </c>
      <c r="BL88" s="5" t="s">
        <v>103</v>
      </c>
      <c r="BM88" s="5" t="s">
        <v>103</v>
      </c>
      <c r="BN88" s="5" t="s">
        <v>103</v>
      </c>
      <c r="BO88" s="5" t="s">
        <v>102</v>
      </c>
      <c r="BP88" s="5" t="s">
        <v>103</v>
      </c>
      <c r="BQ88" s="5" t="s">
        <v>102</v>
      </c>
      <c r="BR88" s="5" t="s">
        <v>102</v>
      </c>
      <c r="BS88" s="5" t="s">
        <v>102</v>
      </c>
      <c r="BT88" s="5" t="s">
        <v>102</v>
      </c>
      <c r="BU88" s="5" t="s">
        <v>103</v>
      </c>
      <c r="BV88" s="5" t="s">
        <v>103</v>
      </c>
      <c r="BW88" s="5" t="s">
        <v>103</v>
      </c>
      <c r="BX88" s="5" t="s">
        <v>103</v>
      </c>
      <c r="BY88" s="7">
        <v>10</v>
      </c>
      <c r="BZ88" s="7">
        <v>8</v>
      </c>
      <c r="CA88" s="40">
        <f t="shared" si="1"/>
        <v>-2</v>
      </c>
      <c r="CB88" s="5" t="s">
        <v>103</v>
      </c>
      <c r="CC88" s="5" t="s">
        <v>102</v>
      </c>
      <c r="CD88" s="5" t="s">
        <v>102</v>
      </c>
      <c r="CE88" s="5" t="s">
        <v>102</v>
      </c>
      <c r="CF88" s="5" t="s">
        <v>102</v>
      </c>
      <c r="CG88" s="5" t="s">
        <v>103</v>
      </c>
      <c r="CH88" s="5" t="s">
        <v>102</v>
      </c>
      <c r="CI88" s="5" t="s">
        <v>103</v>
      </c>
      <c r="CJ88" s="5" t="s">
        <v>102</v>
      </c>
      <c r="CK88" s="5" t="s">
        <v>103</v>
      </c>
      <c r="CL88" s="5" t="s">
        <v>102</v>
      </c>
      <c r="CM88" s="5" t="s">
        <v>102</v>
      </c>
      <c r="CN88" s="5" t="s">
        <v>102</v>
      </c>
      <c r="CO88" s="5" t="s">
        <v>102</v>
      </c>
      <c r="CP88" s="5" t="s">
        <v>102</v>
      </c>
      <c r="CQ88" s="5" t="s">
        <v>103</v>
      </c>
      <c r="CR88" s="5" t="s">
        <v>103</v>
      </c>
      <c r="CS88" s="5" t="s">
        <v>103</v>
      </c>
      <c r="CT88" s="5" t="s">
        <v>103</v>
      </c>
      <c r="CU88" s="5" t="s">
        <v>103</v>
      </c>
      <c r="CV88" s="7">
        <v>7</v>
      </c>
      <c r="CW88" s="7">
        <v>10</v>
      </c>
      <c r="CX88" s="40">
        <f t="shared" si="2"/>
        <v>3</v>
      </c>
      <c r="CY88" s="5" t="s">
        <v>1189</v>
      </c>
      <c r="CZ88" s="5" t="s">
        <v>1190</v>
      </c>
      <c r="DA88" s="5" t="s">
        <v>253</v>
      </c>
      <c r="DB88" s="5" t="s">
        <v>1191</v>
      </c>
      <c r="DC88" s="9" t="s">
        <v>1344</v>
      </c>
      <c r="DD88" s="9" t="s">
        <v>1344</v>
      </c>
      <c r="DE88" s="5" t="s">
        <v>1358</v>
      </c>
    </row>
    <row r="89" spans="1:109" s="8" customFormat="1" ht="97.9" customHeight="1">
      <c r="A89" s="5">
        <v>88</v>
      </c>
      <c r="B89" s="5" t="s">
        <v>75</v>
      </c>
      <c r="C89" s="6">
        <v>21</v>
      </c>
      <c r="D89" s="5" t="s">
        <v>76</v>
      </c>
      <c r="E89" s="5" t="s">
        <v>77</v>
      </c>
      <c r="F89" s="5" t="s">
        <v>398</v>
      </c>
      <c r="G89" s="5" t="s">
        <v>79</v>
      </c>
      <c r="H89" s="5" t="s">
        <v>131</v>
      </c>
      <c r="I89" s="5" t="s">
        <v>79</v>
      </c>
      <c r="J89" s="5" t="s">
        <v>165</v>
      </c>
      <c r="K89" s="5" t="s">
        <v>79</v>
      </c>
      <c r="L89" s="5" t="s">
        <v>166</v>
      </c>
      <c r="M89" s="5" t="s">
        <v>79</v>
      </c>
      <c r="N89" s="5" t="s">
        <v>203</v>
      </c>
      <c r="O89" s="5" t="s">
        <v>84</v>
      </c>
      <c r="P89" s="5" t="s">
        <v>134</v>
      </c>
      <c r="Q89" s="5" t="s">
        <v>1192</v>
      </c>
      <c r="R89" s="5" t="s">
        <v>1193</v>
      </c>
      <c r="S89" s="5" t="s">
        <v>1194</v>
      </c>
      <c r="T89" s="5" t="s">
        <v>1195</v>
      </c>
      <c r="U89" s="5" t="s">
        <v>1108</v>
      </c>
      <c r="V89" s="5" t="s">
        <v>1196</v>
      </c>
      <c r="W89" s="5" t="s">
        <v>84</v>
      </c>
      <c r="X89" s="5" t="s">
        <v>138</v>
      </c>
      <c r="Y89" s="5" t="s">
        <v>223</v>
      </c>
      <c r="Z89" s="5" t="s">
        <v>1197</v>
      </c>
      <c r="AA89" s="5"/>
      <c r="AB89" s="5" t="s">
        <v>1198</v>
      </c>
      <c r="AC89" s="5" t="s">
        <v>1199</v>
      </c>
      <c r="AD89" s="5" t="s">
        <v>1200</v>
      </c>
      <c r="AE89" s="1" t="s">
        <v>1428</v>
      </c>
      <c r="AF89" s="5" t="s">
        <v>1430</v>
      </c>
      <c r="AG89" s="5" t="s">
        <v>1201</v>
      </c>
      <c r="AH89" s="1" t="s">
        <v>1438</v>
      </c>
      <c r="AI89" s="5" t="s">
        <v>1429</v>
      </c>
      <c r="AJ89" s="5" t="s">
        <v>1202</v>
      </c>
      <c r="AK89" s="5"/>
      <c r="AL89" s="5"/>
      <c r="AM89" s="5" t="s">
        <v>121</v>
      </c>
      <c r="AN89" s="5" t="s">
        <v>99</v>
      </c>
      <c r="AO89" s="5" t="s">
        <v>121</v>
      </c>
      <c r="AP89" s="5" t="s">
        <v>121</v>
      </c>
      <c r="AQ89" s="5" t="s">
        <v>121</v>
      </c>
      <c r="AR89" s="5" t="s">
        <v>99</v>
      </c>
      <c r="AS89" s="5" t="s">
        <v>121</v>
      </c>
      <c r="AT89" s="5" t="s">
        <v>121</v>
      </c>
      <c r="AU89" s="5" t="s">
        <v>99</v>
      </c>
      <c r="AV89" s="5" t="s">
        <v>121</v>
      </c>
      <c r="AW89" s="5" t="s">
        <v>99</v>
      </c>
      <c r="AX89" s="5" t="s">
        <v>99</v>
      </c>
      <c r="AY89" s="5" t="s">
        <v>99</v>
      </c>
      <c r="AZ89" s="5" t="s">
        <v>121</v>
      </c>
      <c r="BA89" s="12">
        <v>24</v>
      </c>
      <c r="BB89" s="12">
        <v>20</v>
      </c>
      <c r="BC89" s="12">
        <f t="shared" si="6"/>
        <v>44</v>
      </c>
      <c r="BD89" s="18">
        <f t="shared" si="5"/>
        <v>-4</v>
      </c>
      <c r="BE89" s="15" t="s">
        <v>102</v>
      </c>
      <c r="BF89" s="5" t="s">
        <v>102</v>
      </c>
      <c r="BG89" s="5" t="s">
        <v>102</v>
      </c>
      <c r="BH89" s="5" t="s">
        <v>102</v>
      </c>
      <c r="BI89" s="5" t="s">
        <v>102</v>
      </c>
      <c r="BJ89" s="5" t="s">
        <v>103</v>
      </c>
      <c r="BK89" s="5" t="s">
        <v>103</v>
      </c>
      <c r="BL89" s="5" t="s">
        <v>103</v>
      </c>
      <c r="BM89" s="5" t="s">
        <v>103</v>
      </c>
      <c r="BN89" s="5" t="s">
        <v>103</v>
      </c>
      <c r="BO89" s="5" t="s">
        <v>102</v>
      </c>
      <c r="BP89" s="5" t="s">
        <v>102</v>
      </c>
      <c r="BQ89" s="5" t="s">
        <v>102</v>
      </c>
      <c r="BR89" s="5" t="s">
        <v>102</v>
      </c>
      <c r="BS89" s="5" t="s">
        <v>102</v>
      </c>
      <c r="BT89" s="5" t="s">
        <v>103</v>
      </c>
      <c r="BU89" s="5" t="s">
        <v>103</v>
      </c>
      <c r="BV89" s="5" t="s">
        <v>103</v>
      </c>
      <c r="BW89" s="5" t="s">
        <v>103</v>
      </c>
      <c r="BX89" s="5" t="s">
        <v>103</v>
      </c>
      <c r="BY89" s="7">
        <v>10</v>
      </c>
      <c r="BZ89" s="7">
        <v>10</v>
      </c>
      <c r="CA89" s="40">
        <f t="shared" si="1"/>
        <v>0</v>
      </c>
      <c r="CB89" s="5" t="s">
        <v>103</v>
      </c>
      <c r="CC89" s="5" t="s">
        <v>102</v>
      </c>
      <c r="CD89" s="5" t="s">
        <v>102</v>
      </c>
      <c r="CE89" s="5" t="s">
        <v>102</v>
      </c>
      <c r="CF89" s="5" t="s">
        <v>102</v>
      </c>
      <c r="CG89" s="5" t="s">
        <v>103</v>
      </c>
      <c r="CH89" s="5" t="s">
        <v>102</v>
      </c>
      <c r="CI89" s="5" t="s">
        <v>103</v>
      </c>
      <c r="CJ89" s="5" t="s">
        <v>103</v>
      </c>
      <c r="CK89" s="5" t="s">
        <v>103</v>
      </c>
      <c r="CL89" s="5" t="s">
        <v>102</v>
      </c>
      <c r="CM89" s="5" t="s">
        <v>102</v>
      </c>
      <c r="CN89" s="5" t="s">
        <v>103</v>
      </c>
      <c r="CO89" s="5" t="s">
        <v>102</v>
      </c>
      <c r="CP89" s="5" t="s">
        <v>103</v>
      </c>
      <c r="CQ89" s="5" t="s">
        <v>103</v>
      </c>
      <c r="CR89" s="5" t="s">
        <v>103</v>
      </c>
      <c r="CS89" s="5" t="s">
        <v>103</v>
      </c>
      <c r="CT89" s="5" t="s">
        <v>103</v>
      </c>
      <c r="CU89" s="5" t="s">
        <v>103</v>
      </c>
      <c r="CV89" s="7">
        <v>8</v>
      </c>
      <c r="CW89" s="7">
        <v>8</v>
      </c>
      <c r="CX89" s="40">
        <f t="shared" si="2"/>
        <v>0</v>
      </c>
      <c r="CY89" s="5" t="s">
        <v>1203</v>
      </c>
      <c r="CZ89" s="5" t="s">
        <v>1204</v>
      </c>
      <c r="DA89" s="5" t="s">
        <v>1205</v>
      </c>
      <c r="DB89" s="5" t="s">
        <v>79</v>
      </c>
      <c r="DC89" s="9" t="s">
        <v>1344</v>
      </c>
      <c r="DD89" s="9" t="s">
        <v>1345</v>
      </c>
      <c r="DE89" s="5" t="s">
        <v>1351</v>
      </c>
    </row>
    <row r="90" spans="1:109" s="8" customFormat="1" ht="125.45" hidden="1" customHeight="1">
      <c r="A90" s="5">
        <v>89</v>
      </c>
      <c r="B90" s="5" t="s">
        <v>333</v>
      </c>
      <c r="C90" s="6">
        <v>20</v>
      </c>
      <c r="D90" s="5" t="s">
        <v>76</v>
      </c>
      <c r="E90" s="5" t="s">
        <v>77</v>
      </c>
      <c r="F90" s="5" t="s">
        <v>233</v>
      </c>
      <c r="G90" s="5" t="s">
        <v>79</v>
      </c>
      <c r="H90" s="5" t="s">
        <v>110</v>
      </c>
      <c r="I90" s="5" t="s">
        <v>79</v>
      </c>
      <c r="J90" s="5" t="s">
        <v>81</v>
      </c>
      <c r="K90" s="5" t="s">
        <v>79</v>
      </c>
      <c r="L90" s="5" t="s">
        <v>166</v>
      </c>
      <c r="M90" s="5" t="s">
        <v>79</v>
      </c>
      <c r="N90" s="5" t="s">
        <v>203</v>
      </c>
      <c r="O90" s="5" t="s">
        <v>84</v>
      </c>
      <c r="P90" s="5" t="s">
        <v>134</v>
      </c>
      <c r="Q90" s="5" t="s">
        <v>1206</v>
      </c>
      <c r="R90" s="5" t="s">
        <v>1207</v>
      </c>
      <c r="S90" s="5" t="s">
        <v>79</v>
      </c>
      <c r="T90" s="5" t="s">
        <v>79</v>
      </c>
      <c r="U90" s="5" t="s">
        <v>79</v>
      </c>
      <c r="V90" s="5" t="s">
        <v>79</v>
      </c>
      <c r="W90" s="5" t="s">
        <v>84</v>
      </c>
      <c r="X90" s="5" t="s">
        <v>138</v>
      </c>
      <c r="Y90" s="5" t="s">
        <v>223</v>
      </c>
      <c r="Z90" s="5" t="s">
        <v>1208</v>
      </c>
      <c r="AA90" s="5"/>
      <c r="AB90" s="5" t="s">
        <v>1209</v>
      </c>
      <c r="AC90" s="5" t="s">
        <v>1210</v>
      </c>
      <c r="AD90" s="5" t="s">
        <v>1211</v>
      </c>
      <c r="AE90" s="1" t="s">
        <v>1428</v>
      </c>
      <c r="AF90" s="5" t="s">
        <v>1429</v>
      </c>
      <c r="AG90" s="5" t="s">
        <v>1212</v>
      </c>
      <c r="AH90" s="1" t="s">
        <v>1428</v>
      </c>
      <c r="AI90" s="5" t="s">
        <v>1429</v>
      </c>
      <c r="AJ90" s="5" t="s">
        <v>1213</v>
      </c>
      <c r="AK90" s="5"/>
      <c r="AL90" s="5"/>
      <c r="AM90" s="5" t="s">
        <v>99</v>
      </c>
      <c r="AN90" s="5" t="s">
        <v>101</v>
      </c>
      <c r="AO90" s="5" t="s">
        <v>101</v>
      </c>
      <c r="AP90" s="5" t="s">
        <v>101</v>
      </c>
      <c r="AQ90" s="5" t="s">
        <v>99</v>
      </c>
      <c r="AR90" s="5" t="s">
        <v>99</v>
      </c>
      <c r="AS90" s="5" t="s">
        <v>101</v>
      </c>
      <c r="AT90" s="5" t="s">
        <v>120</v>
      </c>
      <c r="AU90" s="5" t="s">
        <v>101</v>
      </c>
      <c r="AV90" s="5" t="s">
        <v>120</v>
      </c>
      <c r="AW90" s="5" t="s">
        <v>100</v>
      </c>
      <c r="AX90" s="5" t="s">
        <v>100</v>
      </c>
      <c r="AY90" s="5" t="s">
        <v>99</v>
      </c>
      <c r="AZ90" s="5" t="s">
        <v>99</v>
      </c>
      <c r="BA90" s="12">
        <v>10</v>
      </c>
      <c r="BB90" s="12">
        <v>21</v>
      </c>
      <c r="BC90" s="12">
        <f t="shared" si="6"/>
        <v>31</v>
      </c>
      <c r="BD90" s="18">
        <f t="shared" si="5"/>
        <v>11</v>
      </c>
      <c r="BE90" s="15" t="s">
        <v>102</v>
      </c>
      <c r="BF90" s="5" t="s">
        <v>102</v>
      </c>
      <c r="BG90" s="5" t="s">
        <v>102</v>
      </c>
      <c r="BH90" s="5" t="s">
        <v>102</v>
      </c>
      <c r="BI90" s="5" t="s">
        <v>102</v>
      </c>
      <c r="BJ90" s="5" t="s">
        <v>103</v>
      </c>
      <c r="BK90" s="5" t="s">
        <v>103</v>
      </c>
      <c r="BL90" s="5" t="s">
        <v>102</v>
      </c>
      <c r="BM90" s="5" t="s">
        <v>103</v>
      </c>
      <c r="BN90" s="5" t="s">
        <v>103</v>
      </c>
      <c r="BO90" s="5" t="s">
        <v>102</v>
      </c>
      <c r="BP90" s="5" t="s">
        <v>102</v>
      </c>
      <c r="BQ90" s="5" t="s">
        <v>102</v>
      </c>
      <c r="BR90" s="5" t="s">
        <v>102</v>
      </c>
      <c r="BS90" s="5" t="s">
        <v>102</v>
      </c>
      <c r="BT90" s="5" t="s">
        <v>102</v>
      </c>
      <c r="BU90" s="5" t="s">
        <v>103</v>
      </c>
      <c r="BV90" s="5" t="s">
        <v>103</v>
      </c>
      <c r="BW90" s="5" t="s">
        <v>103</v>
      </c>
      <c r="BX90" s="5" t="s">
        <v>103</v>
      </c>
      <c r="BY90" s="7">
        <v>9</v>
      </c>
      <c r="BZ90" s="7">
        <v>9</v>
      </c>
      <c r="CA90" s="40">
        <f t="shared" si="1"/>
        <v>0</v>
      </c>
      <c r="CB90" s="5" t="s">
        <v>103</v>
      </c>
      <c r="CC90" s="5" t="s">
        <v>102</v>
      </c>
      <c r="CD90" s="5" t="s">
        <v>103</v>
      </c>
      <c r="CE90" s="5" t="s">
        <v>102</v>
      </c>
      <c r="CF90" s="5" t="s">
        <v>102</v>
      </c>
      <c r="CG90" s="5" t="s">
        <v>103</v>
      </c>
      <c r="CH90" s="5" t="s">
        <v>102</v>
      </c>
      <c r="CI90" s="5" t="s">
        <v>103</v>
      </c>
      <c r="CJ90" s="5" t="s">
        <v>102</v>
      </c>
      <c r="CK90" s="5" t="s">
        <v>103</v>
      </c>
      <c r="CL90" s="5" t="s">
        <v>102</v>
      </c>
      <c r="CM90" s="5" t="s">
        <v>102</v>
      </c>
      <c r="CN90" s="5" t="s">
        <v>102</v>
      </c>
      <c r="CO90" s="5" t="s">
        <v>102</v>
      </c>
      <c r="CP90" s="5" t="s">
        <v>102</v>
      </c>
      <c r="CQ90" s="5" t="s">
        <v>103</v>
      </c>
      <c r="CR90" s="5" t="s">
        <v>103</v>
      </c>
      <c r="CS90" s="5" t="s">
        <v>103</v>
      </c>
      <c r="CT90" s="5" t="s">
        <v>102</v>
      </c>
      <c r="CU90" s="5" t="s">
        <v>103</v>
      </c>
      <c r="CV90" s="7">
        <v>6</v>
      </c>
      <c r="CW90" s="7">
        <v>9</v>
      </c>
      <c r="CX90" s="40">
        <f t="shared" si="2"/>
        <v>3</v>
      </c>
      <c r="CY90" s="5" t="s">
        <v>1214</v>
      </c>
      <c r="CZ90" s="5" t="s">
        <v>1215</v>
      </c>
      <c r="DA90" s="5" t="s">
        <v>1216</v>
      </c>
      <c r="DB90" s="5" t="s">
        <v>1217</v>
      </c>
      <c r="DC90" s="9" t="s">
        <v>1344</v>
      </c>
      <c r="DD90" s="9" t="s">
        <v>1345</v>
      </c>
      <c r="DE90" s="5" t="s">
        <v>1366</v>
      </c>
    </row>
    <row r="91" spans="1:109" s="8" customFormat="1" ht="74.45" hidden="1" customHeight="1">
      <c r="A91" s="5">
        <v>90</v>
      </c>
      <c r="B91" s="5" t="s">
        <v>333</v>
      </c>
      <c r="C91" s="6">
        <v>22</v>
      </c>
      <c r="D91" s="5" t="s">
        <v>126</v>
      </c>
      <c r="E91" s="5" t="s">
        <v>77</v>
      </c>
      <c r="F91" s="5" t="s">
        <v>78</v>
      </c>
      <c r="G91" s="5" t="s">
        <v>79</v>
      </c>
      <c r="H91" s="5" t="s">
        <v>110</v>
      </c>
      <c r="I91" s="5" t="s">
        <v>79</v>
      </c>
      <c r="J91" s="5" t="s">
        <v>191</v>
      </c>
      <c r="K91" s="5" t="s">
        <v>79</v>
      </c>
      <c r="L91" s="5" t="s">
        <v>82</v>
      </c>
      <c r="M91" s="5" t="s">
        <v>79</v>
      </c>
      <c r="N91" s="5" t="s">
        <v>83</v>
      </c>
      <c r="O91" s="5" t="s">
        <v>84</v>
      </c>
      <c r="P91" s="5" t="s">
        <v>134</v>
      </c>
      <c r="Q91" s="5" t="s">
        <v>1218</v>
      </c>
      <c r="R91" s="5" t="s">
        <v>1219</v>
      </c>
      <c r="S91" s="5" t="s">
        <v>1220</v>
      </c>
      <c r="T91" s="5" t="s">
        <v>1218</v>
      </c>
      <c r="U91" s="5" t="s">
        <v>1219</v>
      </c>
      <c r="V91" s="5" t="s">
        <v>1221</v>
      </c>
      <c r="W91" s="5" t="s">
        <v>90</v>
      </c>
      <c r="X91" s="5" t="s">
        <v>91</v>
      </c>
      <c r="Y91" s="5" t="s">
        <v>92</v>
      </c>
      <c r="Z91" s="5" t="s">
        <v>1222</v>
      </c>
      <c r="AA91" s="5"/>
      <c r="AB91" s="5" t="s">
        <v>1223</v>
      </c>
      <c r="AC91" s="5" t="s">
        <v>1224</v>
      </c>
      <c r="AD91" s="5" t="s">
        <v>1225</v>
      </c>
      <c r="AE91" s="1" t="s">
        <v>1428</v>
      </c>
      <c r="AF91" s="5" t="s">
        <v>1427</v>
      </c>
      <c r="AG91" s="5" t="s">
        <v>1226</v>
      </c>
      <c r="AH91" s="1" t="s">
        <v>1426</v>
      </c>
      <c r="AI91" s="5" t="s">
        <v>1427</v>
      </c>
      <c r="AJ91" s="5" t="s">
        <v>1227</v>
      </c>
      <c r="AK91" s="5"/>
      <c r="AL91" s="5"/>
      <c r="AM91" s="5" t="s">
        <v>121</v>
      </c>
      <c r="AN91" s="5" t="s">
        <v>99</v>
      </c>
      <c r="AO91" s="5" t="s">
        <v>99</v>
      </c>
      <c r="AP91" s="5" t="s">
        <v>101</v>
      </c>
      <c r="AQ91" s="5" t="s">
        <v>99</v>
      </c>
      <c r="AR91" s="5" t="s">
        <v>100</v>
      </c>
      <c r="AS91" s="5" t="s">
        <v>101</v>
      </c>
      <c r="AT91" s="5" t="s">
        <v>99</v>
      </c>
      <c r="AU91" s="5" t="s">
        <v>101</v>
      </c>
      <c r="AV91" s="5" t="s">
        <v>99</v>
      </c>
      <c r="AW91" s="5" t="s">
        <v>121</v>
      </c>
      <c r="AX91" s="5" t="s">
        <v>99</v>
      </c>
      <c r="AY91" s="5" t="s">
        <v>101</v>
      </c>
      <c r="AZ91" s="5" t="s">
        <v>121</v>
      </c>
      <c r="BA91" s="12">
        <v>15</v>
      </c>
      <c r="BB91" s="12">
        <v>16</v>
      </c>
      <c r="BC91" s="12">
        <f t="shared" si="6"/>
        <v>31</v>
      </c>
      <c r="BD91" s="18">
        <f t="shared" si="5"/>
        <v>1</v>
      </c>
      <c r="BE91" s="15" t="s">
        <v>103</v>
      </c>
      <c r="BF91" s="5" t="s">
        <v>102</v>
      </c>
      <c r="BG91" s="5" t="s">
        <v>103</v>
      </c>
      <c r="BH91" s="5" t="s">
        <v>102</v>
      </c>
      <c r="BI91" s="5" t="s">
        <v>102</v>
      </c>
      <c r="BJ91" s="5" t="s">
        <v>102</v>
      </c>
      <c r="BK91" s="5" t="s">
        <v>103</v>
      </c>
      <c r="BL91" s="5" t="s">
        <v>103</v>
      </c>
      <c r="BM91" s="5" t="s">
        <v>103</v>
      </c>
      <c r="BN91" s="5" t="s">
        <v>103</v>
      </c>
      <c r="BO91" s="5" t="s">
        <v>102</v>
      </c>
      <c r="BP91" s="5" t="s">
        <v>103</v>
      </c>
      <c r="BQ91" s="5" t="s">
        <v>102</v>
      </c>
      <c r="BR91" s="5" t="s">
        <v>102</v>
      </c>
      <c r="BS91" s="5" t="s">
        <v>103</v>
      </c>
      <c r="BT91" s="5" t="s">
        <v>103</v>
      </c>
      <c r="BU91" s="5" t="s">
        <v>103</v>
      </c>
      <c r="BV91" s="5" t="s">
        <v>103</v>
      </c>
      <c r="BW91" s="5" t="s">
        <v>103</v>
      </c>
      <c r="BX91" s="5" t="s">
        <v>103</v>
      </c>
      <c r="BY91" s="7">
        <v>7</v>
      </c>
      <c r="BZ91" s="7">
        <v>8</v>
      </c>
      <c r="CA91" s="40">
        <f t="shared" si="1"/>
        <v>1</v>
      </c>
      <c r="CB91" s="5" t="s">
        <v>102</v>
      </c>
      <c r="CC91" s="5" t="s">
        <v>102</v>
      </c>
      <c r="CD91" s="5" t="s">
        <v>102</v>
      </c>
      <c r="CE91" s="5" t="s">
        <v>102</v>
      </c>
      <c r="CF91" s="5" t="s">
        <v>103</v>
      </c>
      <c r="CG91" s="5" t="s">
        <v>103</v>
      </c>
      <c r="CH91" s="5" t="s">
        <v>102</v>
      </c>
      <c r="CI91" s="5" t="s">
        <v>103</v>
      </c>
      <c r="CJ91" s="5" t="s">
        <v>103</v>
      </c>
      <c r="CK91" s="5" t="s">
        <v>103</v>
      </c>
      <c r="CL91" s="5" t="s">
        <v>102</v>
      </c>
      <c r="CM91" s="5" t="s">
        <v>102</v>
      </c>
      <c r="CN91" s="5" t="s">
        <v>102</v>
      </c>
      <c r="CO91" s="5" t="s">
        <v>103</v>
      </c>
      <c r="CP91" s="5" t="s">
        <v>103</v>
      </c>
      <c r="CQ91" s="5" t="s">
        <v>103</v>
      </c>
      <c r="CR91" s="5" t="s">
        <v>103</v>
      </c>
      <c r="CS91" s="5" t="s">
        <v>103</v>
      </c>
      <c r="CT91" s="5" t="s">
        <v>103</v>
      </c>
      <c r="CU91" s="5" t="s">
        <v>103</v>
      </c>
      <c r="CV91" s="7">
        <v>8</v>
      </c>
      <c r="CW91" s="7">
        <v>8</v>
      </c>
      <c r="CX91" s="40">
        <f t="shared" si="2"/>
        <v>0</v>
      </c>
      <c r="CY91" s="5" t="s">
        <v>1228</v>
      </c>
      <c r="CZ91" s="5" t="s">
        <v>1229</v>
      </c>
      <c r="DA91" s="5" t="s">
        <v>1230</v>
      </c>
      <c r="DB91" s="5" t="s">
        <v>89</v>
      </c>
      <c r="DC91" s="9" t="s">
        <v>1344</v>
      </c>
      <c r="DD91" s="9" t="s">
        <v>1345</v>
      </c>
      <c r="DE91" s="5" t="s">
        <v>1351</v>
      </c>
    </row>
    <row r="92" spans="1:109" s="8" customFormat="1" ht="150" customHeight="1">
      <c r="A92" s="5">
        <v>91</v>
      </c>
      <c r="B92" s="5" t="s">
        <v>164</v>
      </c>
      <c r="C92" s="6">
        <v>21</v>
      </c>
      <c r="D92" s="5" t="s">
        <v>76</v>
      </c>
      <c r="E92" s="5" t="s">
        <v>77</v>
      </c>
      <c r="F92" s="5" t="s">
        <v>131</v>
      </c>
      <c r="G92" s="5" t="s">
        <v>79</v>
      </c>
      <c r="H92" s="5" t="s">
        <v>110</v>
      </c>
      <c r="I92" s="5" t="s">
        <v>79</v>
      </c>
      <c r="J92" s="5" t="s">
        <v>131</v>
      </c>
      <c r="K92" s="5" t="s">
        <v>79</v>
      </c>
      <c r="L92" s="5" t="s">
        <v>1231</v>
      </c>
      <c r="M92" s="5" t="s">
        <v>79</v>
      </c>
      <c r="N92" s="5" t="s">
        <v>203</v>
      </c>
      <c r="O92" s="5" t="s">
        <v>84</v>
      </c>
      <c r="P92" s="5" t="s">
        <v>113</v>
      </c>
      <c r="Q92" s="5" t="s">
        <v>79</v>
      </c>
      <c r="R92" s="5" t="s">
        <v>79</v>
      </c>
      <c r="S92" s="5" t="s">
        <v>79</v>
      </c>
      <c r="T92" s="5" t="s">
        <v>79</v>
      </c>
      <c r="U92" s="5" t="s">
        <v>79</v>
      </c>
      <c r="V92" s="5" t="s">
        <v>79</v>
      </c>
      <c r="W92" s="5" t="s">
        <v>79</v>
      </c>
      <c r="X92" s="5" t="s">
        <v>79</v>
      </c>
      <c r="Y92" s="5" t="s">
        <v>79</v>
      </c>
      <c r="Z92" s="5" t="s">
        <v>1232</v>
      </c>
      <c r="AA92" s="5"/>
      <c r="AB92" s="5" t="s">
        <v>1233</v>
      </c>
      <c r="AC92" s="5" t="s">
        <v>1234</v>
      </c>
      <c r="AD92" s="5" t="s">
        <v>1235</v>
      </c>
      <c r="AE92" s="1" t="s">
        <v>1428</v>
      </c>
      <c r="AF92" s="5" t="s">
        <v>1429</v>
      </c>
      <c r="AG92" s="5" t="s">
        <v>1236</v>
      </c>
      <c r="AH92" s="1" t="s">
        <v>1428</v>
      </c>
      <c r="AI92" s="5" t="s">
        <v>1429</v>
      </c>
      <c r="AJ92" s="5" t="s">
        <v>1237</v>
      </c>
      <c r="AK92" s="5"/>
      <c r="AL92" s="5"/>
      <c r="AM92" s="5" t="s">
        <v>120</v>
      </c>
      <c r="AN92" s="5" t="s">
        <v>121</v>
      </c>
      <c r="AO92" s="5" t="s">
        <v>99</v>
      </c>
      <c r="AP92" s="5" t="s">
        <v>120</v>
      </c>
      <c r="AQ92" s="5" t="s">
        <v>120</v>
      </c>
      <c r="AR92" s="5" t="s">
        <v>100</v>
      </c>
      <c r="AS92" s="5" t="s">
        <v>121</v>
      </c>
      <c r="AT92" s="5" t="s">
        <v>121</v>
      </c>
      <c r="AU92" s="5" t="s">
        <v>121</v>
      </c>
      <c r="AV92" s="5" t="s">
        <v>121</v>
      </c>
      <c r="AW92" s="5" t="s">
        <v>121</v>
      </c>
      <c r="AX92" s="5" t="s">
        <v>100</v>
      </c>
      <c r="AY92" s="5" t="s">
        <v>99</v>
      </c>
      <c r="AZ92" s="5" t="s">
        <v>121</v>
      </c>
      <c r="BA92" s="12">
        <v>28</v>
      </c>
      <c r="BB92" s="12">
        <v>25</v>
      </c>
      <c r="BC92" s="12">
        <f t="shared" si="6"/>
        <v>53</v>
      </c>
      <c r="BD92" s="18">
        <f t="shared" si="5"/>
        <v>-3</v>
      </c>
      <c r="BE92" s="15" t="s">
        <v>103</v>
      </c>
      <c r="BF92" s="5" t="s">
        <v>103</v>
      </c>
      <c r="BG92" s="5" t="s">
        <v>103</v>
      </c>
      <c r="BH92" s="5" t="s">
        <v>103</v>
      </c>
      <c r="BI92" s="5" t="s">
        <v>103</v>
      </c>
      <c r="BJ92" s="5" t="s">
        <v>103</v>
      </c>
      <c r="BK92" s="5" t="s">
        <v>103</v>
      </c>
      <c r="BL92" s="5" t="s">
        <v>103</v>
      </c>
      <c r="BM92" s="5" t="s">
        <v>103</v>
      </c>
      <c r="BN92" s="5" t="s">
        <v>103</v>
      </c>
      <c r="BO92" s="5" t="s">
        <v>103</v>
      </c>
      <c r="BP92" s="5" t="s">
        <v>102</v>
      </c>
      <c r="BQ92" s="5" t="s">
        <v>103</v>
      </c>
      <c r="BR92" s="5" t="s">
        <v>102</v>
      </c>
      <c r="BS92" s="5" t="s">
        <v>103</v>
      </c>
      <c r="BT92" s="5" t="s">
        <v>102</v>
      </c>
      <c r="BU92" s="5" t="s">
        <v>103</v>
      </c>
      <c r="BV92" s="5" t="s">
        <v>102</v>
      </c>
      <c r="BW92" s="5" t="s">
        <v>103</v>
      </c>
      <c r="BX92" s="5" t="s">
        <v>103</v>
      </c>
      <c r="BY92" s="7">
        <v>5</v>
      </c>
      <c r="BZ92" s="7">
        <v>5</v>
      </c>
      <c r="CA92" s="40">
        <f t="shared" si="1"/>
        <v>0</v>
      </c>
      <c r="CB92" s="5" t="s">
        <v>102</v>
      </c>
      <c r="CC92" s="5" t="s">
        <v>102</v>
      </c>
      <c r="CD92" s="5" t="s">
        <v>102</v>
      </c>
      <c r="CE92" s="5" t="s">
        <v>102</v>
      </c>
      <c r="CF92" s="5" t="s">
        <v>102</v>
      </c>
      <c r="CG92" s="5" t="s">
        <v>102</v>
      </c>
      <c r="CH92" s="5" t="s">
        <v>102</v>
      </c>
      <c r="CI92" s="5" t="s">
        <v>103</v>
      </c>
      <c r="CJ92" s="5" t="s">
        <v>102</v>
      </c>
      <c r="CK92" s="5" t="s">
        <v>103</v>
      </c>
      <c r="CL92" s="5" t="s">
        <v>103</v>
      </c>
      <c r="CM92" s="5" t="s">
        <v>102</v>
      </c>
      <c r="CN92" s="5" t="s">
        <v>102</v>
      </c>
      <c r="CO92" s="5" t="s">
        <v>103</v>
      </c>
      <c r="CP92" s="5" t="s">
        <v>102</v>
      </c>
      <c r="CQ92" s="5" t="s">
        <v>103</v>
      </c>
      <c r="CR92" s="5" t="s">
        <v>102</v>
      </c>
      <c r="CS92" s="5" t="s">
        <v>103</v>
      </c>
      <c r="CT92" s="5" t="s">
        <v>103</v>
      </c>
      <c r="CU92" s="5" t="s">
        <v>103</v>
      </c>
      <c r="CV92" s="7">
        <v>7</v>
      </c>
      <c r="CW92" s="7">
        <v>7</v>
      </c>
      <c r="CX92" s="40">
        <f t="shared" si="2"/>
        <v>0</v>
      </c>
      <c r="CY92" s="5" t="s">
        <v>1238</v>
      </c>
      <c r="CZ92" s="5" t="s">
        <v>1239</v>
      </c>
      <c r="DA92" s="5" t="s">
        <v>1240</v>
      </c>
      <c r="DB92" s="5" t="s">
        <v>1241</v>
      </c>
      <c r="DC92" s="9" t="s">
        <v>1344</v>
      </c>
      <c r="DD92" s="9" t="s">
        <v>1345</v>
      </c>
      <c r="DE92" s="5" t="s">
        <v>1357</v>
      </c>
    </row>
    <row r="93" spans="1:109" s="8" customFormat="1" ht="43.9" customHeight="1">
      <c r="A93" s="5">
        <v>92</v>
      </c>
      <c r="B93" s="5" t="s">
        <v>164</v>
      </c>
      <c r="C93" s="6">
        <v>21</v>
      </c>
      <c r="D93" s="5" t="s">
        <v>126</v>
      </c>
      <c r="E93" s="5" t="s">
        <v>77</v>
      </c>
      <c r="F93" s="5" t="s">
        <v>78</v>
      </c>
      <c r="G93" s="5" t="s">
        <v>79</v>
      </c>
      <c r="H93" s="5" t="s">
        <v>110</v>
      </c>
      <c r="I93" s="5" t="s">
        <v>79</v>
      </c>
      <c r="J93" s="5" t="s">
        <v>191</v>
      </c>
      <c r="K93" s="5" t="s">
        <v>79</v>
      </c>
      <c r="L93" s="5" t="s">
        <v>234</v>
      </c>
      <c r="M93" s="5" t="s">
        <v>79</v>
      </c>
      <c r="N93" s="5" t="s">
        <v>112</v>
      </c>
      <c r="O93" s="5" t="s">
        <v>84</v>
      </c>
      <c r="P93" s="5" t="s">
        <v>113</v>
      </c>
      <c r="Q93" s="5" t="s">
        <v>79</v>
      </c>
      <c r="R93" s="5" t="s">
        <v>79</v>
      </c>
      <c r="S93" s="5" t="s">
        <v>79</v>
      </c>
      <c r="T93" s="5" t="s">
        <v>79</v>
      </c>
      <c r="U93" s="5" t="s">
        <v>79</v>
      </c>
      <c r="V93" s="5" t="s">
        <v>79</v>
      </c>
      <c r="W93" s="5" t="s">
        <v>79</v>
      </c>
      <c r="X93" s="5" t="s">
        <v>79</v>
      </c>
      <c r="Y93" s="5" t="s">
        <v>79</v>
      </c>
      <c r="Z93" s="5" t="s">
        <v>1242</v>
      </c>
      <c r="AA93" s="5"/>
      <c r="AB93" s="5" t="s">
        <v>1243</v>
      </c>
      <c r="AC93" s="5" t="s">
        <v>1244</v>
      </c>
      <c r="AD93" s="5" t="s">
        <v>1245</v>
      </c>
      <c r="AE93" s="1" t="s">
        <v>1428</v>
      </c>
      <c r="AF93" s="5" t="s">
        <v>1427</v>
      </c>
      <c r="AG93" s="5" t="s">
        <v>1246</v>
      </c>
      <c r="AH93" s="1" t="s">
        <v>1438</v>
      </c>
      <c r="AI93" s="5" t="s">
        <v>1427</v>
      </c>
      <c r="AJ93" s="5" t="s">
        <v>1247</v>
      </c>
      <c r="AK93" s="5"/>
      <c r="AL93" s="5"/>
      <c r="AM93" s="5" t="s">
        <v>120</v>
      </c>
      <c r="AN93" s="5" t="s">
        <v>99</v>
      </c>
      <c r="AO93" s="5" t="s">
        <v>121</v>
      </c>
      <c r="AP93" s="5" t="s">
        <v>100</v>
      </c>
      <c r="AQ93" s="5" t="s">
        <v>121</v>
      </c>
      <c r="AR93" s="5" t="s">
        <v>121</v>
      </c>
      <c r="AS93" s="5" t="s">
        <v>121</v>
      </c>
      <c r="AT93" s="5" t="s">
        <v>121</v>
      </c>
      <c r="AU93" s="5" t="s">
        <v>121</v>
      </c>
      <c r="AV93" s="5" t="s">
        <v>121</v>
      </c>
      <c r="AW93" s="5" t="s">
        <v>121</v>
      </c>
      <c r="AX93" s="5" t="s">
        <v>120</v>
      </c>
      <c r="AY93" s="5" t="s">
        <v>121</v>
      </c>
      <c r="AZ93" s="5" t="s">
        <v>120</v>
      </c>
      <c r="BA93" s="12">
        <v>26</v>
      </c>
      <c r="BB93" s="12">
        <v>30</v>
      </c>
      <c r="BC93" s="12">
        <f t="shared" si="6"/>
        <v>56</v>
      </c>
      <c r="BD93" s="18">
        <f t="shared" si="5"/>
        <v>4</v>
      </c>
      <c r="BE93" s="15" t="s">
        <v>103</v>
      </c>
      <c r="BF93" s="5" t="s">
        <v>102</v>
      </c>
      <c r="BG93" s="5" t="s">
        <v>102</v>
      </c>
      <c r="BH93" s="5" t="s">
        <v>102</v>
      </c>
      <c r="BI93" s="5" t="s">
        <v>103</v>
      </c>
      <c r="BJ93" s="5" t="s">
        <v>103</v>
      </c>
      <c r="BK93" s="5" t="s">
        <v>103</v>
      </c>
      <c r="BL93" s="5" t="s">
        <v>103</v>
      </c>
      <c r="BM93" s="5" t="s">
        <v>102</v>
      </c>
      <c r="BN93" s="5" t="s">
        <v>102</v>
      </c>
      <c r="BO93" s="5" t="s">
        <v>103</v>
      </c>
      <c r="BP93" s="5" t="s">
        <v>103</v>
      </c>
      <c r="BQ93" s="5" t="s">
        <v>103</v>
      </c>
      <c r="BR93" s="5" t="s">
        <v>103</v>
      </c>
      <c r="BS93" s="5" t="s">
        <v>103</v>
      </c>
      <c r="BT93" s="5" t="s">
        <v>102</v>
      </c>
      <c r="BU93" s="5" t="s">
        <v>103</v>
      </c>
      <c r="BV93" s="5" t="s">
        <v>102</v>
      </c>
      <c r="BW93" s="5" t="s">
        <v>103</v>
      </c>
      <c r="BX93" s="5" t="s">
        <v>102</v>
      </c>
      <c r="BY93" s="7">
        <v>6</v>
      </c>
      <c r="BZ93" s="7">
        <v>2</v>
      </c>
      <c r="CA93" s="40">
        <f t="shared" si="1"/>
        <v>-4</v>
      </c>
      <c r="CB93" s="5" t="s">
        <v>102</v>
      </c>
      <c r="CC93" s="5" t="s">
        <v>103</v>
      </c>
      <c r="CD93" s="5" t="s">
        <v>102</v>
      </c>
      <c r="CE93" s="5" t="s">
        <v>103</v>
      </c>
      <c r="CF93" s="5" t="s">
        <v>103</v>
      </c>
      <c r="CG93" s="5" t="s">
        <v>102</v>
      </c>
      <c r="CH93" s="5" t="s">
        <v>103</v>
      </c>
      <c r="CI93" s="5" t="s">
        <v>102</v>
      </c>
      <c r="CJ93" s="5" t="s">
        <v>103</v>
      </c>
      <c r="CK93" s="5" t="s">
        <v>102</v>
      </c>
      <c r="CL93" s="5" t="s">
        <v>103</v>
      </c>
      <c r="CM93" s="5" t="s">
        <v>103</v>
      </c>
      <c r="CN93" s="5" t="s">
        <v>102</v>
      </c>
      <c r="CO93" s="5" t="s">
        <v>103</v>
      </c>
      <c r="CP93" s="5" t="s">
        <v>102</v>
      </c>
      <c r="CQ93" s="5" t="s">
        <v>102</v>
      </c>
      <c r="CR93" s="5" t="s">
        <v>103</v>
      </c>
      <c r="CS93" s="5" t="s">
        <v>103</v>
      </c>
      <c r="CT93" s="5" t="s">
        <v>102</v>
      </c>
      <c r="CU93" s="5" t="s">
        <v>102</v>
      </c>
      <c r="CV93" s="7">
        <v>4</v>
      </c>
      <c r="CW93" s="7">
        <v>4</v>
      </c>
      <c r="CX93" s="40">
        <f t="shared" si="2"/>
        <v>0</v>
      </c>
      <c r="CY93" s="5" t="s">
        <v>1248</v>
      </c>
      <c r="CZ93" s="5" t="s">
        <v>1249</v>
      </c>
      <c r="DA93" s="5" t="s">
        <v>1250</v>
      </c>
      <c r="DB93" s="5" t="s">
        <v>1251</v>
      </c>
      <c r="DC93" s="9" t="s">
        <v>1344</v>
      </c>
      <c r="DD93" s="9" t="s">
        <v>1345</v>
      </c>
      <c r="DE93" s="5" t="s">
        <v>1351</v>
      </c>
    </row>
    <row r="94" spans="1:109" s="8" customFormat="1" ht="53.45" hidden="1" customHeight="1">
      <c r="A94" s="5">
        <v>93</v>
      </c>
      <c r="B94" s="5" t="s">
        <v>108</v>
      </c>
      <c r="C94" s="6">
        <v>19</v>
      </c>
      <c r="D94" s="5" t="s">
        <v>76</v>
      </c>
      <c r="E94" s="5" t="s">
        <v>77</v>
      </c>
      <c r="F94" s="5" t="s">
        <v>78</v>
      </c>
      <c r="G94" s="5" t="s">
        <v>79</v>
      </c>
      <c r="H94" s="5" t="s">
        <v>299</v>
      </c>
      <c r="I94" s="5" t="s">
        <v>79</v>
      </c>
      <c r="J94" s="5" t="s">
        <v>81</v>
      </c>
      <c r="K94" s="5" t="s">
        <v>79</v>
      </c>
      <c r="L94" s="5" t="s">
        <v>1252</v>
      </c>
      <c r="M94" s="5" t="s">
        <v>1253</v>
      </c>
      <c r="N94" s="5" t="s">
        <v>83</v>
      </c>
      <c r="O94" s="5" t="s">
        <v>84</v>
      </c>
      <c r="P94" s="5" t="s">
        <v>85</v>
      </c>
      <c r="Q94" s="5" t="s">
        <v>1254</v>
      </c>
      <c r="R94" s="5" t="s">
        <v>1255</v>
      </c>
      <c r="S94" s="5" t="s">
        <v>1256</v>
      </c>
      <c r="T94" s="5" t="s">
        <v>1257</v>
      </c>
      <c r="U94" s="5" t="s">
        <v>1258</v>
      </c>
      <c r="V94" s="5" t="s">
        <v>1259</v>
      </c>
      <c r="W94" s="5" t="s">
        <v>84</v>
      </c>
      <c r="X94" s="5" t="s">
        <v>138</v>
      </c>
      <c r="Y94" s="5" t="s">
        <v>223</v>
      </c>
      <c r="Z94" s="5" t="s">
        <v>1260</v>
      </c>
      <c r="AA94" s="5"/>
      <c r="AB94" s="5" t="s">
        <v>1261</v>
      </c>
      <c r="AC94" s="5" t="s">
        <v>1262</v>
      </c>
      <c r="AD94" s="5" t="s">
        <v>1263</v>
      </c>
      <c r="AE94" s="1" t="s">
        <v>1428</v>
      </c>
      <c r="AF94" s="5" t="s">
        <v>1427</v>
      </c>
      <c r="AG94" s="5" t="s">
        <v>1264</v>
      </c>
      <c r="AH94" s="1" t="s">
        <v>1428</v>
      </c>
      <c r="AI94" s="5" t="s">
        <v>1430</v>
      </c>
      <c r="AJ94" s="5" t="s">
        <v>1265</v>
      </c>
      <c r="AK94" s="5"/>
      <c r="AL94" s="5"/>
      <c r="AM94" s="5" t="s">
        <v>101</v>
      </c>
      <c r="AN94" s="5" t="s">
        <v>101</v>
      </c>
      <c r="AO94" s="5" t="s">
        <v>100</v>
      </c>
      <c r="AP94" s="5" t="s">
        <v>101</v>
      </c>
      <c r="AQ94" s="5" t="s">
        <v>101</v>
      </c>
      <c r="AR94" s="5" t="s">
        <v>100</v>
      </c>
      <c r="AS94" s="5" t="s">
        <v>101</v>
      </c>
      <c r="AT94" s="5" t="s">
        <v>121</v>
      </c>
      <c r="AU94" s="5" t="s">
        <v>121</v>
      </c>
      <c r="AV94" s="5" t="s">
        <v>121</v>
      </c>
      <c r="AW94" s="5" t="s">
        <v>99</v>
      </c>
      <c r="AX94" s="5" t="s">
        <v>99</v>
      </c>
      <c r="AY94" s="5" t="s">
        <v>100</v>
      </c>
      <c r="AZ94" s="5" t="s">
        <v>121</v>
      </c>
      <c r="BA94" s="12">
        <v>11</v>
      </c>
      <c r="BB94" s="12">
        <v>23</v>
      </c>
      <c r="BC94" s="12">
        <f t="shared" si="6"/>
        <v>34</v>
      </c>
      <c r="BD94" s="18">
        <f t="shared" si="5"/>
        <v>12</v>
      </c>
      <c r="BE94" s="15" t="s">
        <v>102</v>
      </c>
      <c r="BF94" s="5" t="s">
        <v>102</v>
      </c>
      <c r="BG94" s="5" t="s">
        <v>102</v>
      </c>
      <c r="BH94" s="5" t="s">
        <v>102</v>
      </c>
      <c r="BI94" s="5" t="s">
        <v>102</v>
      </c>
      <c r="BJ94" s="5" t="s">
        <v>103</v>
      </c>
      <c r="BK94" s="5" t="s">
        <v>103</v>
      </c>
      <c r="BL94" s="5" t="s">
        <v>103</v>
      </c>
      <c r="BM94" s="5" t="s">
        <v>103</v>
      </c>
      <c r="BN94" s="5" t="s">
        <v>103</v>
      </c>
      <c r="BO94" s="5" t="s">
        <v>102</v>
      </c>
      <c r="BP94" s="5" t="s">
        <v>103</v>
      </c>
      <c r="BQ94" s="5" t="s">
        <v>102</v>
      </c>
      <c r="BR94" s="5" t="s">
        <v>102</v>
      </c>
      <c r="BS94" s="5" t="s">
        <v>102</v>
      </c>
      <c r="BT94" s="5" t="s">
        <v>103</v>
      </c>
      <c r="BU94" s="5" t="s">
        <v>103</v>
      </c>
      <c r="BV94" s="5" t="s">
        <v>103</v>
      </c>
      <c r="BW94" s="5" t="s">
        <v>103</v>
      </c>
      <c r="BX94" s="5" t="s">
        <v>103</v>
      </c>
      <c r="BY94" s="7">
        <v>10</v>
      </c>
      <c r="BZ94" s="7">
        <v>9</v>
      </c>
      <c r="CA94" s="40">
        <f t="shared" si="1"/>
        <v>-1</v>
      </c>
      <c r="CB94" s="5" t="s">
        <v>102</v>
      </c>
      <c r="CC94" s="5" t="s">
        <v>103</v>
      </c>
      <c r="CD94" s="5" t="s">
        <v>102</v>
      </c>
      <c r="CE94" s="5" t="s">
        <v>102</v>
      </c>
      <c r="CF94" s="5" t="s">
        <v>103</v>
      </c>
      <c r="CG94" s="5" t="s">
        <v>103</v>
      </c>
      <c r="CH94" s="5" t="s">
        <v>103</v>
      </c>
      <c r="CI94" s="5" t="s">
        <v>103</v>
      </c>
      <c r="CJ94" s="5" t="s">
        <v>102</v>
      </c>
      <c r="CK94" s="5" t="s">
        <v>103</v>
      </c>
      <c r="CL94" s="5" t="s">
        <v>102</v>
      </c>
      <c r="CM94" s="5" t="s">
        <v>102</v>
      </c>
      <c r="CN94" s="5" t="s">
        <v>103</v>
      </c>
      <c r="CO94" s="5" t="s">
        <v>102</v>
      </c>
      <c r="CP94" s="5" t="s">
        <v>103</v>
      </c>
      <c r="CQ94" s="5" t="s">
        <v>103</v>
      </c>
      <c r="CR94" s="5" t="s">
        <v>103</v>
      </c>
      <c r="CS94" s="5" t="s">
        <v>103</v>
      </c>
      <c r="CT94" s="5" t="s">
        <v>103</v>
      </c>
      <c r="CU94" s="5" t="s">
        <v>102</v>
      </c>
      <c r="CV94" s="7">
        <v>7</v>
      </c>
      <c r="CW94" s="7">
        <v>7</v>
      </c>
      <c r="CX94" s="40">
        <f t="shared" si="2"/>
        <v>0</v>
      </c>
      <c r="CY94" s="5" t="s">
        <v>1266</v>
      </c>
      <c r="CZ94" s="5" t="s">
        <v>1267</v>
      </c>
      <c r="DA94" s="5" t="s">
        <v>1268</v>
      </c>
      <c r="DB94" s="5" t="s">
        <v>1269</v>
      </c>
      <c r="DC94" s="9" t="s">
        <v>1344</v>
      </c>
      <c r="DD94" s="9" t="s">
        <v>1345</v>
      </c>
      <c r="DE94" s="5" t="s">
        <v>1358</v>
      </c>
    </row>
    <row r="95" spans="1:109" s="8" customFormat="1" ht="49.15" hidden="1" customHeight="1">
      <c r="A95" s="5">
        <v>94</v>
      </c>
      <c r="B95" s="5" t="s">
        <v>333</v>
      </c>
      <c r="C95" s="6">
        <v>25</v>
      </c>
      <c r="D95" s="5" t="s">
        <v>126</v>
      </c>
      <c r="E95" s="5" t="s">
        <v>77</v>
      </c>
      <c r="F95" s="5" t="s">
        <v>1270</v>
      </c>
      <c r="G95" s="5" t="s">
        <v>79</v>
      </c>
      <c r="H95" s="5" t="s">
        <v>110</v>
      </c>
      <c r="I95" s="5" t="s">
        <v>79</v>
      </c>
      <c r="J95" s="5" t="s">
        <v>191</v>
      </c>
      <c r="K95" s="5" t="s">
        <v>79</v>
      </c>
      <c r="L95" s="5" t="s">
        <v>202</v>
      </c>
      <c r="M95" s="5" t="s">
        <v>79</v>
      </c>
      <c r="N95" s="5" t="s">
        <v>203</v>
      </c>
      <c r="O95" s="5" t="s">
        <v>84</v>
      </c>
      <c r="P95" s="5" t="s">
        <v>134</v>
      </c>
      <c r="Q95" s="5" t="s">
        <v>1271</v>
      </c>
      <c r="R95" s="5" t="s">
        <v>1272</v>
      </c>
      <c r="S95" s="5" t="s">
        <v>1273</v>
      </c>
      <c r="T95" s="5" t="s">
        <v>1274</v>
      </c>
      <c r="U95" s="5" t="s">
        <v>79</v>
      </c>
      <c r="V95" s="5" t="s">
        <v>79</v>
      </c>
      <c r="W95" s="5" t="s">
        <v>364</v>
      </c>
      <c r="X95" s="5" t="s">
        <v>138</v>
      </c>
      <c r="Y95" s="5" t="s">
        <v>405</v>
      </c>
      <c r="Z95" s="5" t="s">
        <v>1275</v>
      </c>
      <c r="AA95" s="5"/>
      <c r="AB95" s="5" t="s">
        <v>1276</v>
      </c>
      <c r="AC95" s="5" t="s">
        <v>1277</v>
      </c>
      <c r="AD95" s="5" t="s">
        <v>1278</v>
      </c>
      <c r="AE95" s="1" t="s">
        <v>1428</v>
      </c>
      <c r="AF95" s="5" t="s">
        <v>1429</v>
      </c>
      <c r="AG95" s="5" t="s">
        <v>1279</v>
      </c>
      <c r="AH95" s="1" t="s">
        <v>1438</v>
      </c>
      <c r="AI95" s="5" t="s">
        <v>1429</v>
      </c>
      <c r="AJ95" s="5" t="s">
        <v>1280</v>
      </c>
      <c r="AK95" s="5"/>
      <c r="AL95" s="5"/>
      <c r="AM95" s="5" t="s">
        <v>99</v>
      </c>
      <c r="AN95" s="5" t="s">
        <v>121</v>
      </c>
      <c r="AO95" s="5" t="s">
        <v>99</v>
      </c>
      <c r="AP95" s="5" t="s">
        <v>121</v>
      </c>
      <c r="AQ95" s="5" t="s">
        <v>121</v>
      </c>
      <c r="AR95" s="5" t="s">
        <v>121</v>
      </c>
      <c r="AS95" s="5" t="s">
        <v>121</v>
      </c>
      <c r="AT95" s="5" t="s">
        <v>99</v>
      </c>
      <c r="AU95" s="5" t="s">
        <v>99</v>
      </c>
      <c r="AV95" s="5" t="s">
        <v>121</v>
      </c>
      <c r="AW95" s="5" t="s">
        <v>121</v>
      </c>
      <c r="AX95" s="5" t="s">
        <v>100</v>
      </c>
      <c r="AY95" s="5" t="s">
        <v>99</v>
      </c>
      <c r="AZ95" s="5" t="s">
        <v>121</v>
      </c>
      <c r="BA95" s="12">
        <v>24</v>
      </c>
      <c r="BB95" s="12">
        <v>21</v>
      </c>
      <c r="BC95" s="12">
        <f t="shared" si="6"/>
        <v>45</v>
      </c>
      <c r="BD95" s="18">
        <f t="shared" si="5"/>
        <v>-3</v>
      </c>
      <c r="BE95" s="15" t="s">
        <v>103</v>
      </c>
      <c r="BF95" s="5" t="s">
        <v>102</v>
      </c>
      <c r="BG95" s="5" t="s">
        <v>103</v>
      </c>
      <c r="BH95" s="5" t="s">
        <v>103</v>
      </c>
      <c r="BI95" s="5" t="s">
        <v>103</v>
      </c>
      <c r="BJ95" s="5" t="s">
        <v>102</v>
      </c>
      <c r="BK95" s="5" t="s">
        <v>103</v>
      </c>
      <c r="BL95" s="5" t="s">
        <v>103</v>
      </c>
      <c r="BM95" s="5" t="s">
        <v>103</v>
      </c>
      <c r="BN95" s="5" t="s">
        <v>102</v>
      </c>
      <c r="BO95" s="5" t="s">
        <v>103</v>
      </c>
      <c r="BP95" s="5" t="s">
        <v>102</v>
      </c>
      <c r="BQ95" s="5" t="s">
        <v>102</v>
      </c>
      <c r="BR95" s="5" t="s">
        <v>103</v>
      </c>
      <c r="BS95" s="5" t="s">
        <v>102</v>
      </c>
      <c r="BT95" s="5" t="s">
        <v>103</v>
      </c>
      <c r="BU95" s="5" t="s">
        <v>103</v>
      </c>
      <c r="BV95" s="5" t="s">
        <v>103</v>
      </c>
      <c r="BW95" s="5" t="s">
        <v>103</v>
      </c>
      <c r="BX95" s="5" t="s">
        <v>103</v>
      </c>
      <c r="BY95" s="7">
        <v>4</v>
      </c>
      <c r="BZ95" s="7">
        <v>8</v>
      </c>
      <c r="CA95" s="40">
        <f t="shared" si="1"/>
        <v>4</v>
      </c>
      <c r="CB95" s="5" t="s">
        <v>102</v>
      </c>
      <c r="CC95" s="5" t="s">
        <v>102</v>
      </c>
      <c r="CD95" s="5" t="s">
        <v>102</v>
      </c>
      <c r="CE95" s="5" t="s">
        <v>102</v>
      </c>
      <c r="CF95" s="5" t="s">
        <v>102</v>
      </c>
      <c r="CG95" s="5" t="s">
        <v>102</v>
      </c>
      <c r="CH95" s="5" t="s">
        <v>103</v>
      </c>
      <c r="CI95" s="5" t="s">
        <v>103</v>
      </c>
      <c r="CJ95" s="5" t="s">
        <v>102</v>
      </c>
      <c r="CK95" s="5" t="s">
        <v>103</v>
      </c>
      <c r="CL95" s="5" t="s">
        <v>102</v>
      </c>
      <c r="CM95" s="5" t="s">
        <v>102</v>
      </c>
      <c r="CN95" s="5" t="s">
        <v>102</v>
      </c>
      <c r="CO95" s="5" t="s">
        <v>102</v>
      </c>
      <c r="CP95" s="5" t="s">
        <v>102</v>
      </c>
      <c r="CQ95" s="5" t="s">
        <v>103</v>
      </c>
      <c r="CR95" s="5" t="s">
        <v>103</v>
      </c>
      <c r="CS95" s="5" t="s">
        <v>103</v>
      </c>
      <c r="CT95" s="5" t="s">
        <v>102</v>
      </c>
      <c r="CU95" s="5" t="s">
        <v>102</v>
      </c>
      <c r="CV95" s="7">
        <v>8</v>
      </c>
      <c r="CW95" s="7">
        <v>8</v>
      </c>
      <c r="CX95" s="40">
        <f t="shared" si="2"/>
        <v>0</v>
      </c>
      <c r="CY95" s="5" t="s">
        <v>1281</v>
      </c>
      <c r="CZ95" s="5" t="s">
        <v>1282</v>
      </c>
      <c r="DA95" s="5" t="s">
        <v>1283</v>
      </c>
      <c r="DB95" s="5" t="s">
        <v>1284</v>
      </c>
      <c r="DC95" s="9" t="s">
        <v>1344</v>
      </c>
      <c r="DD95" s="9" t="s">
        <v>1345</v>
      </c>
      <c r="DE95" s="5" t="s">
        <v>1379</v>
      </c>
    </row>
    <row r="96" spans="1:109" s="8" customFormat="1" ht="43.9" customHeight="1">
      <c r="A96" s="5">
        <v>95</v>
      </c>
      <c r="B96" s="5" t="s">
        <v>75</v>
      </c>
      <c r="C96" s="6">
        <v>19</v>
      </c>
      <c r="D96" s="5" t="s">
        <v>76</v>
      </c>
      <c r="E96" s="5" t="s">
        <v>77</v>
      </c>
      <c r="F96" s="5" t="s">
        <v>78</v>
      </c>
      <c r="G96" s="5" t="s">
        <v>79</v>
      </c>
      <c r="H96" s="5" t="s">
        <v>80</v>
      </c>
      <c r="I96" s="5" t="s">
        <v>79</v>
      </c>
      <c r="J96" s="5" t="s">
        <v>81</v>
      </c>
      <c r="K96" s="5" t="s">
        <v>79</v>
      </c>
      <c r="L96" s="5" t="s">
        <v>166</v>
      </c>
      <c r="M96" s="5" t="s">
        <v>79</v>
      </c>
      <c r="N96" s="5" t="s">
        <v>112</v>
      </c>
      <c r="O96" s="5" t="s">
        <v>84</v>
      </c>
      <c r="P96" s="5" t="s">
        <v>85</v>
      </c>
      <c r="Q96" s="5" t="s">
        <v>1285</v>
      </c>
      <c r="R96" s="5" t="s">
        <v>1286</v>
      </c>
      <c r="S96" s="5" t="s">
        <v>1161</v>
      </c>
      <c r="T96" s="5" t="s">
        <v>1287</v>
      </c>
      <c r="U96" s="5" t="s">
        <v>1288</v>
      </c>
      <c r="V96" s="5" t="s">
        <v>1289</v>
      </c>
      <c r="W96" s="5" t="s">
        <v>90</v>
      </c>
      <c r="X96" s="5" t="s">
        <v>91</v>
      </c>
      <c r="Y96" s="5" t="s">
        <v>223</v>
      </c>
      <c r="Z96" s="5" t="s">
        <v>1290</v>
      </c>
      <c r="AA96" s="5"/>
      <c r="AB96" s="5" t="s">
        <v>1291</v>
      </c>
      <c r="AC96" s="5" t="s">
        <v>1292</v>
      </c>
      <c r="AD96" s="5" t="s">
        <v>1293</v>
      </c>
      <c r="AE96" s="1" t="s">
        <v>1426</v>
      </c>
      <c r="AF96" s="5" t="s">
        <v>1427</v>
      </c>
      <c r="AG96" s="5" t="s">
        <v>1294</v>
      </c>
      <c r="AH96" s="1" t="s">
        <v>1428</v>
      </c>
      <c r="AI96" s="5" t="s">
        <v>1427</v>
      </c>
      <c r="AJ96" s="5" t="s">
        <v>1295</v>
      </c>
      <c r="AK96" s="5"/>
      <c r="AL96" s="5"/>
      <c r="AM96" s="5" t="s">
        <v>121</v>
      </c>
      <c r="AN96" s="5" t="s">
        <v>100</v>
      </c>
      <c r="AO96" s="5" t="s">
        <v>121</v>
      </c>
      <c r="AP96" s="5" t="s">
        <v>121</v>
      </c>
      <c r="AQ96" s="5" t="s">
        <v>100</v>
      </c>
      <c r="AR96" s="5" t="s">
        <v>100</v>
      </c>
      <c r="AS96" s="5" t="s">
        <v>100</v>
      </c>
      <c r="AT96" s="5" t="s">
        <v>120</v>
      </c>
      <c r="AU96" s="5" t="s">
        <v>99</v>
      </c>
      <c r="AV96" s="5" t="s">
        <v>121</v>
      </c>
      <c r="AW96" s="5" t="s">
        <v>100</v>
      </c>
      <c r="AX96" s="5" t="s">
        <v>100</v>
      </c>
      <c r="AY96" s="5" t="s">
        <v>100</v>
      </c>
      <c r="AZ96" s="5" t="s">
        <v>121</v>
      </c>
      <c r="BA96" s="12">
        <v>24</v>
      </c>
      <c r="BB96" s="12">
        <v>24</v>
      </c>
      <c r="BC96" s="12">
        <f t="shared" si="6"/>
        <v>48</v>
      </c>
      <c r="BD96" s="18">
        <f t="shared" si="5"/>
        <v>0</v>
      </c>
      <c r="BE96" s="15" t="s">
        <v>102</v>
      </c>
      <c r="BF96" s="5" t="s">
        <v>102</v>
      </c>
      <c r="BG96" s="5" t="s">
        <v>102</v>
      </c>
      <c r="BH96" s="5" t="s">
        <v>102</v>
      </c>
      <c r="BI96" s="5" t="s">
        <v>103</v>
      </c>
      <c r="BJ96" s="5" t="s">
        <v>103</v>
      </c>
      <c r="BK96" s="5" t="s">
        <v>103</v>
      </c>
      <c r="BL96" s="5" t="s">
        <v>103</v>
      </c>
      <c r="BM96" s="5" t="s">
        <v>103</v>
      </c>
      <c r="BN96" s="5" t="s">
        <v>102</v>
      </c>
      <c r="BO96" s="5" t="s">
        <v>103</v>
      </c>
      <c r="BP96" s="5" t="s">
        <v>102</v>
      </c>
      <c r="BQ96" s="5" t="s">
        <v>103</v>
      </c>
      <c r="BR96" s="5" t="s">
        <v>102</v>
      </c>
      <c r="BS96" s="5" t="s">
        <v>102</v>
      </c>
      <c r="BT96" s="5" t="s">
        <v>102</v>
      </c>
      <c r="BU96" s="5" t="s">
        <v>102</v>
      </c>
      <c r="BV96" s="5" t="s">
        <v>103</v>
      </c>
      <c r="BW96" s="5" t="s">
        <v>103</v>
      </c>
      <c r="BX96" s="5" t="s">
        <v>103</v>
      </c>
      <c r="BY96" s="7">
        <v>8</v>
      </c>
      <c r="BZ96" s="7">
        <v>6</v>
      </c>
      <c r="CA96" s="40">
        <f t="shared" si="1"/>
        <v>-2</v>
      </c>
      <c r="CB96" s="5" t="s">
        <v>102</v>
      </c>
      <c r="CC96" s="5" t="s">
        <v>102</v>
      </c>
      <c r="CD96" s="5" t="s">
        <v>102</v>
      </c>
      <c r="CE96" s="5" t="s">
        <v>102</v>
      </c>
      <c r="CF96" s="5" t="s">
        <v>102</v>
      </c>
      <c r="CG96" s="5" t="s">
        <v>102</v>
      </c>
      <c r="CH96" s="5" t="s">
        <v>103</v>
      </c>
      <c r="CI96" s="5" t="s">
        <v>103</v>
      </c>
      <c r="CJ96" s="5" t="s">
        <v>102</v>
      </c>
      <c r="CK96" s="5" t="s">
        <v>103</v>
      </c>
      <c r="CL96" s="5" t="s">
        <v>102</v>
      </c>
      <c r="CM96" s="5" t="s">
        <v>102</v>
      </c>
      <c r="CN96" s="5" t="s">
        <v>102</v>
      </c>
      <c r="CO96" s="5" t="s">
        <v>102</v>
      </c>
      <c r="CP96" s="5" t="s">
        <v>103</v>
      </c>
      <c r="CQ96" s="5" t="s">
        <v>103</v>
      </c>
      <c r="CR96" s="5" t="s">
        <v>103</v>
      </c>
      <c r="CS96" s="5" t="s">
        <v>103</v>
      </c>
      <c r="CT96" s="5" t="s">
        <v>103</v>
      </c>
      <c r="CU96" s="5" t="s">
        <v>103</v>
      </c>
      <c r="CV96" s="7">
        <v>8</v>
      </c>
      <c r="CW96" s="7">
        <v>9</v>
      </c>
      <c r="CX96" s="40">
        <f t="shared" si="2"/>
        <v>1</v>
      </c>
      <c r="CY96" s="5" t="s">
        <v>1296</v>
      </c>
      <c r="CZ96" s="5" t="s">
        <v>1297</v>
      </c>
      <c r="DA96" s="5" t="s">
        <v>1298</v>
      </c>
      <c r="DB96" s="5" t="s">
        <v>1299</v>
      </c>
      <c r="DC96" s="9" t="s">
        <v>1349</v>
      </c>
      <c r="DD96" s="9" t="s">
        <v>1344</v>
      </c>
      <c r="DE96" s="5" t="s">
        <v>1352</v>
      </c>
    </row>
    <row r="97" spans="1:109" s="8" customFormat="1" ht="169.15" hidden="1" customHeight="1">
      <c r="A97" s="5">
        <v>96</v>
      </c>
      <c r="B97" s="5" t="s">
        <v>333</v>
      </c>
      <c r="C97" s="6">
        <v>26</v>
      </c>
      <c r="D97" s="5" t="s">
        <v>76</v>
      </c>
      <c r="E97" s="5" t="s">
        <v>77</v>
      </c>
      <c r="F97" s="5" t="s">
        <v>1300</v>
      </c>
      <c r="G97" s="5" t="s">
        <v>1301</v>
      </c>
      <c r="H97" s="5" t="s">
        <v>130</v>
      </c>
      <c r="I97" s="5" t="s">
        <v>79</v>
      </c>
      <c r="J97" s="5" t="s">
        <v>531</v>
      </c>
      <c r="K97" s="5" t="s">
        <v>79</v>
      </c>
      <c r="L97" s="5" t="s">
        <v>90</v>
      </c>
      <c r="M97" s="5" t="s">
        <v>79</v>
      </c>
      <c r="N97" s="5" t="s">
        <v>375</v>
      </c>
      <c r="O97" s="5" t="s">
        <v>84</v>
      </c>
      <c r="P97" s="5" t="s">
        <v>113</v>
      </c>
      <c r="Q97" s="5" t="s">
        <v>79</v>
      </c>
      <c r="R97" s="5" t="s">
        <v>79</v>
      </c>
      <c r="S97" s="5" t="s">
        <v>79</v>
      </c>
      <c r="T97" s="5" t="s">
        <v>79</v>
      </c>
      <c r="U97" s="5" t="s">
        <v>79</v>
      </c>
      <c r="V97" s="5" t="s">
        <v>79</v>
      </c>
      <c r="W97" s="5" t="s">
        <v>79</v>
      </c>
      <c r="X97" s="5" t="s">
        <v>79</v>
      </c>
      <c r="Y97" s="5" t="s">
        <v>79</v>
      </c>
      <c r="Z97" s="5" t="s">
        <v>1302</v>
      </c>
      <c r="AA97" s="5"/>
      <c r="AB97" s="5" t="s">
        <v>1303</v>
      </c>
      <c r="AC97" s="5" t="s">
        <v>1304</v>
      </c>
      <c r="AD97" s="5" t="s">
        <v>1305</v>
      </c>
      <c r="AE97" s="1" t="s">
        <v>1428</v>
      </c>
      <c r="AF97" s="5" t="s">
        <v>1430</v>
      </c>
      <c r="AG97" s="5" t="s">
        <v>1306</v>
      </c>
      <c r="AH97" s="1" t="s">
        <v>1426</v>
      </c>
      <c r="AI97" s="5" t="s">
        <v>1430</v>
      </c>
      <c r="AJ97" s="5" t="s">
        <v>1307</v>
      </c>
      <c r="AK97" s="5"/>
      <c r="AL97" s="5"/>
      <c r="AM97" s="5" t="s">
        <v>121</v>
      </c>
      <c r="AN97" s="5" t="s">
        <v>99</v>
      </c>
      <c r="AO97" s="5" t="s">
        <v>121</v>
      </c>
      <c r="AP97" s="5" t="s">
        <v>100</v>
      </c>
      <c r="AQ97" s="5" t="s">
        <v>99</v>
      </c>
      <c r="AR97" s="5" t="s">
        <v>100</v>
      </c>
      <c r="AS97" s="5" t="s">
        <v>99</v>
      </c>
      <c r="AT97" s="5" t="s">
        <v>100</v>
      </c>
      <c r="AU97" s="5" t="s">
        <v>99</v>
      </c>
      <c r="AV97" s="5" t="s">
        <v>121</v>
      </c>
      <c r="AW97" s="5" t="s">
        <v>121</v>
      </c>
      <c r="AX97" s="5" t="s">
        <v>99</v>
      </c>
      <c r="AY97" s="5" t="s">
        <v>121</v>
      </c>
      <c r="AZ97" s="5" t="s">
        <v>99</v>
      </c>
      <c r="BA97" s="12">
        <v>20</v>
      </c>
      <c r="BB97" s="12">
        <v>21</v>
      </c>
      <c r="BC97" s="12">
        <f t="shared" si="6"/>
        <v>41</v>
      </c>
      <c r="BD97" s="18">
        <f t="shared" si="5"/>
        <v>1</v>
      </c>
      <c r="BE97" s="15" t="s">
        <v>102</v>
      </c>
      <c r="BF97" s="5" t="s">
        <v>102</v>
      </c>
      <c r="BG97" s="5" t="s">
        <v>103</v>
      </c>
      <c r="BH97" s="5" t="s">
        <v>102</v>
      </c>
      <c r="BI97" s="5" t="s">
        <v>103</v>
      </c>
      <c r="BJ97" s="5" t="s">
        <v>102</v>
      </c>
      <c r="BK97" s="5" t="s">
        <v>103</v>
      </c>
      <c r="BL97" s="5" t="s">
        <v>103</v>
      </c>
      <c r="BM97" s="5" t="s">
        <v>103</v>
      </c>
      <c r="BN97" s="5" t="s">
        <v>102</v>
      </c>
      <c r="BO97" s="5" t="s">
        <v>102</v>
      </c>
      <c r="BP97" s="5" t="s">
        <v>102</v>
      </c>
      <c r="BQ97" s="5" t="s">
        <v>102</v>
      </c>
      <c r="BR97" s="5" t="s">
        <v>102</v>
      </c>
      <c r="BS97" s="5" t="s">
        <v>102</v>
      </c>
      <c r="BT97" s="5" t="s">
        <v>103</v>
      </c>
      <c r="BU97" s="5" t="s">
        <v>103</v>
      </c>
      <c r="BV97" s="5" t="s">
        <v>103</v>
      </c>
      <c r="BW97" s="5" t="s">
        <v>103</v>
      </c>
      <c r="BX97" s="5" t="s">
        <v>103</v>
      </c>
      <c r="BY97" s="7">
        <v>6</v>
      </c>
      <c r="BZ97" s="7">
        <v>10</v>
      </c>
      <c r="CA97" s="40">
        <f t="shared" si="1"/>
        <v>4</v>
      </c>
      <c r="CB97" s="5" t="s">
        <v>103</v>
      </c>
      <c r="CC97" s="5" t="s">
        <v>102</v>
      </c>
      <c r="CD97" s="5" t="s">
        <v>103</v>
      </c>
      <c r="CE97" s="5" t="s">
        <v>102</v>
      </c>
      <c r="CF97" s="5" t="s">
        <v>102</v>
      </c>
      <c r="CG97" s="5" t="s">
        <v>103</v>
      </c>
      <c r="CH97" s="5" t="s">
        <v>102</v>
      </c>
      <c r="CI97" s="5" t="s">
        <v>103</v>
      </c>
      <c r="CJ97" s="5" t="s">
        <v>102</v>
      </c>
      <c r="CK97" s="5" t="s">
        <v>103</v>
      </c>
      <c r="CL97" s="5" t="s">
        <v>102</v>
      </c>
      <c r="CM97" s="5" t="s">
        <v>102</v>
      </c>
      <c r="CN97" s="5" t="s">
        <v>102</v>
      </c>
      <c r="CO97" s="5" t="s">
        <v>102</v>
      </c>
      <c r="CP97" s="5" t="s">
        <v>102</v>
      </c>
      <c r="CQ97" s="5" t="s">
        <v>103</v>
      </c>
      <c r="CR97" s="5" t="s">
        <v>103</v>
      </c>
      <c r="CS97" s="5" t="s">
        <v>103</v>
      </c>
      <c r="CT97" s="5" t="s">
        <v>102</v>
      </c>
      <c r="CU97" s="5" t="s">
        <v>102</v>
      </c>
      <c r="CV97" s="7">
        <v>6</v>
      </c>
      <c r="CW97" s="7">
        <v>8</v>
      </c>
      <c r="CX97" s="40">
        <f t="shared" si="2"/>
        <v>2</v>
      </c>
      <c r="CY97" s="5" t="s">
        <v>1308</v>
      </c>
      <c r="CZ97" s="5" t="s">
        <v>1309</v>
      </c>
      <c r="DA97" s="5" t="s">
        <v>1310</v>
      </c>
      <c r="DB97" s="5" t="s">
        <v>1311</v>
      </c>
      <c r="DC97" s="9" t="s">
        <v>1344</v>
      </c>
      <c r="DD97" s="9" t="s">
        <v>1346</v>
      </c>
      <c r="DE97" s="5" t="s">
        <v>1380</v>
      </c>
    </row>
    <row r="98" spans="1:109" s="8" customFormat="1" ht="86.25">
      <c r="A98" s="5">
        <v>97</v>
      </c>
      <c r="B98" s="5" t="s">
        <v>164</v>
      </c>
      <c r="C98" s="6">
        <v>20</v>
      </c>
      <c r="D98" s="5" t="s">
        <v>76</v>
      </c>
      <c r="E98" s="5" t="s">
        <v>77</v>
      </c>
      <c r="F98" s="5" t="s">
        <v>78</v>
      </c>
      <c r="G98" s="5" t="s">
        <v>79</v>
      </c>
      <c r="H98" s="5" t="s">
        <v>110</v>
      </c>
      <c r="I98" s="5" t="s">
        <v>79</v>
      </c>
      <c r="J98" s="5" t="s">
        <v>81</v>
      </c>
      <c r="K98" s="5" t="s">
        <v>79</v>
      </c>
      <c r="L98" s="5" t="s">
        <v>166</v>
      </c>
      <c r="M98" s="5" t="s">
        <v>79</v>
      </c>
      <c r="N98" s="5" t="s">
        <v>83</v>
      </c>
      <c r="O98" s="5" t="s">
        <v>133</v>
      </c>
      <c r="P98" s="5" t="s">
        <v>113</v>
      </c>
      <c r="Q98" s="5" t="s">
        <v>79</v>
      </c>
      <c r="R98" s="5" t="s">
        <v>79</v>
      </c>
      <c r="S98" s="5" t="s">
        <v>79</v>
      </c>
      <c r="T98" s="5" t="s">
        <v>79</v>
      </c>
      <c r="U98" s="5" t="s">
        <v>79</v>
      </c>
      <c r="V98" s="5" t="s">
        <v>79</v>
      </c>
      <c r="W98" s="5" t="s">
        <v>79</v>
      </c>
      <c r="X98" s="5" t="s">
        <v>79</v>
      </c>
      <c r="Y98" s="5" t="s">
        <v>79</v>
      </c>
      <c r="Z98" s="5" t="s">
        <v>1312</v>
      </c>
      <c r="AA98" s="5"/>
      <c r="AB98" s="5" t="s">
        <v>1313</v>
      </c>
      <c r="AC98" s="5" t="s">
        <v>1314</v>
      </c>
      <c r="AD98" s="5" t="s">
        <v>1315</v>
      </c>
      <c r="AE98" s="1" t="s">
        <v>1428</v>
      </c>
      <c r="AF98" s="5" t="s">
        <v>1427</v>
      </c>
      <c r="AG98" s="5" t="s">
        <v>1316</v>
      </c>
      <c r="AH98" s="1" t="s">
        <v>1426</v>
      </c>
      <c r="AI98" s="5" t="s">
        <v>1429</v>
      </c>
      <c r="AJ98" s="5" t="s">
        <v>1317</v>
      </c>
      <c r="AK98" s="5"/>
      <c r="AL98" s="5"/>
      <c r="AM98" s="5" t="s">
        <v>100</v>
      </c>
      <c r="AN98" s="5" t="s">
        <v>99</v>
      </c>
      <c r="AO98" s="5" t="s">
        <v>121</v>
      </c>
      <c r="AP98" s="5" t="s">
        <v>100</v>
      </c>
      <c r="AQ98" s="5" t="s">
        <v>121</v>
      </c>
      <c r="AR98" s="5" t="s">
        <v>100</v>
      </c>
      <c r="AS98" s="5" t="s">
        <v>99</v>
      </c>
      <c r="AT98" s="5" t="s">
        <v>121</v>
      </c>
      <c r="AU98" s="5" t="s">
        <v>99</v>
      </c>
      <c r="AV98" s="5" t="s">
        <v>100</v>
      </c>
      <c r="AW98" s="5" t="s">
        <v>99</v>
      </c>
      <c r="AX98" s="5" t="s">
        <v>100</v>
      </c>
      <c r="AY98" s="5" t="s">
        <v>121</v>
      </c>
      <c r="AZ98" s="5" t="s">
        <v>99</v>
      </c>
      <c r="BA98" s="12">
        <v>21</v>
      </c>
      <c r="BB98" s="12">
        <v>20</v>
      </c>
      <c r="BC98" s="12">
        <f t="shared" si="6"/>
        <v>41</v>
      </c>
      <c r="BD98" s="18">
        <f t="shared" si="5"/>
        <v>-1</v>
      </c>
      <c r="BE98" s="15" t="s">
        <v>103</v>
      </c>
      <c r="BF98" s="5" t="s">
        <v>102</v>
      </c>
      <c r="BG98" s="5" t="s">
        <v>102</v>
      </c>
      <c r="BH98" s="5" t="s">
        <v>102</v>
      </c>
      <c r="BI98" s="5" t="s">
        <v>102</v>
      </c>
      <c r="BJ98" s="5" t="s">
        <v>102</v>
      </c>
      <c r="BK98" s="5" t="s">
        <v>102</v>
      </c>
      <c r="BL98" s="5" t="s">
        <v>102</v>
      </c>
      <c r="BM98" s="5" t="s">
        <v>102</v>
      </c>
      <c r="BN98" s="5" t="s">
        <v>103</v>
      </c>
      <c r="BO98" s="5" t="s">
        <v>102</v>
      </c>
      <c r="BP98" s="5" t="s">
        <v>102</v>
      </c>
      <c r="BQ98" s="5" t="s">
        <v>103</v>
      </c>
      <c r="BR98" s="5" t="s">
        <v>102</v>
      </c>
      <c r="BS98" s="5" t="s">
        <v>102</v>
      </c>
      <c r="BT98" s="5" t="s">
        <v>102</v>
      </c>
      <c r="BU98" s="5" t="s">
        <v>102</v>
      </c>
      <c r="BV98" s="5" t="s">
        <v>102</v>
      </c>
      <c r="BW98" s="5" t="s">
        <v>103</v>
      </c>
      <c r="BX98" s="5" t="s">
        <v>102</v>
      </c>
      <c r="BY98" s="7">
        <v>5</v>
      </c>
      <c r="BZ98" s="7">
        <v>5</v>
      </c>
      <c r="CA98" s="40">
        <f t="shared" si="1"/>
        <v>0</v>
      </c>
      <c r="CB98" s="5" t="s">
        <v>102</v>
      </c>
      <c r="CC98" s="5" t="s">
        <v>102</v>
      </c>
      <c r="CD98" s="5" t="s">
        <v>102</v>
      </c>
      <c r="CE98" s="5" t="s">
        <v>102</v>
      </c>
      <c r="CF98" s="5" t="s">
        <v>102</v>
      </c>
      <c r="CG98" s="5" t="s">
        <v>102</v>
      </c>
      <c r="CH98" s="5" t="s">
        <v>103</v>
      </c>
      <c r="CI98" s="5" t="s">
        <v>103</v>
      </c>
      <c r="CJ98" s="5" t="s">
        <v>102</v>
      </c>
      <c r="CK98" s="5" t="s">
        <v>103</v>
      </c>
      <c r="CL98" s="5" t="s">
        <v>102</v>
      </c>
      <c r="CM98" s="5" t="s">
        <v>102</v>
      </c>
      <c r="CN98" s="5" t="s">
        <v>102</v>
      </c>
      <c r="CO98" s="5" t="s">
        <v>103</v>
      </c>
      <c r="CP98" s="5" t="s">
        <v>102</v>
      </c>
      <c r="CQ98" s="5" t="s">
        <v>103</v>
      </c>
      <c r="CR98" s="5" t="s">
        <v>103</v>
      </c>
      <c r="CS98" s="5" t="s">
        <v>103</v>
      </c>
      <c r="CT98" s="5" t="s">
        <v>102</v>
      </c>
      <c r="CU98" s="5" t="s">
        <v>103</v>
      </c>
      <c r="CV98" s="7">
        <v>8</v>
      </c>
      <c r="CW98" s="7">
        <v>8</v>
      </c>
      <c r="CX98" s="40">
        <f t="shared" si="2"/>
        <v>0</v>
      </c>
      <c r="CY98" s="5" t="s">
        <v>1318</v>
      </c>
      <c r="CZ98" s="5" t="s">
        <v>1319</v>
      </c>
      <c r="DA98" s="5" t="s">
        <v>1320</v>
      </c>
      <c r="DB98" s="5" t="s">
        <v>1321</v>
      </c>
      <c r="DC98" s="9" t="s">
        <v>1343</v>
      </c>
      <c r="DD98" s="9" t="s">
        <v>1345</v>
      </c>
      <c r="DE98" s="5" t="s">
        <v>1351</v>
      </c>
    </row>
    <row r="99" spans="1:109" s="8" customFormat="1" ht="231" hidden="1" customHeight="1">
      <c r="A99" s="5">
        <v>98</v>
      </c>
      <c r="B99" s="5" t="s">
        <v>108</v>
      </c>
      <c r="C99" s="6">
        <v>19</v>
      </c>
      <c r="D99" s="5" t="s">
        <v>76</v>
      </c>
      <c r="E99" s="5" t="s">
        <v>127</v>
      </c>
      <c r="F99" s="5" t="s">
        <v>609</v>
      </c>
      <c r="G99" s="5" t="s">
        <v>79</v>
      </c>
      <c r="H99" s="5" t="s">
        <v>131</v>
      </c>
      <c r="I99" s="5" t="s">
        <v>79</v>
      </c>
      <c r="J99" s="5" t="s">
        <v>131</v>
      </c>
      <c r="K99" s="5" t="s">
        <v>79</v>
      </c>
      <c r="L99" s="5" t="s">
        <v>202</v>
      </c>
      <c r="M99" s="5" t="s">
        <v>79</v>
      </c>
      <c r="N99" s="5" t="s">
        <v>375</v>
      </c>
      <c r="O99" s="5" t="s">
        <v>84</v>
      </c>
      <c r="P99" s="5" t="s">
        <v>134</v>
      </c>
      <c r="Q99" s="5" t="s">
        <v>1322</v>
      </c>
      <c r="R99" s="5" t="s">
        <v>1323</v>
      </c>
      <c r="S99" s="5" t="s">
        <v>1324</v>
      </c>
      <c r="T99" s="5" t="s">
        <v>1196</v>
      </c>
      <c r="U99" s="5" t="s">
        <v>260</v>
      </c>
      <c r="V99" s="5" t="s">
        <v>1325</v>
      </c>
      <c r="W99" s="5" t="s">
        <v>84</v>
      </c>
      <c r="X99" s="5" t="s">
        <v>91</v>
      </c>
      <c r="Y99" s="5" t="s">
        <v>92</v>
      </c>
      <c r="Z99" s="5" t="s">
        <v>1326</v>
      </c>
      <c r="AA99" s="5"/>
      <c r="AB99" s="5" t="s">
        <v>1327</v>
      </c>
      <c r="AC99" s="5" t="s">
        <v>1328</v>
      </c>
      <c r="AD99" s="5" t="s">
        <v>1329</v>
      </c>
      <c r="AE99" s="1" t="s">
        <v>1428</v>
      </c>
      <c r="AF99" s="5" t="s">
        <v>1427</v>
      </c>
      <c r="AG99" s="5" t="s">
        <v>1330</v>
      </c>
      <c r="AH99" s="1" t="s">
        <v>1428</v>
      </c>
      <c r="AI99" s="5" t="s">
        <v>1429</v>
      </c>
      <c r="AJ99" s="5" t="s">
        <v>1328</v>
      </c>
      <c r="AK99" s="5"/>
      <c r="AL99" s="5"/>
      <c r="AM99" s="5" t="s">
        <v>99</v>
      </c>
      <c r="AN99" s="5" t="s">
        <v>99</v>
      </c>
      <c r="AO99" s="5" t="s">
        <v>99</v>
      </c>
      <c r="AP99" s="5" t="s">
        <v>99</v>
      </c>
      <c r="AQ99" s="5" t="s">
        <v>99</v>
      </c>
      <c r="AR99" s="5" t="s">
        <v>99</v>
      </c>
      <c r="AS99" s="5" t="s">
        <v>99</v>
      </c>
      <c r="AT99" s="5" t="s">
        <v>101</v>
      </c>
      <c r="AU99" s="5" t="s">
        <v>101</v>
      </c>
      <c r="AV99" s="5" t="s">
        <v>99</v>
      </c>
      <c r="AW99" s="5" t="s">
        <v>101</v>
      </c>
      <c r="AX99" s="5" t="s">
        <v>101</v>
      </c>
      <c r="AY99" s="5" t="s">
        <v>99</v>
      </c>
      <c r="AZ99" s="5" t="s">
        <v>121</v>
      </c>
      <c r="BA99" s="12">
        <v>14</v>
      </c>
      <c r="BB99" s="12">
        <v>12</v>
      </c>
      <c r="BC99" s="12">
        <f t="shared" si="6"/>
        <v>26</v>
      </c>
      <c r="BD99" s="18">
        <f t="shared" si="5"/>
        <v>-2</v>
      </c>
      <c r="BE99" s="15" t="s">
        <v>102</v>
      </c>
      <c r="BF99" s="5" t="s">
        <v>102</v>
      </c>
      <c r="BG99" s="5" t="s">
        <v>102</v>
      </c>
      <c r="BH99" s="5" t="s">
        <v>102</v>
      </c>
      <c r="BI99" s="5" t="s">
        <v>102</v>
      </c>
      <c r="BJ99" s="5" t="s">
        <v>103</v>
      </c>
      <c r="BK99" s="5" t="s">
        <v>103</v>
      </c>
      <c r="BL99" s="5" t="s">
        <v>103</v>
      </c>
      <c r="BM99" s="5" t="s">
        <v>102</v>
      </c>
      <c r="BN99" s="5" t="s">
        <v>103</v>
      </c>
      <c r="BO99" s="5" t="s">
        <v>102</v>
      </c>
      <c r="BP99" s="5" t="s">
        <v>102</v>
      </c>
      <c r="BQ99" s="5" t="s">
        <v>102</v>
      </c>
      <c r="BR99" s="5" t="s">
        <v>102</v>
      </c>
      <c r="BS99" s="5" t="s">
        <v>102</v>
      </c>
      <c r="BT99" s="5" t="s">
        <v>103</v>
      </c>
      <c r="BU99" s="5" t="s">
        <v>103</v>
      </c>
      <c r="BV99" s="5" t="s">
        <v>102</v>
      </c>
      <c r="BW99" s="5" t="s">
        <v>103</v>
      </c>
      <c r="BX99" s="5" t="s">
        <v>103</v>
      </c>
      <c r="BY99" s="7">
        <v>9</v>
      </c>
      <c r="BZ99" s="7">
        <v>9</v>
      </c>
      <c r="CA99" s="40">
        <f t="shared" si="1"/>
        <v>0</v>
      </c>
      <c r="CB99" s="5" t="s">
        <v>103</v>
      </c>
      <c r="CC99" s="5" t="s">
        <v>102</v>
      </c>
      <c r="CD99" s="5" t="s">
        <v>103</v>
      </c>
      <c r="CE99" s="5" t="s">
        <v>103</v>
      </c>
      <c r="CF99" s="5" t="s">
        <v>102</v>
      </c>
      <c r="CG99" s="5" t="s">
        <v>103</v>
      </c>
      <c r="CH99" s="5" t="s">
        <v>102</v>
      </c>
      <c r="CI99" s="5" t="s">
        <v>103</v>
      </c>
      <c r="CJ99" s="5" t="s">
        <v>103</v>
      </c>
      <c r="CK99" s="5" t="s">
        <v>103</v>
      </c>
      <c r="CL99" s="5" t="s">
        <v>102</v>
      </c>
      <c r="CM99" s="5" t="s">
        <v>102</v>
      </c>
      <c r="CN99" s="5" t="s">
        <v>102</v>
      </c>
      <c r="CO99" s="5" t="s">
        <v>102</v>
      </c>
      <c r="CP99" s="5" t="s">
        <v>103</v>
      </c>
      <c r="CQ99" s="5" t="s">
        <v>103</v>
      </c>
      <c r="CR99" s="5" t="s">
        <v>102</v>
      </c>
      <c r="CS99" s="5" t="s">
        <v>103</v>
      </c>
      <c r="CT99" s="5" t="s">
        <v>103</v>
      </c>
      <c r="CU99" s="5" t="s">
        <v>102</v>
      </c>
      <c r="CV99" s="7">
        <v>6</v>
      </c>
      <c r="CW99" s="7">
        <v>7</v>
      </c>
      <c r="CX99" s="40">
        <f t="shared" si="2"/>
        <v>1</v>
      </c>
      <c r="CY99" s="5" t="s">
        <v>1331</v>
      </c>
      <c r="CZ99" s="5" t="s">
        <v>1332</v>
      </c>
      <c r="DA99" s="5" t="s">
        <v>1333</v>
      </c>
      <c r="DB99" s="5" t="s">
        <v>1334</v>
      </c>
      <c r="DC99" s="9" t="s">
        <v>1344</v>
      </c>
      <c r="DD99" s="9" t="s">
        <v>1345</v>
      </c>
      <c r="DE99" s="5" t="s">
        <v>1352</v>
      </c>
    </row>
    <row r="100" spans="1:109" s="8" customFormat="1" ht="37.15" customHeight="1">
      <c r="A100" s="5">
        <v>99</v>
      </c>
      <c r="B100" s="5" t="s">
        <v>164</v>
      </c>
      <c r="C100" s="6">
        <v>20</v>
      </c>
      <c r="D100" s="5" t="s">
        <v>76</v>
      </c>
      <c r="E100" s="5" t="s">
        <v>127</v>
      </c>
      <c r="F100" s="5" t="s">
        <v>609</v>
      </c>
      <c r="G100" s="5" t="s">
        <v>79</v>
      </c>
      <c r="H100" s="5" t="s">
        <v>80</v>
      </c>
      <c r="I100" s="5" t="s">
        <v>79</v>
      </c>
      <c r="J100" s="5" t="s">
        <v>81</v>
      </c>
      <c r="K100" s="5" t="s">
        <v>79</v>
      </c>
      <c r="L100" s="5" t="s">
        <v>219</v>
      </c>
      <c r="M100" s="5" t="s">
        <v>79</v>
      </c>
      <c r="N100" s="5" t="s">
        <v>83</v>
      </c>
      <c r="O100" s="5" t="s">
        <v>84</v>
      </c>
      <c r="P100" s="5" t="s">
        <v>113</v>
      </c>
      <c r="Q100" s="5" t="s">
        <v>79</v>
      </c>
      <c r="R100" s="5" t="s">
        <v>79</v>
      </c>
      <c r="S100" s="5" t="s">
        <v>79</v>
      </c>
      <c r="T100" s="5" t="s">
        <v>79</v>
      </c>
      <c r="U100" s="5" t="s">
        <v>79</v>
      </c>
      <c r="V100" s="5" t="s">
        <v>79</v>
      </c>
      <c r="W100" s="5" t="s">
        <v>79</v>
      </c>
      <c r="X100" s="5" t="s">
        <v>79</v>
      </c>
      <c r="Y100" s="5" t="s">
        <v>79</v>
      </c>
      <c r="Z100" s="5" t="s">
        <v>1335</v>
      </c>
      <c r="AA100" s="5" t="s">
        <v>1419</v>
      </c>
      <c r="AB100" s="5" t="s">
        <v>1336</v>
      </c>
      <c r="AC100" s="5" t="s">
        <v>1337</v>
      </c>
      <c r="AD100" s="5" t="s">
        <v>1338</v>
      </c>
      <c r="AE100" s="1" t="s">
        <v>1428</v>
      </c>
      <c r="AF100" s="5" t="s">
        <v>1430</v>
      </c>
      <c r="AG100" s="5" t="s">
        <v>1338</v>
      </c>
      <c r="AH100" s="1" t="s">
        <v>1428</v>
      </c>
      <c r="AI100" s="5" t="s">
        <v>1427</v>
      </c>
      <c r="AJ100" s="5" t="s">
        <v>1339</v>
      </c>
      <c r="AK100" s="5"/>
      <c r="AL100" s="5"/>
      <c r="AM100" s="5" t="s">
        <v>100</v>
      </c>
      <c r="AN100" s="5" t="s">
        <v>100</v>
      </c>
      <c r="AO100" s="5" t="s">
        <v>121</v>
      </c>
      <c r="AP100" s="5" t="s">
        <v>121</v>
      </c>
      <c r="AQ100" s="5" t="s">
        <v>100</v>
      </c>
      <c r="AR100" s="5" t="s">
        <v>100</v>
      </c>
      <c r="AS100" s="5" t="s">
        <v>121</v>
      </c>
      <c r="AT100" s="5" t="s">
        <v>120</v>
      </c>
      <c r="AU100" s="5" t="s">
        <v>100</v>
      </c>
      <c r="AV100" s="5" t="s">
        <v>121</v>
      </c>
      <c r="AW100" s="5" t="s">
        <v>121</v>
      </c>
      <c r="AX100" s="5" t="s">
        <v>120</v>
      </c>
      <c r="AY100" s="5" t="s">
        <v>121</v>
      </c>
      <c r="AZ100" s="5" t="s">
        <v>121</v>
      </c>
      <c r="BA100" s="12">
        <v>24</v>
      </c>
      <c r="BB100" s="12">
        <v>29</v>
      </c>
      <c r="BC100" s="12">
        <f t="shared" si="6"/>
        <v>53</v>
      </c>
      <c r="BD100" s="18">
        <f t="shared" si="5"/>
        <v>5</v>
      </c>
      <c r="BE100" s="15" t="s">
        <v>103</v>
      </c>
      <c r="BF100" s="5" t="s">
        <v>102</v>
      </c>
      <c r="BG100" s="5" t="s">
        <v>102</v>
      </c>
      <c r="BH100" s="5" t="s">
        <v>102</v>
      </c>
      <c r="BI100" s="5" t="s">
        <v>103</v>
      </c>
      <c r="BJ100" s="5" t="s">
        <v>103</v>
      </c>
      <c r="BK100" s="5" t="s">
        <v>102</v>
      </c>
      <c r="BL100" s="5" t="s">
        <v>102</v>
      </c>
      <c r="BM100" s="5" t="s">
        <v>102</v>
      </c>
      <c r="BN100" s="5" t="s">
        <v>103</v>
      </c>
      <c r="BO100" s="5" t="s">
        <v>103</v>
      </c>
      <c r="BP100" s="5" t="s">
        <v>103</v>
      </c>
      <c r="BQ100" s="5" t="s">
        <v>102</v>
      </c>
      <c r="BR100" s="5" t="s">
        <v>102</v>
      </c>
      <c r="BS100" s="5" t="s">
        <v>103</v>
      </c>
      <c r="BT100" s="5" t="s">
        <v>103</v>
      </c>
      <c r="BU100" s="5" t="s">
        <v>103</v>
      </c>
      <c r="BV100" s="5" t="s">
        <v>102</v>
      </c>
      <c r="BW100" s="5" t="s">
        <v>102</v>
      </c>
      <c r="BX100" s="5" t="s">
        <v>103</v>
      </c>
      <c r="BY100" s="7">
        <v>5</v>
      </c>
      <c r="BZ100" s="7">
        <v>5</v>
      </c>
      <c r="CA100" s="40">
        <f t="shared" si="1"/>
        <v>0</v>
      </c>
      <c r="CB100" s="5" t="s">
        <v>103</v>
      </c>
      <c r="CC100" s="5" t="s">
        <v>103</v>
      </c>
      <c r="CD100" s="5" t="s">
        <v>103</v>
      </c>
      <c r="CE100" s="5" t="s">
        <v>102</v>
      </c>
      <c r="CF100" s="5" t="s">
        <v>103</v>
      </c>
      <c r="CG100" s="5" t="s">
        <v>102</v>
      </c>
      <c r="CH100" s="5" t="s">
        <v>102</v>
      </c>
      <c r="CI100" s="5" t="s">
        <v>102</v>
      </c>
      <c r="CJ100" s="5" t="s">
        <v>103</v>
      </c>
      <c r="CK100" s="5" t="s">
        <v>102</v>
      </c>
      <c r="CL100" s="5" t="s">
        <v>103</v>
      </c>
      <c r="CM100" s="5" t="s">
        <v>102</v>
      </c>
      <c r="CN100" s="5" t="s">
        <v>103</v>
      </c>
      <c r="CO100" s="5" t="s">
        <v>102</v>
      </c>
      <c r="CP100" s="5" t="s">
        <v>103</v>
      </c>
      <c r="CQ100" s="5" t="s">
        <v>103</v>
      </c>
      <c r="CR100" s="5" t="s">
        <v>103</v>
      </c>
      <c r="CS100" s="5" t="s">
        <v>102</v>
      </c>
      <c r="CT100" s="5" t="s">
        <v>102</v>
      </c>
      <c r="CU100" s="5" t="s">
        <v>103</v>
      </c>
      <c r="CV100" s="7">
        <v>2</v>
      </c>
      <c r="CW100" s="7">
        <v>5</v>
      </c>
      <c r="CX100" s="40">
        <f t="shared" si="2"/>
        <v>3</v>
      </c>
      <c r="CY100" s="5" t="s">
        <v>1340</v>
      </c>
      <c r="CZ100" s="5" t="s">
        <v>1341</v>
      </c>
      <c r="DA100" s="5" t="s">
        <v>1342</v>
      </c>
      <c r="DB100" s="5" t="s">
        <v>1341</v>
      </c>
      <c r="DC100" s="9" t="s">
        <v>1344</v>
      </c>
      <c r="DD100" s="9" t="s">
        <v>1345</v>
      </c>
      <c r="DE100" s="5" t="s">
        <v>1341</v>
      </c>
    </row>
    <row r="101" spans="1:109" ht="24.75" customHeight="1">
      <c r="A101" s="6" t="s">
        <v>1462</v>
      </c>
      <c r="B101" s="6">
        <f>SUBTOTAL(103,Table1[GROUP])</f>
        <v>56</v>
      </c>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2"/>
      <c r="AF101" s="6"/>
      <c r="AG101" s="6"/>
      <c r="AH101" s="2"/>
      <c r="AI101" s="6"/>
      <c r="AJ101" s="6"/>
      <c r="AK101" s="6"/>
      <c r="AL101" s="6"/>
      <c r="AM101" s="6"/>
      <c r="AN101" s="6"/>
      <c r="AO101" s="6"/>
      <c r="AP101" s="6"/>
      <c r="AQ101" s="6"/>
      <c r="AR101" s="6"/>
      <c r="AS101" s="6"/>
      <c r="AT101" s="6"/>
      <c r="AU101" s="6"/>
      <c r="AV101" s="6"/>
      <c r="AW101" s="6"/>
      <c r="AX101" s="6"/>
      <c r="AY101" s="6"/>
      <c r="AZ101" s="6"/>
      <c r="BA101" s="43"/>
      <c r="BB101" s="43"/>
      <c r="BC101" s="43"/>
      <c r="BD101" s="43"/>
      <c r="BE101" s="6"/>
      <c r="BF101" s="6"/>
      <c r="BG101" s="6"/>
      <c r="BH101" s="6"/>
      <c r="BI101" s="6"/>
      <c r="BJ101" s="6"/>
      <c r="BK101" s="6"/>
      <c r="BL101" s="6"/>
      <c r="BM101" s="6"/>
      <c r="BN101" s="6"/>
      <c r="BO101" s="6"/>
      <c r="BP101" s="6"/>
      <c r="BQ101" s="6"/>
      <c r="BR101" s="6"/>
      <c r="BS101" s="6"/>
      <c r="BT101" s="6"/>
      <c r="BU101" s="6"/>
      <c r="BV101" s="6"/>
      <c r="BW101" s="6"/>
      <c r="BX101" s="6"/>
      <c r="BY101" s="44"/>
      <c r="BZ101" s="44"/>
      <c r="CA101" s="45"/>
      <c r="CB101" s="6"/>
      <c r="CC101" s="6"/>
      <c r="CD101" s="6"/>
      <c r="CE101" s="6"/>
      <c r="CF101" s="6"/>
      <c r="CG101" s="6"/>
      <c r="CH101" s="6"/>
      <c r="CI101" s="6"/>
      <c r="CJ101" s="6"/>
      <c r="CK101" s="6"/>
      <c r="CL101" s="6"/>
      <c r="CM101" s="6"/>
      <c r="CN101" s="6"/>
      <c r="CO101" s="6"/>
      <c r="CP101" s="6"/>
      <c r="CQ101" s="6"/>
      <c r="CR101" s="6"/>
      <c r="CS101" s="6"/>
      <c r="CT101" s="6"/>
      <c r="CU101" s="6"/>
      <c r="CV101" s="44"/>
      <c r="CW101" s="44"/>
      <c r="CX101" s="45"/>
      <c r="CY101" s="6"/>
      <c r="CZ101" s="6"/>
      <c r="DA101" s="6"/>
      <c r="DB101" s="6"/>
      <c r="DC101" s="46"/>
      <c r="DD101" s="46"/>
      <c r="DE101" s="6">
        <f>SUBTOTAL(103,Table1[ADDITIONAL THOUGHTS])</f>
        <v>56</v>
      </c>
    </row>
    <row r="102" spans="1:109" ht="24.75" customHeight="1">
      <c r="BA102" s="13"/>
      <c r="BB102" s="13"/>
      <c r="BC102" s="12"/>
      <c r="BD102" s="20"/>
      <c r="BZ102" s="2"/>
      <c r="CA102" s="42"/>
      <c r="CW102" s="2"/>
      <c r="CX102" s="42"/>
    </row>
    <row r="103" spans="1:109" ht="24.75" customHeight="1">
      <c r="BA103" s="13"/>
      <c r="BB103" s="13"/>
      <c r="BC103" s="13"/>
      <c r="BD103" s="20"/>
      <c r="BZ103" s="2"/>
      <c r="CA103" s="42"/>
      <c r="CW103" s="2"/>
      <c r="CX103" s="42"/>
    </row>
    <row r="104" spans="1:109" ht="24.75" customHeight="1">
      <c r="AF104" s="4"/>
      <c r="BA104" s="13"/>
      <c r="BB104" s="13"/>
      <c r="BC104" s="13"/>
      <c r="BD104" s="20"/>
      <c r="BZ104" s="2"/>
      <c r="CA104" s="42"/>
      <c r="CW104" s="2"/>
      <c r="CX104" s="42"/>
    </row>
    <row r="105" spans="1:109" ht="24.75" customHeight="1">
      <c r="BA105" s="13"/>
      <c r="BB105" s="13"/>
      <c r="BC105" s="13"/>
      <c r="BD105" s="20"/>
      <c r="BZ105" s="2"/>
      <c r="CA105" s="42"/>
      <c r="CW105" s="2"/>
      <c r="CX105" s="42"/>
    </row>
    <row r="106" spans="1:109" ht="24.75" customHeight="1">
      <c r="BA106" s="13"/>
      <c r="BB106" s="13"/>
      <c r="BC106" s="13"/>
      <c r="BD106" s="20"/>
      <c r="BZ106" s="2"/>
      <c r="CA106" s="42"/>
      <c r="CW106" s="2"/>
      <c r="CX106" s="42"/>
    </row>
    <row r="107" spans="1:109" ht="24.75" customHeight="1">
      <c r="BA107" s="13"/>
      <c r="BB107" s="13"/>
      <c r="BC107" s="13"/>
      <c r="BD107" s="20"/>
      <c r="BZ107" s="2"/>
      <c r="CA107" s="42"/>
      <c r="CW107" s="2"/>
      <c r="CX107" s="42"/>
    </row>
    <row r="108" spans="1:109" ht="24.75" customHeight="1">
      <c r="BA108" s="13"/>
      <c r="BB108" s="13"/>
      <c r="BC108" s="13"/>
      <c r="BD108" s="20"/>
      <c r="BZ108" s="2"/>
      <c r="CA108" s="42"/>
      <c r="CW108" s="2"/>
      <c r="CX108" s="42"/>
    </row>
    <row r="109" spans="1:109" ht="24.75" customHeight="1">
      <c r="BA109" s="13"/>
      <c r="BB109" s="13"/>
      <c r="BC109" s="13"/>
      <c r="BD109" s="20"/>
      <c r="BZ109" s="2"/>
      <c r="CA109" s="42"/>
      <c r="CW109" s="2"/>
      <c r="CX109" s="42"/>
    </row>
    <row r="110" spans="1:109" ht="24.75" customHeight="1">
      <c r="BA110" s="13"/>
      <c r="BB110" s="13"/>
      <c r="BC110" s="13"/>
      <c r="BD110" s="20"/>
      <c r="BZ110" s="2"/>
      <c r="CA110" s="42"/>
      <c r="CW110" s="2"/>
      <c r="CX110" s="42"/>
    </row>
    <row r="111" spans="1:109" ht="24.75" customHeight="1">
      <c r="BA111" s="13"/>
      <c r="BB111" s="13"/>
      <c r="BC111" s="13"/>
      <c r="BD111" s="20"/>
      <c r="BZ111" s="2"/>
      <c r="CA111" s="42"/>
      <c r="CW111" s="2"/>
      <c r="CX111" s="42"/>
    </row>
    <row r="112" spans="1:109" ht="24.75" customHeight="1">
      <c r="BA112" s="13"/>
      <c r="BB112" s="13"/>
      <c r="BC112" s="13"/>
      <c r="BD112" s="20"/>
      <c r="BZ112" s="2"/>
      <c r="CA112" s="42"/>
      <c r="CW112" s="2"/>
      <c r="CX112" s="42"/>
    </row>
    <row r="113" spans="53:102" ht="24.75" customHeight="1">
      <c r="BA113" s="13"/>
      <c r="BB113" s="13"/>
      <c r="BC113" s="13"/>
      <c r="BD113" s="20"/>
      <c r="BZ113" s="2"/>
      <c r="CA113" s="42"/>
      <c r="CW113" s="2"/>
      <c r="CX113" s="42"/>
    </row>
    <row r="114" spans="53:102" ht="24.75" customHeight="1">
      <c r="BA114" s="13"/>
      <c r="BB114" s="13"/>
      <c r="BC114" s="13"/>
      <c r="BD114" s="20"/>
      <c r="BZ114" s="2"/>
      <c r="CA114" s="42"/>
      <c r="CW114" s="2"/>
      <c r="CX114" s="42"/>
    </row>
    <row r="115" spans="53:102" ht="24.75" customHeight="1">
      <c r="BA115" s="13"/>
      <c r="BB115" s="13"/>
      <c r="BC115" s="13"/>
      <c r="BD115" s="20"/>
      <c r="BZ115" s="2"/>
      <c r="CA115" s="42"/>
      <c r="CW115" s="2"/>
      <c r="CX115" s="42"/>
    </row>
    <row r="116" spans="53:102" ht="24.75" customHeight="1">
      <c r="BA116" s="13"/>
      <c r="BB116" s="13"/>
      <c r="BC116" s="13"/>
      <c r="BD116" s="20"/>
      <c r="BZ116" s="2"/>
      <c r="CA116" s="42"/>
      <c r="CW116" s="2"/>
      <c r="CX116" s="42"/>
    </row>
    <row r="117" spans="53:102" ht="24.75" customHeight="1">
      <c r="BA117" s="13"/>
      <c r="BB117" s="13"/>
      <c r="BC117" s="13"/>
      <c r="BD117" s="20"/>
      <c r="BZ117" s="2"/>
      <c r="CA117" s="42"/>
      <c r="CW117" s="2"/>
      <c r="CX117" s="42"/>
    </row>
    <row r="118" spans="53:102" ht="24.75" customHeight="1">
      <c r="BA118" s="13"/>
      <c r="BB118" s="13"/>
      <c r="BC118" s="13"/>
      <c r="BD118" s="20"/>
      <c r="BZ118" s="2"/>
      <c r="CA118" s="42"/>
      <c r="CW118" s="2"/>
      <c r="CX118" s="42"/>
    </row>
    <row r="119" spans="53:102" ht="24.75" customHeight="1">
      <c r="BA119" s="13"/>
      <c r="BB119" s="13"/>
      <c r="BC119" s="13"/>
      <c r="BD119" s="20"/>
      <c r="BZ119" s="2"/>
      <c r="CA119" s="42"/>
      <c r="CW119" s="2"/>
      <c r="CX119" s="42"/>
    </row>
    <row r="120" spans="53:102" ht="24.75" customHeight="1">
      <c r="BA120" s="13"/>
      <c r="BB120" s="13"/>
      <c r="BC120" s="13"/>
      <c r="BD120" s="20"/>
      <c r="BZ120" s="2"/>
      <c r="CA120" s="42"/>
      <c r="CW120" s="2"/>
      <c r="CX120" s="42"/>
    </row>
    <row r="121" spans="53:102" ht="24.75" customHeight="1">
      <c r="BA121" s="13"/>
      <c r="BB121" s="13"/>
      <c r="BC121" s="13"/>
      <c r="BD121" s="20"/>
      <c r="BZ121" s="2"/>
      <c r="CA121" s="42"/>
      <c r="CW121" s="2"/>
      <c r="CX121" s="42"/>
    </row>
    <row r="122" spans="53:102" ht="24.75" customHeight="1">
      <c r="BA122" s="13"/>
      <c r="BB122" s="13"/>
      <c r="BC122" s="13"/>
      <c r="BD122" s="20"/>
      <c r="BZ122" s="2"/>
      <c r="CA122" s="42"/>
      <c r="CW122" s="2"/>
      <c r="CX122" s="42"/>
    </row>
    <row r="123" spans="53:102" ht="24.75" customHeight="1">
      <c r="BA123" s="13"/>
      <c r="BB123" s="13"/>
      <c r="BC123" s="13"/>
      <c r="BD123" s="20"/>
      <c r="BZ123" s="2"/>
      <c r="CA123" s="42"/>
      <c r="CW123" s="2"/>
      <c r="CX123" s="42"/>
    </row>
    <row r="124" spans="53:102" ht="24.75" customHeight="1">
      <c r="BA124" s="13"/>
      <c r="BB124" s="13"/>
      <c r="BC124" s="13"/>
      <c r="BD124" s="20"/>
      <c r="BZ124" s="2"/>
      <c r="CA124" s="42"/>
      <c r="CW124" s="2"/>
      <c r="CX124" s="42"/>
    </row>
    <row r="125" spans="53:102" ht="24.75" customHeight="1">
      <c r="BA125" s="13"/>
      <c r="BB125" s="13"/>
      <c r="BC125" s="13"/>
      <c r="BD125" s="20"/>
      <c r="BZ125" s="2"/>
      <c r="CA125" s="42"/>
      <c r="CW125" s="2"/>
      <c r="CX125" s="42"/>
    </row>
    <row r="126" spans="53:102" ht="24.75" customHeight="1">
      <c r="BA126" s="13"/>
      <c r="BB126" s="13"/>
      <c r="BC126" s="13"/>
      <c r="BD126" s="20"/>
      <c r="BZ126" s="2"/>
      <c r="CA126" s="42"/>
      <c r="CW126" s="2"/>
      <c r="CX126" s="42"/>
    </row>
    <row r="127" spans="53:102" ht="24.75" customHeight="1">
      <c r="BA127" s="13"/>
      <c r="BB127" s="13"/>
      <c r="BC127" s="13"/>
      <c r="BD127" s="20"/>
      <c r="BZ127" s="2"/>
      <c r="CA127" s="42"/>
      <c r="CW127" s="2"/>
      <c r="CX127" s="42"/>
    </row>
    <row r="128" spans="53:102" ht="24.75" customHeight="1">
      <c r="BA128" s="13"/>
      <c r="BB128" s="13"/>
      <c r="BC128" s="13"/>
      <c r="BD128" s="20"/>
      <c r="BZ128" s="2"/>
      <c r="CA128" s="42"/>
      <c r="CW128" s="2"/>
      <c r="CX128" s="42"/>
    </row>
    <row r="129" spans="53:102" ht="24.75" customHeight="1">
      <c r="BA129" s="13"/>
      <c r="BB129" s="13"/>
      <c r="BC129" s="13"/>
      <c r="BD129" s="20"/>
      <c r="BZ129" s="2"/>
      <c r="CA129" s="42"/>
      <c r="CW129" s="2"/>
      <c r="CX129" s="42"/>
    </row>
    <row r="130" spans="53:102" ht="24.75" customHeight="1">
      <c r="BA130" s="13"/>
      <c r="BB130" s="13"/>
      <c r="BC130" s="13"/>
      <c r="BD130" s="20"/>
      <c r="BZ130" s="2"/>
      <c r="CA130" s="42"/>
      <c r="CW130" s="2"/>
      <c r="CX130" s="42"/>
    </row>
    <row r="131" spans="53:102" ht="24.75" customHeight="1">
      <c r="BA131" s="13"/>
      <c r="BB131" s="13"/>
      <c r="BC131" s="13"/>
      <c r="BD131" s="20"/>
      <c r="BZ131" s="2"/>
      <c r="CA131" s="42"/>
      <c r="CW131" s="2"/>
      <c r="CX131" s="42"/>
    </row>
    <row r="132" spans="53:102" ht="24.75" customHeight="1">
      <c r="BA132" s="13"/>
      <c r="BB132" s="13"/>
      <c r="BC132" s="13"/>
      <c r="BD132" s="20"/>
      <c r="BZ132" s="2"/>
      <c r="CA132" s="42"/>
      <c r="CW132" s="2"/>
      <c r="CX132" s="42"/>
    </row>
    <row r="133" spans="53:102" ht="24.75" customHeight="1">
      <c r="BA133" s="13"/>
      <c r="BB133" s="13"/>
      <c r="BC133" s="13"/>
      <c r="BD133" s="20"/>
      <c r="BZ133" s="2"/>
      <c r="CA133" s="42"/>
      <c r="CW133" s="2"/>
      <c r="CX133" s="42"/>
    </row>
    <row r="134" spans="53:102" ht="24.75" customHeight="1">
      <c r="BA134" s="13"/>
      <c r="BB134" s="13"/>
      <c r="BC134" s="13"/>
      <c r="BD134" s="20"/>
      <c r="BZ134" s="2"/>
      <c r="CA134" s="42"/>
      <c r="CW134" s="2"/>
      <c r="CX134" s="42"/>
    </row>
    <row r="135" spans="53:102" ht="24.75" customHeight="1">
      <c r="BA135" s="13"/>
      <c r="BB135" s="13"/>
      <c r="BC135" s="13"/>
      <c r="BD135" s="20"/>
      <c r="BZ135" s="2"/>
      <c r="CA135" s="42"/>
      <c r="CW135" s="2"/>
      <c r="CX135" s="42"/>
    </row>
    <row r="136" spans="53:102" ht="24.75" customHeight="1">
      <c r="BA136" s="13"/>
      <c r="BB136" s="13"/>
      <c r="BC136" s="13"/>
      <c r="BD136" s="20"/>
      <c r="BZ136" s="2"/>
      <c r="CA136" s="42"/>
      <c r="CW136" s="2"/>
      <c r="CX136" s="42"/>
    </row>
    <row r="137" spans="53:102" ht="24.75" customHeight="1">
      <c r="BA137" s="13"/>
      <c r="BB137" s="13"/>
      <c r="BC137" s="13"/>
      <c r="BD137" s="20"/>
      <c r="BZ137" s="2"/>
      <c r="CA137" s="42"/>
      <c r="CW137" s="2"/>
      <c r="CX137" s="42"/>
    </row>
    <row r="138" spans="53:102" ht="24.75" customHeight="1">
      <c r="BA138" s="13"/>
      <c r="BB138" s="13"/>
      <c r="BC138" s="13"/>
      <c r="BD138" s="20"/>
      <c r="BZ138" s="2"/>
      <c r="CA138" s="42"/>
      <c r="CW138" s="2"/>
      <c r="CX138" s="42"/>
    </row>
    <row r="139" spans="53:102" ht="24.75" customHeight="1">
      <c r="BA139" s="13"/>
      <c r="BB139" s="13"/>
      <c r="BC139" s="13"/>
      <c r="BD139" s="20"/>
      <c r="BZ139" s="2"/>
      <c r="CA139" s="42"/>
      <c r="CW139" s="2"/>
      <c r="CX139" s="42"/>
    </row>
    <row r="140" spans="53:102" ht="24.75" customHeight="1">
      <c r="BA140" s="13"/>
      <c r="BB140" s="13"/>
      <c r="BC140" s="13"/>
      <c r="BD140" s="20"/>
      <c r="BZ140" s="2"/>
      <c r="CA140" s="42"/>
      <c r="CW140" s="2"/>
      <c r="CX140" s="42"/>
    </row>
    <row r="141" spans="53:102" ht="24.75" customHeight="1">
      <c r="BA141" s="13"/>
      <c r="BB141" s="13"/>
      <c r="BC141" s="13"/>
      <c r="BD141" s="20"/>
      <c r="BZ141" s="2"/>
      <c r="CA141" s="42"/>
      <c r="CW141" s="2"/>
      <c r="CX141" s="42"/>
    </row>
    <row r="142" spans="53:102" ht="24.75" customHeight="1">
      <c r="BA142" s="13"/>
      <c r="BB142" s="13"/>
      <c r="BC142" s="13"/>
      <c r="BD142" s="20"/>
      <c r="BZ142" s="2"/>
      <c r="CA142" s="42"/>
      <c r="CW142" s="2"/>
      <c r="CX142" s="42"/>
    </row>
    <row r="143" spans="53:102" ht="24.75" customHeight="1">
      <c r="BA143" s="13"/>
      <c r="BB143" s="13"/>
      <c r="BC143" s="13"/>
      <c r="BD143" s="20"/>
      <c r="BZ143" s="2"/>
      <c r="CA143" s="42"/>
      <c r="CW143" s="2"/>
      <c r="CX143" s="42"/>
    </row>
    <row r="144" spans="53:102" ht="24.75" customHeight="1">
      <c r="BA144" s="13"/>
      <c r="BB144" s="13"/>
      <c r="BC144" s="13"/>
      <c r="BD144" s="20"/>
      <c r="BZ144" s="2"/>
      <c r="CA144" s="42"/>
      <c r="CW144" s="2"/>
      <c r="CX144" s="42"/>
    </row>
    <row r="145" spans="53:102" ht="24.75" customHeight="1">
      <c r="BA145" s="13"/>
      <c r="BB145" s="13"/>
      <c r="BC145" s="13"/>
      <c r="BD145" s="20"/>
      <c r="BZ145" s="2"/>
      <c r="CA145" s="42"/>
      <c r="CW145" s="2"/>
      <c r="CX145" s="42"/>
    </row>
    <row r="146" spans="53:102" ht="24.75" customHeight="1">
      <c r="BA146" s="13"/>
      <c r="BB146" s="13"/>
      <c r="BC146" s="13"/>
      <c r="BD146" s="20"/>
      <c r="BZ146" s="2"/>
      <c r="CA146" s="42"/>
      <c r="CW146" s="2"/>
      <c r="CX146" s="42"/>
    </row>
    <row r="147" spans="53:102" ht="24.75" customHeight="1">
      <c r="BA147" s="13"/>
      <c r="BB147" s="13"/>
      <c r="BC147" s="13"/>
      <c r="BD147" s="20"/>
      <c r="BZ147" s="2"/>
      <c r="CA147" s="42"/>
      <c r="CW147" s="2"/>
      <c r="CX147" s="42"/>
    </row>
    <row r="148" spans="53:102" ht="24.75" customHeight="1">
      <c r="BA148" s="13"/>
      <c r="BB148" s="13"/>
      <c r="BC148" s="13"/>
      <c r="BD148" s="20"/>
      <c r="BZ148" s="2"/>
      <c r="CA148" s="42"/>
      <c r="CW148" s="2"/>
      <c r="CX148" s="42"/>
    </row>
    <row r="149" spans="53:102" ht="24.75" customHeight="1">
      <c r="BA149" s="13"/>
      <c r="BB149" s="13"/>
      <c r="BC149" s="13"/>
      <c r="BD149" s="20"/>
      <c r="BZ149" s="2"/>
      <c r="CA149" s="42"/>
      <c r="CW149" s="2"/>
      <c r="CX149" s="42"/>
    </row>
    <row r="150" spans="53:102" ht="24.75" customHeight="1">
      <c r="BA150" s="13"/>
      <c r="BB150" s="13"/>
      <c r="BC150" s="13"/>
      <c r="BD150" s="20"/>
      <c r="BZ150" s="2"/>
      <c r="CA150" s="42"/>
      <c r="CW150" s="2"/>
      <c r="CX150" s="42"/>
    </row>
    <row r="151" spans="53:102" ht="24.75" customHeight="1">
      <c r="BA151" s="13"/>
      <c r="BB151" s="13"/>
      <c r="BC151" s="13"/>
      <c r="BD151" s="20"/>
      <c r="BZ151" s="2"/>
      <c r="CA151" s="42"/>
      <c r="CW151" s="2"/>
      <c r="CX151" s="42"/>
    </row>
    <row r="152" spans="53:102" ht="24.75" customHeight="1">
      <c r="BA152" s="13"/>
      <c r="BB152" s="13"/>
      <c r="BC152" s="13"/>
      <c r="BD152" s="20"/>
      <c r="BZ152" s="2"/>
      <c r="CA152" s="42"/>
      <c r="CW152" s="2"/>
      <c r="CX152" s="42"/>
    </row>
    <row r="153" spans="53:102" ht="24.75" customHeight="1">
      <c r="BA153" s="13"/>
      <c r="BB153" s="13"/>
      <c r="BC153" s="13"/>
      <c r="BD153" s="20"/>
      <c r="BZ153" s="2"/>
      <c r="CA153" s="42"/>
      <c r="CW153" s="2"/>
      <c r="CX153" s="42"/>
    </row>
    <row r="154" spans="53:102" ht="24.75" customHeight="1">
      <c r="BA154" s="13"/>
      <c r="BB154" s="13"/>
      <c r="BC154" s="13"/>
      <c r="BD154" s="20"/>
      <c r="BZ154" s="2"/>
      <c r="CA154" s="42"/>
      <c r="CW154" s="2"/>
      <c r="CX154" s="42"/>
    </row>
    <row r="155" spans="53:102" ht="24.75" customHeight="1">
      <c r="BA155" s="13"/>
      <c r="BB155" s="13"/>
      <c r="BC155" s="13"/>
      <c r="BD155" s="20"/>
      <c r="BZ155" s="2"/>
      <c r="CA155" s="42"/>
      <c r="CW155" s="2"/>
      <c r="CX155" s="42"/>
    </row>
    <row r="156" spans="53:102" ht="24.75" customHeight="1">
      <c r="BA156" s="13"/>
      <c r="BB156" s="13"/>
      <c r="BC156" s="13"/>
      <c r="BD156" s="20"/>
      <c r="BZ156" s="2"/>
      <c r="CA156" s="42"/>
      <c r="CW156" s="2"/>
      <c r="CX156" s="42"/>
    </row>
    <row r="157" spans="53:102" ht="24.75" customHeight="1">
      <c r="BA157" s="13"/>
      <c r="BB157" s="13"/>
      <c r="BC157" s="13"/>
      <c r="BD157" s="20"/>
      <c r="BZ157" s="2"/>
      <c r="CA157" s="42"/>
      <c r="CW157" s="2"/>
      <c r="CX157" s="42"/>
    </row>
    <row r="158" spans="53:102" ht="24.75" customHeight="1">
      <c r="BA158" s="13"/>
      <c r="BB158" s="13"/>
      <c r="BC158" s="13"/>
      <c r="BD158" s="20"/>
      <c r="BZ158" s="2"/>
      <c r="CA158" s="42"/>
      <c r="CW158" s="2"/>
      <c r="CX158" s="42"/>
    </row>
    <row r="159" spans="53:102" ht="24.75" customHeight="1">
      <c r="BA159" s="13"/>
      <c r="BB159" s="13"/>
      <c r="BC159" s="13"/>
      <c r="BD159" s="20"/>
      <c r="BZ159" s="2"/>
      <c r="CA159" s="42"/>
      <c r="CW159" s="2"/>
      <c r="CX159" s="42"/>
    </row>
    <row r="160" spans="53:102" ht="24.75" customHeight="1">
      <c r="BA160" s="13"/>
      <c r="BB160" s="13"/>
      <c r="BC160" s="13"/>
      <c r="BD160" s="20"/>
      <c r="BZ160" s="2"/>
      <c r="CA160" s="42"/>
      <c r="CW160" s="2"/>
      <c r="CX160" s="42"/>
    </row>
    <row r="161" spans="53:102" ht="24.75" customHeight="1">
      <c r="BA161" s="13"/>
      <c r="BB161" s="13"/>
      <c r="BC161" s="13"/>
      <c r="BD161" s="20"/>
      <c r="BZ161" s="2"/>
      <c r="CA161" s="42"/>
      <c r="CW161" s="2"/>
      <c r="CX161" s="42"/>
    </row>
    <row r="162" spans="53:102" ht="24.75" customHeight="1">
      <c r="BA162" s="13"/>
      <c r="BB162" s="13"/>
      <c r="BC162" s="13"/>
      <c r="BD162" s="20"/>
      <c r="BZ162" s="2"/>
      <c r="CA162" s="42"/>
      <c r="CW162" s="2"/>
      <c r="CX162" s="42"/>
    </row>
    <row r="163" spans="53:102" ht="24.75" customHeight="1">
      <c r="BA163" s="13"/>
      <c r="BB163" s="13"/>
      <c r="BC163" s="13"/>
      <c r="BD163" s="20"/>
      <c r="BZ163" s="2"/>
      <c r="CA163" s="42"/>
      <c r="CW163" s="2"/>
      <c r="CX163" s="42"/>
    </row>
    <row r="164" spans="53:102" ht="24.75" customHeight="1">
      <c r="BA164" s="13"/>
      <c r="BB164" s="13"/>
      <c r="BC164" s="13"/>
      <c r="BD164" s="20"/>
      <c r="BZ164" s="2"/>
      <c r="CA164" s="42"/>
      <c r="CW164" s="2"/>
      <c r="CX164" s="42"/>
    </row>
    <row r="165" spans="53:102" ht="24.75" customHeight="1">
      <c r="BA165" s="13"/>
      <c r="BB165" s="13"/>
      <c r="BC165" s="13"/>
      <c r="BD165" s="20"/>
      <c r="BZ165" s="2"/>
      <c r="CA165" s="42"/>
      <c r="CW165" s="2"/>
      <c r="CX165" s="42"/>
    </row>
    <row r="166" spans="53:102" ht="24.75" customHeight="1">
      <c r="BA166" s="13"/>
      <c r="BB166" s="13"/>
      <c r="BC166" s="13"/>
      <c r="BD166" s="20"/>
      <c r="BZ166" s="2"/>
      <c r="CA166" s="42"/>
      <c r="CW166" s="2"/>
      <c r="CX166" s="42"/>
    </row>
    <row r="167" spans="53:102" ht="24.75" customHeight="1">
      <c r="BA167" s="13"/>
      <c r="BB167" s="13"/>
      <c r="BC167" s="13"/>
      <c r="BD167" s="20"/>
      <c r="BZ167" s="2"/>
      <c r="CA167" s="42"/>
      <c r="CW167" s="2"/>
      <c r="CX167" s="42"/>
    </row>
    <row r="168" spans="53:102" ht="24.75" customHeight="1">
      <c r="BA168" s="13"/>
      <c r="BB168" s="13"/>
      <c r="BC168" s="13"/>
      <c r="BD168" s="20"/>
      <c r="BZ168" s="2"/>
      <c r="CA168" s="42"/>
      <c r="CW168" s="2"/>
      <c r="CX168" s="42"/>
    </row>
    <row r="169" spans="53:102" ht="24.75" customHeight="1">
      <c r="BA169" s="13"/>
      <c r="BB169" s="13"/>
      <c r="BC169" s="13"/>
      <c r="BD169" s="20"/>
      <c r="BZ169" s="2"/>
      <c r="CA169" s="42"/>
      <c r="CW169" s="2"/>
      <c r="CX169" s="42"/>
    </row>
    <row r="170" spans="53:102" ht="24.75" customHeight="1">
      <c r="BA170" s="13"/>
      <c r="BB170" s="13"/>
      <c r="BC170" s="13"/>
      <c r="BD170" s="20"/>
      <c r="BZ170" s="2"/>
      <c r="CA170" s="42"/>
      <c r="CW170" s="2"/>
      <c r="CX170" s="42"/>
    </row>
    <row r="171" spans="53:102" ht="24.75" customHeight="1">
      <c r="BA171" s="13"/>
      <c r="BB171" s="13"/>
      <c r="BC171" s="13"/>
      <c r="BD171" s="20"/>
      <c r="BZ171" s="2"/>
      <c r="CA171" s="42"/>
      <c r="CW171" s="2"/>
      <c r="CX171" s="42"/>
    </row>
    <row r="172" spans="53:102" ht="24.75" customHeight="1">
      <c r="BA172" s="13"/>
      <c r="BB172" s="13"/>
      <c r="BC172" s="13"/>
      <c r="BD172" s="20"/>
      <c r="BZ172" s="2"/>
      <c r="CA172" s="42"/>
      <c r="CW172" s="2"/>
      <c r="CX172" s="42"/>
    </row>
    <row r="173" spans="53:102" ht="24.75" customHeight="1">
      <c r="BA173" s="13"/>
      <c r="BB173" s="13"/>
      <c r="BC173" s="13"/>
      <c r="BD173" s="20"/>
      <c r="BZ173" s="2"/>
      <c r="CA173" s="42"/>
      <c r="CW173" s="2"/>
      <c r="CX173" s="42"/>
    </row>
    <row r="174" spans="53:102" ht="24.75" customHeight="1">
      <c r="BA174" s="13"/>
      <c r="BB174" s="13"/>
      <c r="BC174" s="13"/>
      <c r="BD174" s="20"/>
      <c r="BZ174" s="2"/>
      <c r="CA174" s="42"/>
      <c r="CW174" s="2"/>
      <c r="CX174" s="42"/>
    </row>
    <row r="175" spans="53:102" ht="24.75" customHeight="1">
      <c r="BA175" s="13"/>
      <c r="BB175" s="13"/>
      <c r="BC175" s="13"/>
      <c r="BD175" s="20"/>
      <c r="BZ175" s="2"/>
      <c r="CA175" s="42"/>
      <c r="CW175" s="2"/>
      <c r="CX175" s="42"/>
    </row>
    <row r="176" spans="53:102" ht="24.75" customHeight="1">
      <c r="BA176" s="13"/>
      <c r="BB176" s="13"/>
      <c r="BC176" s="13"/>
      <c r="BD176" s="20"/>
      <c r="BZ176" s="2"/>
      <c r="CA176" s="42"/>
      <c r="CW176" s="2"/>
      <c r="CX176" s="42"/>
    </row>
    <row r="177" spans="53:102" ht="24.75" customHeight="1">
      <c r="BA177" s="13"/>
      <c r="BB177" s="13"/>
      <c r="BC177" s="13"/>
      <c r="BD177" s="20"/>
      <c r="BZ177" s="2"/>
      <c r="CA177" s="42"/>
      <c r="CW177" s="2"/>
      <c r="CX177" s="42"/>
    </row>
    <row r="178" spans="53:102" ht="24.75" customHeight="1">
      <c r="BA178" s="13"/>
      <c r="BB178" s="13"/>
      <c r="BC178" s="13"/>
      <c r="BD178" s="20"/>
      <c r="BZ178" s="2"/>
      <c r="CA178" s="42"/>
      <c r="CW178" s="2"/>
      <c r="CX178" s="42"/>
    </row>
    <row r="179" spans="53:102" ht="24.75" customHeight="1">
      <c r="BA179" s="13"/>
      <c r="BB179" s="13"/>
      <c r="BC179" s="13"/>
      <c r="BD179" s="20"/>
      <c r="BZ179" s="2"/>
      <c r="CA179" s="42"/>
      <c r="CW179" s="2"/>
      <c r="CX179" s="42"/>
    </row>
    <row r="180" spans="53:102" ht="24.75" customHeight="1">
      <c r="BA180" s="13"/>
      <c r="BB180" s="13"/>
      <c r="BC180" s="13"/>
      <c r="BD180" s="20"/>
      <c r="BZ180" s="2"/>
      <c r="CA180" s="42"/>
      <c r="CW180" s="2"/>
      <c r="CX180" s="42"/>
    </row>
    <row r="181" spans="53:102" ht="24.75" customHeight="1">
      <c r="BA181" s="13"/>
      <c r="BB181" s="13"/>
      <c r="BC181" s="13"/>
      <c r="BD181" s="20"/>
      <c r="BZ181" s="2"/>
      <c r="CA181" s="42"/>
      <c r="CW181" s="2"/>
      <c r="CX181" s="42"/>
    </row>
    <row r="182" spans="53:102" ht="24.75" customHeight="1">
      <c r="BA182" s="13"/>
      <c r="BB182" s="13"/>
      <c r="BC182" s="13"/>
      <c r="BD182" s="20"/>
      <c r="BZ182" s="2"/>
      <c r="CA182" s="42"/>
      <c r="CW182" s="2"/>
      <c r="CX182" s="42"/>
    </row>
    <row r="183" spans="53:102" ht="24.75" customHeight="1">
      <c r="BA183" s="13"/>
      <c r="BB183" s="13"/>
      <c r="BC183" s="13"/>
      <c r="BD183" s="20"/>
      <c r="BZ183" s="2"/>
      <c r="CA183" s="42"/>
      <c r="CW183" s="2"/>
      <c r="CX183" s="42"/>
    </row>
    <row r="184" spans="53:102" ht="24.75" customHeight="1">
      <c r="BA184" s="13"/>
      <c r="BB184" s="13"/>
      <c r="BC184" s="13"/>
      <c r="BD184" s="20"/>
      <c r="BZ184" s="2"/>
      <c r="CA184" s="42"/>
      <c r="CW184" s="2"/>
      <c r="CX184" s="42"/>
    </row>
    <row r="185" spans="53:102" ht="24.75" customHeight="1">
      <c r="BA185" s="13"/>
      <c r="BB185" s="13"/>
      <c r="BC185" s="13"/>
      <c r="BD185" s="20"/>
      <c r="BZ185" s="2"/>
      <c r="CA185" s="42"/>
      <c r="CW185" s="2"/>
      <c r="CX185" s="42"/>
    </row>
    <row r="186" spans="53:102" ht="24.75" customHeight="1">
      <c r="BA186" s="13"/>
      <c r="BB186" s="13"/>
      <c r="BC186" s="13"/>
      <c r="BD186" s="20"/>
      <c r="BZ186" s="2"/>
      <c r="CA186" s="42"/>
      <c r="CW186" s="2"/>
      <c r="CX186" s="42"/>
    </row>
    <row r="187" spans="53:102" ht="24.75" customHeight="1">
      <c r="BA187" s="13"/>
      <c r="BB187" s="13"/>
      <c r="BC187" s="13"/>
      <c r="BD187" s="20"/>
      <c r="BZ187" s="2"/>
      <c r="CA187" s="42"/>
      <c r="CW187" s="2"/>
      <c r="CX187" s="42"/>
    </row>
    <row r="188" spans="53:102" ht="24.75" customHeight="1">
      <c r="BA188" s="13"/>
      <c r="BB188" s="13"/>
      <c r="BC188" s="13"/>
      <c r="BD188" s="20"/>
      <c r="BZ188" s="2"/>
      <c r="CA188" s="42"/>
      <c r="CW188" s="2"/>
      <c r="CX188" s="42"/>
    </row>
    <row r="189" spans="53:102" ht="24.75" customHeight="1">
      <c r="BA189" s="13"/>
      <c r="BB189" s="13"/>
      <c r="BC189" s="13"/>
      <c r="BD189" s="20"/>
      <c r="BZ189" s="2"/>
      <c r="CA189" s="42"/>
      <c r="CW189" s="2"/>
      <c r="CX189" s="42"/>
    </row>
    <row r="190" spans="53:102" ht="24.75" customHeight="1">
      <c r="BA190" s="13"/>
      <c r="BB190" s="13"/>
      <c r="BC190" s="13"/>
      <c r="BD190" s="20"/>
      <c r="BZ190" s="2"/>
      <c r="CA190" s="42"/>
      <c r="CW190" s="2"/>
      <c r="CX190" s="42"/>
    </row>
    <row r="191" spans="53:102" ht="24.75" customHeight="1">
      <c r="BA191" s="13"/>
      <c r="BB191" s="13"/>
      <c r="BC191" s="13"/>
      <c r="BD191" s="20"/>
      <c r="BZ191" s="2"/>
      <c r="CA191" s="42"/>
      <c r="CW191" s="2"/>
      <c r="CX191" s="42"/>
    </row>
    <row r="192" spans="53:102" ht="24.75" customHeight="1">
      <c r="BA192" s="13"/>
      <c r="BB192" s="13"/>
      <c r="BC192" s="13"/>
      <c r="BD192" s="20"/>
      <c r="BZ192" s="2"/>
      <c r="CA192" s="42"/>
      <c r="CW192" s="2"/>
      <c r="CX192" s="42"/>
    </row>
    <row r="193" spans="53:102" ht="24.75" customHeight="1">
      <c r="BA193" s="13"/>
      <c r="BB193" s="13"/>
      <c r="BC193" s="13"/>
      <c r="BD193" s="20"/>
      <c r="BZ193" s="2"/>
      <c r="CA193" s="42"/>
      <c r="CW193" s="2"/>
      <c r="CX193" s="42"/>
    </row>
    <row r="194" spans="53:102" ht="24.75" customHeight="1">
      <c r="BA194" s="13"/>
      <c r="BB194" s="13"/>
      <c r="BC194" s="13"/>
      <c r="BD194" s="20"/>
      <c r="BZ194" s="2"/>
      <c r="CA194" s="42"/>
      <c r="CW194" s="2"/>
      <c r="CX194" s="42"/>
    </row>
    <row r="195" spans="53:102" ht="24.75" customHeight="1">
      <c r="BA195" s="13"/>
      <c r="BB195" s="13"/>
      <c r="BC195" s="13"/>
      <c r="BD195" s="20"/>
      <c r="BZ195" s="2"/>
      <c r="CA195" s="42"/>
      <c r="CW195" s="2"/>
      <c r="CX195" s="42"/>
    </row>
    <row r="196" spans="53:102" ht="24.75" customHeight="1">
      <c r="BA196" s="13"/>
      <c r="BB196" s="13"/>
      <c r="BC196" s="13"/>
      <c r="BD196" s="20"/>
      <c r="BZ196" s="2"/>
      <c r="CA196" s="42"/>
      <c r="CW196" s="2"/>
      <c r="CX196" s="42"/>
    </row>
    <row r="197" spans="53:102" ht="24.75" customHeight="1">
      <c r="BA197" s="13"/>
      <c r="BB197" s="13"/>
      <c r="BC197" s="13"/>
      <c r="BD197" s="20"/>
      <c r="BZ197" s="2"/>
      <c r="CA197" s="42"/>
      <c r="CW197" s="2"/>
      <c r="CX197" s="42"/>
    </row>
    <row r="198" spans="53:102" ht="24.75" customHeight="1">
      <c r="BA198" s="13"/>
      <c r="BB198" s="13"/>
      <c r="BC198" s="13"/>
      <c r="BD198" s="20"/>
      <c r="BZ198" s="2"/>
      <c r="CA198" s="42"/>
      <c r="CW198" s="2"/>
      <c r="CX198" s="42"/>
    </row>
    <row r="199" spans="53:102" ht="24.75" customHeight="1">
      <c r="BA199" s="13"/>
      <c r="BB199" s="13"/>
      <c r="BC199" s="13"/>
      <c r="BD199" s="20"/>
      <c r="BZ199" s="2"/>
      <c r="CA199" s="42"/>
      <c r="CW199" s="2"/>
      <c r="CX199" s="42"/>
    </row>
    <row r="200" spans="53:102" ht="24.75" customHeight="1">
      <c r="BA200" s="13"/>
      <c r="BB200" s="13"/>
      <c r="BC200" s="13"/>
      <c r="BD200" s="20"/>
      <c r="BZ200" s="2"/>
      <c r="CA200" s="42"/>
      <c r="CW200" s="2"/>
      <c r="CX200" s="42"/>
    </row>
    <row r="201" spans="53:102" ht="24.75" customHeight="1">
      <c r="BA201" s="13"/>
      <c r="BB201" s="13"/>
      <c r="BC201" s="13"/>
      <c r="BD201" s="20"/>
      <c r="BZ201" s="2"/>
      <c r="CA201" s="42"/>
      <c r="CW201" s="2"/>
      <c r="CX201" s="42"/>
    </row>
    <row r="202" spans="53:102" ht="24.75" customHeight="1">
      <c r="BA202" s="13"/>
      <c r="BB202" s="13"/>
      <c r="BC202" s="13"/>
      <c r="BD202" s="20"/>
      <c r="BZ202" s="2"/>
      <c r="CA202" s="42"/>
      <c r="CW202" s="2"/>
      <c r="CX202" s="42"/>
    </row>
    <row r="203" spans="53:102" ht="24.75" customHeight="1">
      <c r="BA203" s="13"/>
      <c r="BB203" s="13"/>
      <c r="BC203" s="13"/>
      <c r="BD203" s="20"/>
      <c r="BZ203" s="2"/>
      <c r="CA203" s="42"/>
      <c r="CW203" s="2"/>
      <c r="CX203" s="42"/>
    </row>
    <row r="204" spans="53:102" ht="24.75" customHeight="1">
      <c r="BA204" s="13"/>
      <c r="BB204" s="13"/>
      <c r="BC204" s="13"/>
      <c r="BD204" s="20"/>
      <c r="BZ204" s="2"/>
      <c r="CA204" s="42"/>
      <c r="CW204" s="2"/>
      <c r="CX204" s="42"/>
    </row>
    <row r="205" spans="53:102" ht="24.75" customHeight="1">
      <c r="BA205" s="13"/>
      <c r="BB205" s="13"/>
      <c r="BC205" s="13"/>
      <c r="BD205" s="20"/>
      <c r="BZ205" s="2"/>
      <c r="CA205" s="42"/>
      <c r="CW205" s="2"/>
      <c r="CX205" s="42"/>
    </row>
    <row r="206" spans="53:102" ht="24.75" customHeight="1">
      <c r="BA206" s="13"/>
      <c r="BB206" s="13"/>
      <c r="BC206" s="13"/>
      <c r="BD206" s="20"/>
      <c r="BZ206" s="2"/>
      <c r="CA206" s="42"/>
      <c r="CW206" s="2"/>
      <c r="CX206" s="42"/>
    </row>
    <row r="207" spans="53:102" ht="24.75" customHeight="1">
      <c r="BA207" s="13"/>
      <c r="BB207" s="13"/>
      <c r="BC207" s="13"/>
      <c r="BD207" s="20"/>
      <c r="BZ207" s="2"/>
      <c r="CA207" s="42"/>
      <c r="CW207" s="2"/>
      <c r="CX207" s="42"/>
    </row>
    <row r="208" spans="53:102" ht="24.75" customHeight="1">
      <c r="BA208" s="13"/>
      <c r="BB208" s="13"/>
      <c r="BC208" s="13"/>
      <c r="BD208" s="20"/>
      <c r="BZ208" s="2"/>
      <c r="CA208" s="42"/>
      <c r="CW208" s="2"/>
      <c r="CX208" s="42"/>
    </row>
    <row r="209" spans="53:102" ht="24.75" customHeight="1">
      <c r="BA209" s="13"/>
      <c r="BB209" s="13"/>
      <c r="BC209" s="13"/>
      <c r="BD209" s="20"/>
      <c r="BZ209" s="2"/>
      <c r="CA209" s="42"/>
      <c r="CW209" s="2"/>
      <c r="CX209" s="42"/>
    </row>
    <row r="210" spans="53:102" ht="24.75" customHeight="1">
      <c r="BA210" s="13"/>
      <c r="BB210" s="13"/>
      <c r="BC210" s="13"/>
      <c r="BD210" s="20"/>
      <c r="BZ210" s="2"/>
      <c r="CA210" s="42"/>
      <c r="CW210" s="2"/>
      <c r="CX210" s="42"/>
    </row>
    <row r="211" spans="53:102" ht="24.75" customHeight="1">
      <c r="BA211" s="13"/>
      <c r="BB211" s="13"/>
      <c r="BC211" s="13"/>
      <c r="BD211" s="20"/>
      <c r="BZ211" s="2"/>
      <c r="CA211" s="42"/>
      <c r="CW211" s="2"/>
      <c r="CX211" s="42"/>
    </row>
    <row r="212" spans="53:102" ht="24.75" customHeight="1">
      <c r="BA212" s="13"/>
      <c r="BB212" s="13"/>
      <c r="BC212" s="13"/>
      <c r="BD212" s="20"/>
      <c r="BZ212" s="2"/>
      <c r="CA212" s="42"/>
      <c r="CW212" s="2"/>
      <c r="CX212" s="42"/>
    </row>
    <row r="213" spans="53:102" ht="24.75" customHeight="1">
      <c r="BA213" s="13"/>
      <c r="BB213" s="13"/>
      <c r="BC213" s="13"/>
      <c r="BD213" s="20"/>
      <c r="BZ213" s="2"/>
      <c r="CA213" s="42"/>
      <c r="CW213" s="2"/>
      <c r="CX213" s="42"/>
    </row>
    <row r="214" spans="53:102" ht="24.75" customHeight="1">
      <c r="BA214" s="13"/>
      <c r="BB214" s="13"/>
      <c r="BC214" s="13"/>
      <c r="BD214" s="20"/>
      <c r="BZ214" s="2"/>
      <c r="CA214" s="42"/>
      <c r="CW214" s="2"/>
      <c r="CX214" s="42"/>
    </row>
    <row r="215" spans="53:102" ht="24.75" customHeight="1">
      <c r="BA215" s="13"/>
      <c r="BB215" s="13"/>
      <c r="BC215" s="13"/>
      <c r="BD215" s="20"/>
      <c r="BZ215" s="2"/>
      <c r="CA215" s="42"/>
      <c r="CW215" s="2"/>
      <c r="CX215" s="42"/>
    </row>
    <row r="216" spans="53:102" ht="24.75" customHeight="1">
      <c r="BA216" s="13"/>
      <c r="BB216" s="13"/>
      <c r="BC216" s="13"/>
      <c r="BD216" s="20"/>
      <c r="BZ216" s="2"/>
      <c r="CA216" s="42"/>
      <c r="CW216" s="2"/>
      <c r="CX216" s="42"/>
    </row>
    <row r="217" spans="53:102" ht="24.75" customHeight="1">
      <c r="BA217" s="13"/>
      <c r="BB217" s="13"/>
      <c r="BC217" s="13"/>
      <c r="BD217" s="20"/>
      <c r="BZ217" s="2"/>
      <c r="CA217" s="42"/>
      <c r="CW217" s="2"/>
      <c r="CX217" s="42"/>
    </row>
    <row r="218" spans="53:102" ht="24.75" customHeight="1">
      <c r="BA218" s="13"/>
      <c r="BB218" s="13"/>
      <c r="BC218" s="13"/>
      <c r="BD218" s="20"/>
      <c r="BZ218" s="2"/>
      <c r="CA218" s="42"/>
      <c r="CW218" s="2"/>
      <c r="CX218" s="42"/>
    </row>
    <row r="219" spans="53:102" ht="24.75" customHeight="1">
      <c r="BA219" s="13"/>
      <c r="BB219" s="13"/>
      <c r="BC219" s="13"/>
      <c r="BD219" s="20"/>
      <c r="BZ219" s="2"/>
      <c r="CA219" s="42"/>
      <c r="CW219" s="2"/>
      <c r="CX219" s="42"/>
    </row>
    <row r="220" spans="53:102" ht="24.75" customHeight="1">
      <c r="BA220" s="13"/>
      <c r="BB220" s="13"/>
      <c r="BC220" s="13"/>
      <c r="BD220" s="20"/>
      <c r="BZ220" s="2"/>
      <c r="CA220" s="42"/>
      <c r="CW220" s="2"/>
      <c r="CX220" s="42"/>
    </row>
    <row r="221" spans="53:102" ht="24.75" customHeight="1">
      <c r="BA221" s="13"/>
      <c r="BB221" s="13"/>
      <c r="BC221" s="13"/>
      <c r="BD221" s="20"/>
      <c r="BZ221" s="2"/>
      <c r="CA221" s="42"/>
      <c r="CW221" s="2"/>
      <c r="CX221" s="42"/>
    </row>
    <row r="222" spans="53:102" ht="24.75" customHeight="1">
      <c r="BA222" s="13"/>
      <c r="BB222" s="13"/>
      <c r="BC222" s="13"/>
      <c r="BD222" s="20"/>
      <c r="BZ222" s="2"/>
      <c r="CA222" s="42"/>
      <c r="CW222" s="2"/>
      <c r="CX222" s="42"/>
    </row>
    <row r="223" spans="53:102" ht="24.75" customHeight="1">
      <c r="BA223" s="13"/>
      <c r="BB223" s="13"/>
      <c r="BC223" s="13"/>
      <c r="BD223" s="20"/>
      <c r="BZ223" s="2"/>
      <c r="CA223" s="42"/>
      <c r="CW223" s="2"/>
      <c r="CX223" s="42"/>
    </row>
    <row r="224" spans="53:102" ht="24.75" customHeight="1">
      <c r="BA224" s="13"/>
      <c r="BB224" s="13"/>
      <c r="BC224" s="13"/>
      <c r="BD224" s="20"/>
      <c r="BZ224" s="2"/>
      <c r="CA224" s="42"/>
      <c r="CW224" s="2"/>
      <c r="CX224" s="42"/>
    </row>
    <row r="225" spans="53:102" ht="24.75" customHeight="1">
      <c r="BA225" s="13"/>
      <c r="BB225" s="13"/>
      <c r="BC225" s="13"/>
      <c r="BD225" s="20"/>
      <c r="BZ225" s="2"/>
      <c r="CA225" s="42"/>
      <c r="CW225" s="2"/>
      <c r="CX225" s="42"/>
    </row>
    <row r="226" spans="53:102" ht="24.75" customHeight="1">
      <c r="BA226" s="13"/>
      <c r="BB226" s="13"/>
      <c r="BC226" s="13"/>
      <c r="BD226" s="20"/>
      <c r="BZ226" s="2"/>
      <c r="CA226" s="42"/>
      <c r="CW226" s="2"/>
      <c r="CX226" s="42"/>
    </row>
    <row r="227" spans="53:102" ht="24.75" customHeight="1">
      <c r="BA227" s="13"/>
      <c r="BB227" s="13"/>
      <c r="BC227" s="13"/>
      <c r="BD227" s="20"/>
      <c r="BZ227" s="2"/>
      <c r="CA227" s="42"/>
      <c r="CW227" s="2"/>
      <c r="CX227" s="42"/>
    </row>
    <row r="228" spans="53:102" ht="24.75" customHeight="1">
      <c r="BA228" s="13"/>
      <c r="BB228" s="13"/>
      <c r="BC228" s="13"/>
      <c r="BD228" s="20"/>
      <c r="BZ228" s="2"/>
      <c r="CA228" s="42"/>
      <c r="CW228" s="2"/>
      <c r="CX228" s="42"/>
    </row>
    <row r="229" spans="53:102" ht="24.75" customHeight="1">
      <c r="BA229" s="13"/>
      <c r="BB229" s="13"/>
      <c r="BC229" s="13"/>
      <c r="BD229" s="20"/>
      <c r="BZ229" s="2"/>
      <c r="CA229" s="42"/>
      <c r="CW229" s="2"/>
      <c r="CX229" s="42"/>
    </row>
    <row r="230" spans="53:102" ht="24.75" customHeight="1">
      <c r="BA230" s="13"/>
      <c r="BB230" s="13"/>
      <c r="BC230" s="13"/>
      <c r="BD230" s="20"/>
      <c r="BZ230" s="2"/>
      <c r="CA230" s="42"/>
      <c r="CW230" s="2"/>
      <c r="CX230" s="42"/>
    </row>
    <row r="231" spans="53:102" ht="24.75" customHeight="1">
      <c r="BA231" s="13"/>
      <c r="BB231" s="13"/>
      <c r="BC231" s="13"/>
      <c r="BD231" s="20"/>
      <c r="BZ231" s="2"/>
      <c r="CA231" s="42"/>
      <c r="CW231" s="2"/>
      <c r="CX231" s="42"/>
    </row>
    <row r="232" spans="53:102" ht="24.75" customHeight="1">
      <c r="BA232" s="13"/>
      <c r="BB232" s="13"/>
      <c r="BC232" s="13"/>
      <c r="BD232" s="20"/>
      <c r="BZ232" s="2"/>
      <c r="CA232" s="42"/>
      <c r="CW232" s="2"/>
      <c r="CX232" s="42"/>
    </row>
    <row r="233" spans="53:102" ht="24.75" customHeight="1">
      <c r="BA233" s="13"/>
      <c r="BB233" s="13"/>
      <c r="BC233" s="13"/>
      <c r="BD233" s="20"/>
      <c r="BZ233" s="2"/>
      <c r="CA233" s="42"/>
      <c r="CW233" s="2"/>
      <c r="CX233" s="42"/>
    </row>
    <row r="234" spans="53:102" ht="24.75" customHeight="1">
      <c r="BA234" s="13"/>
      <c r="BB234" s="13"/>
      <c r="BC234" s="13"/>
      <c r="BD234" s="20"/>
      <c r="BZ234" s="2"/>
      <c r="CA234" s="42"/>
      <c r="CW234" s="2"/>
      <c r="CX234" s="42"/>
    </row>
    <row r="235" spans="53:102" ht="24.75" customHeight="1">
      <c r="BA235" s="13"/>
      <c r="BB235" s="13"/>
      <c r="BC235" s="13"/>
      <c r="BD235" s="20"/>
      <c r="BZ235" s="2"/>
      <c r="CA235" s="42"/>
      <c r="CW235" s="2"/>
      <c r="CX235" s="42"/>
    </row>
    <row r="236" spans="53:102" ht="24.75" customHeight="1">
      <c r="BA236" s="13"/>
      <c r="BB236" s="13"/>
      <c r="BC236" s="13"/>
      <c r="BD236" s="20"/>
      <c r="BZ236" s="2"/>
      <c r="CA236" s="42"/>
      <c r="CW236" s="2"/>
      <c r="CX236" s="42"/>
    </row>
    <row r="237" spans="53:102" ht="24.75" customHeight="1">
      <c r="BA237" s="13"/>
      <c r="BB237" s="13"/>
      <c r="BC237" s="13"/>
      <c r="BD237" s="20"/>
      <c r="BZ237" s="2"/>
      <c r="CA237" s="42"/>
      <c r="CW237" s="2"/>
      <c r="CX237" s="42"/>
    </row>
    <row r="238" spans="53:102" ht="24.75" customHeight="1">
      <c r="BA238" s="13"/>
      <c r="BB238" s="13"/>
      <c r="BC238" s="13"/>
      <c r="BD238" s="20"/>
      <c r="BZ238" s="2"/>
      <c r="CA238" s="42"/>
      <c r="CW238" s="2"/>
      <c r="CX238" s="42"/>
    </row>
    <row r="239" spans="53:102" ht="24.75" customHeight="1">
      <c r="BA239" s="13"/>
      <c r="BB239" s="13"/>
      <c r="BC239" s="13"/>
      <c r="BD239" s="20"/>
      <c r="BZ239" s="2"/>
      <c r="CA239" s="42"/>
      <c r="CW239" s="2"/>
      <c r="CX239" s="42"/>
    </row>
    <row r="240" spans="53:102" ht="24.75" customHeight="1">
      <c r="BA240" s="13"/>
      <c r="BB240" s="13"/>
      <c r="BC240" s="13"/>
      <c r="BD240" s="20"/>
      <c r="BZ240" s="2"/>
      <c r="CA240" s="42"/>
      <c r="CW240" s="2"/>
      <c r="CX240" s="42"/>
    </row>
    <row r="241" spans="53:102" ht="24.75" customHeight="1">
      <c r="BA241" s="13"/>
      <c r="BB241" s="13"/>
      <c r="BC241" s="13"/>
      <c r="BD241" s="20"/>
      <c r="BZ241" s="2"/>
      <c r="CA241" s="42"/>
      <c r="CW241" s="2"/>
      <c r="CX241" s="42"/>
    </row>
    <row r="242" spans="53:102" ht="24.75" customHeight="1">
      <c r="BA242" s="13"/>
      <c r="BB242" s="13"/>
      <c r="BC242" s="13"/>
      <c r="BD242" s="20"/>
      <c r="BZ242" s="2"/>
      <c r="CA242" s="42"/>
      <c r="CW242" s="2"/>
      <c r="CX242" s="42"/>
    </row>
    <row r="243" spans="53:102" ht="24.75" customHeight="1">
      <c r="BA243" s="13"/>
      <c r="BB243" s="13"/>
      <c r="BC243" s="13"/>
      <c r="BD243" s="20"/>
      <c r="BZ243" s="2"/>
      <c r="CA243" s="42"/>
      <c r="CW243" s="2"/>
      <c r="CX243" s="42"/>
    </row>
    <row r="244" spans="53:102" ht="24.75" customHeight="1">
      <c r="BA244" s="13"/>
      <c r="BB244" s="13"/>
      <c r="BC244" s="13"/>
      <c r="BD244" s="20"/>
      <c r="BZ244" s="2"/>
      <c r="CA244" s="42"/>
      <c r="CW244" s="2"/>
      <c r="CX244" s="42"/>
    </row>
    <row r="245" spans="53:102" ht="24.75" customHeight="1">
      <c r="BA245" s="13"/>
      <c r="BB245" s="13"/>
      <c r="BC245" s="13"/>
      <c r="BD245" s="20"/>
      <c r="BZ245" s="2"/>
      <c r="CA245" s="42"/>
      <c r="CW245" s="2"/>
      <c r="CX245" s="42"/>
    </row>
    <row r="246" spans="53:102" ht="24.75" customHeight="1">
      <c r="BA246" s="13"/>
      <c r="BB246" s="13"/>
      <c r="BC246" s="13"/>
      <c r="BD246" s="20"/>
      <c r="BZ246" s="2"/>
      <c r="CA246" s="42"/>
      <c r="CW246" s="2"/>
      <c r="CX246" s="42"/>
    </row>
    <row r="247" spans="53:102" ht="24.75" customHeight="1">
      <c r="BA247" s="13"/>
      <c r="BB247" s="13"/>
      <c r="BC247" s="13"/>
      <c r="BD247" s="20"/>
      <c r="BZ247" s="2"/>
      <c r="CA247" s="42"/>
      <c r="CW247" s="2"/>
      <c r="CX247" s="42"/>
    </row>
    <row r="248" spans="53:102" ht="24.75" customHeight="1">
      <c r="BA248" s="13"/>
      <c r="BB248" s="13"/>
      <c r="BC248" s="13"/>
      <c r="BD248" s="20"/>
      <c r="BZ248" s="2"/>
      <c r="CA248" s="42"/>
      <c r="CW248" s="2"/>
      <c r="CX248" s="42"/>
    </row>
    <row r="249" spans="53:102" ht="24.75" customHeight="1">
      <c r="BA249" s="13"/>
      <c r="BB249" s="13"/>
      <c r="BC249" s="13"/>
      <c r="BD249" s="20"/>
      <c r="BZ249" s="2"/>
      <c r="CA249" s="42"/>
      <c r="CW249" s="2"/>
      <c r="CX249" s="42"/>
    </row>
    <row r="250" spans="53:102" ht="24.75" customHeight="1">
      <c r="BA250" s="13"/>
      <c r="BB250" s="13"/>
      <c r="BC250" s="13"/>
      <c r="BD250" s="20"/>
      <c r="BZ250" s="2"/>
      <c r="CA250" s="42"/>
      <c r="CW250" s="2"/>
      <c r="CX250" s="42"/>
    </row>
    <row r="251" spans="53:102" ht="24.75" customHeight="1">
      <c r="BA251" s="13"/>
      <c r="BB251" s="13"/>
      <c r="BC251" s="13"/>
      <c r="BD251" s="20"/>
      <c r="BZ251" s="2"/>
      <c r="CA251" s="42"/>
      <c r="CW251" s="2"/>
      <c r="CX251" s="42"/>
    </row>
    <row r="252" spans="53:102" ht="24.75" customHeight="1">
      <c r="BA252" s="13"/>
      <c r="BB252" s="13"/>
      <c r="BC252" s="13"/>
      <c r="BD252" s="20"/>
      <c r="BZ252" s="2"/>
      <c r="CA252" s="42"/>
      <c r="CW252" s="2"/>
      <c r="CX252" s="42"/>
    </row>
    <row r="253" spans="53:102" ht="24.75" customHeight="1">
      <c r="BA253" s="13"/>
      <c r="BB253" s="13"/>
      <c r="BC253" s="13"/>
      <c r="BD253" s="20"/>
      <c r="BZ253" s="2"/>
      <c r="CA253" s="42"/>
      <c r="CW253" s="2"/>
      <c r="CX253" s="42"/>
    </row>
    <row r="254" spans="53:102" ht="24.75" customHeight="1">
      <c r="BA254" s="13"/>
      <c r="BB254" s="13"/>
      <c r="BC254" s="13"/>
      <c r="BD254" s="20"/>
      <c r="BZ254" s="2"/>
      <c r="CA254" s="42"/>
      <c r="CW254" s="2"/>
      <c r="CX254" s="42"/>
    </row>
    <row r="255" spans="53:102" ht="24.75" customHeight="1">
      <c r="BA255" s="13"/>
      <c r="BB255" s="13"/>
      <c r="BC255" s="13"/>
      <c r="BD255" s="20"/>
      <c r="BZ255" s="2"/>
      <c r="CA255" s="42"/>
      <c r="CW255" s="2"/>
      <c r="CX255" s="42"/>
    </row>
    <row r="256" spans="53:102" ht="24.75" customHeight="1">
      <c r="BA256" s="13"/>
      <c r="BB256" s="13"/>
      <c r="BC256" s="13"/>
      <c r="BD256" s="20"/>
      <c r="BZ256" s="2"/>
      <c r="CA256" s="42"/>
      <c r="CW256" s="2"/>
      <c r="CX256" s="42"/>
    </row>
    <row r="257" spans="53:102" ht="24.75" customHeight="1">
      <c r="BA257" s="13"/>
      <c r="BB257" s="13"/>
      <c r="BC257" s="13"/>
      <c r="BD257" s="20"/>
      <c r="BZ257" s="2"/>
      <c r="CA257" s="42"/>
      <c r="CW257" s="2"/>
      <c r="CX257" s="42"/>
    </row>
    <row r="258" spans="53:102" ht="24.75" customHeight="1">
      <c r="BA258" s="13"/>
      <c r="BB258" s="13"/>
      <c r="BC258" s="13"/>
      <c r="BD258" s="20"/>
      <c r="BZ258" s="2"/>
      <c r="CA258" s="42"/>
      <c r="CW258" s="2"/>
      <c r="CX258" s="42"/>
    </row>
    <row r="259" spans="53:102" ht="24.75" customHeight="1">
      <c r="BA259" s="13"/>
      <c r="BB259" s="13"/>
      <c r="BC259" s="13"/>
      <c r="BD259" s="20"/>
      <c r="BZ259" s="2"/>
      <c r="CA259" s="42"/>
      <c r="CW259" s="2"/>
      <c r="CX259" s="42"/>
    </row>
    <row r="260" spans="53:102" ht="24.75" customHeight="1">
      <c r="BA260" s="13"/>
      <c r="BB260" s="13"/>
      <c r="BC260" s="13"/>
      <c r="BD260" s="20"/>
      <c r="BZ260" s="2"/>
      <c r="CA260" s="42"/>
      <c r="CW260" s="2"/>
      <c r="CX260" s="42"/>
    </row>
    <row r="261" spans="53:102" ht="24.75" customHeight="1">
      <c r="BA261" s="13"/>
      <c r="BB261" s="13"/>
      <c r="BC261" s="13"/>
      <c r="BD261" s="20"/>
      <c r="BZ261" s="2"/>
      <c r="CA261" s="42"/>
      <c r="CW261" s="2"/>
      <c r="CX261" s="42"/>
    </row>
    <row r="262" spans="53:102" ht="24.75" customHeight="1">
      <c r="BA262" s="13"/>
      <c r="BB262" s="13"/>
      <c r="BC262" s="13"/>
      <c r="BD262" s="20"/>
      <c r="BZ262" s="2"/>
      <c r="CA262" s="42"/>
      <c r="CW262" s="2"/>
      <c r="CX262" s="42"/>
    </row>
    <row r="263" spans="53:102" ht="24.75" customHeight="1">
      <c r="BA263" s="13"/>
      <c r="BB263" s="13"/>
      <c r="BC263" s="13"/>
      <c r="BD263" s="20"/>
      <c r="BZ263" s="2"/>
      <c r="CA263" s="42"/>
      <c r="CW263" s="2"/>
      <c r="CX263" s="42"/>
    </row>
    <row r="264" spans="53:102" ht="24.75" customHeight="1">
      <c r="BA264" s="13"/>
      <c r="BB264" s="13"/>
      <c r="BC264" s="13"/>
      <c r="BD264" s="20"/>
      <c r="BZ264" s="2"/>
      <c r="CA264" s="42"/>
      <c r="CW264" s="2"/>
      <c r="CX264" s="42"/>
    </row>
    <row r="265" spans="53:102" ht="24.75" customHeight="1">
      <c r="BA265" s="13"/>
      <c r="BB265" s="13"/>
      <c r="BC265" s="13"/>
      <c r="BD265" s="20"/>
      <c r="BZ265" s="2"/>
      <c r="CA265" s="42"/>
      <c r="CW265" s="2"/>
      <c r="CX265" s="42"/>
    </row>
    <row r="266" spans="53:102" ht="24.75" customHeight="1">
      <c r="BA266" s="13"/>
      <c r="BB266" s="13"/>
      <c r="BC266" s="13"/>
      <c r="BD266" s="20"/>
      <c r="BZ266" s="2"/>
      <c r="CA266" s="42"/>
      <c r="CW266" s="2"/>
      <c r="CX266" s="42"/>
    </row>
    <row r="267" spans="53:102" ht="24.75" customHeight="1">
      <c r="BA267" s="13"/>
      <c r="BB267" s="13"/>
      <c r="BC267" s="13"/>
      <c r="BD267" s="20"/>
      <c r="BZ267" s="2"/>
      <c r="CA267" s="42"/>
      <c r="CW267" s="2"/>
      <c r="CX267" s="42"/>
    </row>
    <row r="268" spans="53:102" ht="24.75" customHeight="1">
      <c r="BA268" s="13"/>
      <c r="BB268" s="13"/>
      <c r="BC268" s="13"/>
      <c r="BD268" s="20"/>
      <c r="BZ268" s="2"/>
      <c r="CA268" s="42"/>
      <c r="CW268" s="2"/>
      <c r="CX268" s="42"/>
    </row>
    <row r="269" spans="53:102" ht="24.75" customHeight="1">
      <c r="BA269" s="13"/>
      <c r="BB269" s="13"/>
      <c r="BC269" s="13"/>
      <c r="BD269" s="20"/>
      <c r="BZ269" s="2"/>
      <c r="CA269" s="42"/>
      <c r="CW269" s="2"/>
      <c r="CX269" s="42"/>
    </row>
    <row r="270" spans="53:102" ht="24.75" customHeight="1">
      <c r="BA270" s="13"/>
      <c r="BB270" s="13"/>
      <c r="BC270" s="13"/>
      <c r="BD270" s="20"/>
      <c r="BZ270" s="2"/>
      <c r="CA270" s="42"/>
      <c r="CW270" s="2"/>
      <c r="CX270" s="42"/>
    </row>
    <row r="271" spans="53:102" ht="24.75" customHeight="1">
      <c r="BA271" s="13"/>
      <c r="BB271" s="13"/>
      <c r="BC271" s="13"/>
      <c r="BD271" s="20"/>
      <c r="BZ271" s="2"/>
      <c r="CA271" s="42"/>
      <c r="CW271" s="2"/>
      <c r="CX271" s="42"/>
    </row>
    <row r="272" spans="53:102" ht="24.75" customHeight="1">
      <c r="BA272" s="13"/>
      <c r="BB272" s="13"/>
      <c r="BC272" s="13"/>
      <c r="BD272" s="20"/>
      <c r="BZ272" s="2"/>
      <c r="CA272" s="42"/>
      <c r="CW272" s="2"/>
      <c r="CX272" s="42"/>
    </row>
    <row r="273" spans="53:102" ht="24.75" customHeight="1">
      <c r="BA273" s="13"/>
      <c r="BB273" s="13"/>
      <c r="BC273" s="13"/>
      <c r="BD273" s="20"/>
      <c r="BZ273" s="2"/>
      <c r="CA273" s="42"/>
      <c r="CW273" s="2"/>
      <c r="CX273" s="42"/>
    </row>
    <row r="274" spans="53:102" ht="24.75" customHeight="1">
      <c r="BA274" s="13"/>
      <c r="BB274" s="13"/>
      <c r="BC274" s="13"/>
      <c r="BD274" s="20"/>
      <c r="BZ274" s="2"/>
      <c r="CA274" s="42"/>
      <c r="CW274" s="2"/>
      <c r="CX274" s="42"/>
    </row>
    <row r="275" spans="53:102" ht="24.75" customHeight="1">
      <c r="BA275" s="13"/>
      <c r="BB275" s="13"/>
      <c r="BC275" s="13"/>
      <c r="BD275" s="20"/>
      <c r="BZ275" s="2"/>
      <c r="CA275" s="42"/>
      <c r="CW275" s="2"/>
      <c r="CX275" s="42"/>
    </row>
    <row r="276" spans="53:102" ht="24.75" customHeight="1">
      <c r="BA276" s="13"/>
      <c r="BB276" s="13"/>
      <c r="BC276" s="13"/>
      <c r="BD276" s="20"/>
      <c r="BZ276" s="2"/>
      <c r="CA276" s="42"/>
      <c r="CW276" s="2"/>
      <c r="CX276" s="42"/>
    </row>
    <row r="277" spans="53:102" ht="24.75" customHeight="1">
      <c r="BA277" s="13"/>
      <c r="BB277" s="13"/>
      <c r="BC277" s="13"/>
      <c r="BD277" s="20"/>
      <c r="BZ277" s="2"/>
      <c r="CA277" s="42"/>
      <c r="CW277" s="2"/>
      <c r="CX277" s="42"/>
    </row>
    <row r="278" spans="53:102" ht="24.75" customHeight="1">
      <c r="BA278" s="13"/>
      <c r="BB278" s="13"/>
      <c r="BC278" s="13"/>
      <c r="BD278" s="20"/>
      <c r="BZ278" s="2"/>
      <c r="CA278" s="42"/>
      <c r="CW278" s="2"/>
      <c r="CX278" s="42"/>
    </row>
    <row r="279" spans="53:102" ht="24.75" customHeight="1">
      <c r="BA279" s="13"/>
      <c r="BB279" s="13"/>
      <c r="BC279" s="13"/>
      <c r="BD279" s="20"/>
      <c r="BZ279" s="2"/>
      <c r="CA279" s="42"/>
      <c r="CW279" s="2"/>
      <c r="CX279" s="42"/>
    </row>
    <row r="280" spans="53:102" ht="24.75" customHeight="1">
      <c r="BA280" s="13"/>
      <c r="BB280" s="13"/>
      <c r="BC280" s="13"/>
      <c r="BD280" s="20"/>
      <c r="BZ280" s="2"/>
      <c r="CA280" s="42"/>
      <c r="CW280" s="2"/>
      <c r="CX280" s="42"/>
    </row>
    <row r="281" spans="53:102" ht="24.75" customHeight="1">
      <c r="BA281" s="13"/>
      <c r="BB281" s="13"/>
      <c r="BC281" s="13"/>
      <c r="BD281" s="20"/>
      <c r="BZ281" s="2"/>
      <c r="CA281" s="42"/>
      <c r="CW281" s="2"/>
      <c r="CX281" s="42"/>
    </row>
    <row r="282" spans="53:102" ht="24.75" customHeight="1">
      <c r="BA282" s="13"/>
      <c r="BB282" s="13"/>
      <c r="BC282" s="13"/>
      <c r="BD282" s="20"/>
      <c r="BZ282" s="2"/>
      <c r="CA282" s="42"/>
      <c r="CW282" s="2"/>
      <c r="CX282" s="42"/>
    </row>
    <row r="283" spans="53:102" ht="24.75" customHeight="1">
      <c r="BA283" s="13"/>
      <c r="BB283" s="13"/>
      <c r="BC283" s="13"/>
      <c r="BD283" s="20"/>
      <c r="BZ283" s="2"/>
      <c r="CA283" s="42"/>
      <c r="CW283" s="2"/>
      <c r="CX283" s="42"/>
    </row>
    <row r="284" spans="53:102" ht="24.75" customHeight="1">
      <c r="BA284" s="13"/>
      <c r="BB284" s="13"/>
      <c r="BC284" s="13"/>
      <c r="BD284" s="20"/>
      <c r="BZ284" s="2"/>
      <c r="CA284" s="42"/>
      <c r="CW284" s="2"/>
      <c r="CX284" s="42"/>
    </row>
    <row r="285" spans="53:102" ht="24.75" customHeight="1">
      <c r="BA285" s="13"/>
      <c r="BB285" s="13"/>
      <c r="BC285" s="13"/>
      <c r="BD285" s="20"/>
      <c r="BZ285" s="2"/>
      <c r="CA285" s="42"/>
      <c r="CW285" s="2"/>
      <c r="CX285" s="42"/>
    </row>
    <row r="286" spans="53:102" ht="24.75" customHeight="1">
      <c r="BA286" s="13"/>
      <c r="BB286" s="13"/>
      <c r="BC286" s="13"/>
      <c r="BD286" s="20"/>
      <c r="BZ286" s="2"/>
      <c r="CA286" s="42"/>
      <c r="CW286" s="2"/>
      <c r="CX286" s="42"/>
    </row>
    <row r="287" spans="53:102" ht="24.75" customHeight="1">
      <c r="BA287" s="13"/>
      <c r="BB287" s="13"/>
      <c r="BC287" s="13"/>
      <c r="BD287" s="20"/>
      <c r="BZ287" s="2"/>
      <c r="CA287" s="42"/>
      <c r="CW287" s="2"/>
      <c r="CX287" s="42"/>
    </row>
    <row r="288" spans="53:102" ht="24.75" customHeight="1">
      <c r="BA288" s="13"/>
      <c r="BB288" s="13"/>
      <c r="BC288" s="13"/>
      <c r="BD288" s="20"/>
      <c r="BZ288" s="2"/>
      <c r="CA288" s="42"/>
      <c r="CW288" s="2"/>
      <c r="CX288" s="42"/>
    </row>
    <row r="289" spans="53:102" ht="24.75" customHeight="1">
      <c r="BA289" s="13"/>
      <c r="BB289" s="13"/>
      <c r="BC289" s="13"/>
      <c r="BD289" s="20"/>
      <c r="BZ289" s="2"/>
      <c r="CA289" s="42"/>
      <c r="CW289" s="2"/>
      <c r="CX289" s="42"/>
    </row>
    <row r="290" spans="53:102" ht="24.75" customHeight="1">
      <c r="BA290" s="13"/>
      <c r="BB290" s="13"/>
      <c r="BC290" s="13"/>
      <c r="BD290" s="20"/>
      <c r="BZ290" s="2"/>
      <c r="CA290" s="42"/>
      <c r="CW290" s="2"/>
      <c r="CX290" s="42"/>
    </row>
    <row r="291" spans="53:102" ht="24.75" customHeight="1">
      <c r="BA291" s="13"/>
      <c r="BB291" s="13"/>
      <c r="BC291" s="13"/>
      <c r="BD291" s="20"/>
      <c r="BZ291" s="2"/>
      <c r="CA291" s="42"/>
      <c r="CW291" s="2"/>
      <c r="CX291" s="42"/>
    </row>
    <row r="292" spans="53:102" ht="24.75" customHeight="1">
      <c r="BA292" s="13"/>
      <c r="BB292" s="13"/>
      <c r="BC292" s="13"/>
      <c r="BD292" s="20"/>
      <c r="BZ292" s="2"/>
      <c r="CA292" s="42"/>
      <c r="CW292" s="2"/>
      <c r="CX292" s="42"/>
    </row>
    <row r="293" spans="53:102" ht="24.75" customHeight="1">
      <c r="BA293" s="13"/>
      <c r="BB293" s="13"/>
      <c r="BC293" s="13"/>
      <c r="BD293" s="20"/>
      <c r="BZ293" s="2"/>
      <c r="CA293" s="42"/>
      <c r="CW293" s="2"/>
      <c r="CX293" s="42"/>
    </row>
    <row r="294" spans="53:102" ht="24.75" customHeight="1">
      <c r="BA294" s="13"/>
      <c r="BB294" s="13"/>
      <c r="BC294" s="13"/>
      <c r="BD294" s="20"/>
      <c r="BZ294" s="2"/>
      <c r="CA294" s="42"/>
      <c r="CW294" s="2"/>
      <c r="CX294" s="42"/>
    </row>
    <row r="295" spans="53:102" ht="24.75" customHeight="1">
      <c r="BA295" s="13"/>
      <c r="BB295" s="13"/>
      <c r="BC295" s="13"/>
      <c r="BD295" s="20"/>
      <c r="BZ295" s="2"/>
      <c r="CA295" s="42"/>
      <c r="CW295" s="2"/>
      <c r="CX295" s="42"/>
    </row>
    <row r="296" spans="53:102" ht="24.75" customHeight="1">
      <c r="BA296" s="13"/>
      <c r="BB296" s="13"/>
      <c r="BC296" s="13"/>
      <c r="BD296" s="20"/>
      <c r="BZ296" s="2"/>
      <c r="CA296" s="42"/>
      <c r="CW296" s="2"/>
      <c r="CX296" s="42"/>
    </row>
    <row r="297" spans="53:102" ht="24.75" customHeight="1">
      <c r="BA297" s="13"/>
      <c r="BB297" s="13"/>
      <c r="BC297" s="13"/>
      <c r="BD297" s="20"/>
      <c r="BZ297" s="2"/>
      <c r="CA297" s="42"/>
      <c r="CW297" s="2"/>
      <c r="CX297" s="42"/>
    </row>
    <row r="298" spans="53:102" ht="24.75" customHeight="1">
      <c r="BA298" s="13"/>
      <c r="BB298" s="13"/>
      <c r="BC298" s="13"/>
      <c r="BD298" s="20"/>
      <c r="BZ298" s="2"/>
      <c r="CA298" s="42"/>
      <c r="CW298" s="2"/>
      <c r="CX298" s="42"/>
    </row>
    <row r="299" spans="53:102" ht="24.75" customHeight="1">
      <c r="BA299" s="13"/>
      <c r="BB299" s="13"/>
      <c r="BC299" s="13"/>
      <c r="BD299" s="20"/>
      <c r="BZ299" s="2"/>
      <c r="CA299" s="42"/>
      <c r="CW299" s="2"/>
      <c r="CX299" s="42"/>
    </row>
    <row r="300" spans="53:102" ht="24.75" customHeight="1">
      <c r="BA300" s="13"/>
      <c r="BB300" s="13"/>
      <c r="BC300" s="13"/>
      <c r="BD300" s="20"/>
      <c r="BZ300" s="2"/>
      <c r="CA300" s="42"/>
      <c r="CW300" s="2"/>
      <c r="CX300" s="42"/>
    </row>
    <row r="301" spans="53:102" ht="24.75" customHeight="1">
      <c r="BA301" s="13"/>
      <c r="BB301" s="13"/>
      <c r="BC301" s="13"/>
      <c r="BD301" s="20"/>
      <c r="BZ301" s="2"/>
      <c r="CA301" s="42"/>
      <c r="CW301" s="2"/>
      <c r="CX301" s="42"/>
    </row>
    <row r="302" spans="53:102" ht="24.75" customHeight="1">
      <c r="BA302" s="13"/>
      <c r="BB302" s="13"/>
      <c r="BC302" s="13"/>
      <c r="BD302" s="20"/>
      <c r="BZ302" s="2"/>
      <c r="CA302" s="42"/>
      <c r="CW302" s="2"/>
      <c r="CX302" s="42"/>
    </row>
    <row r="303" spans="53:102" ht="24.75" customHeight="1">
      <c r="BA303" s="13"/>
      <c r="BB303" s="13"/>
      <c r="BC303" s="13"/>
      <c r="BD303" s="20"/>
      <c r="BZ303" s="2"/>
      <c r="CA303" s="42"/>
      <c r="CW303" s="2"/>
      <c r="CX303" s="42"/>
    </row>
    <row r="304" spans="53:102" ht="24.75" customHeight="1">
      <c r="BA304" s="13"/>
      <c r="BB304" s="13"/>
      <c r="BC304" s="13"/>
      <c r="BD304" s="20"/>
      <c r="BZ304" s="2"/>
      <c r="CA304" s="42"/>
      <c r="CW304" s="2"/>
      <c r="CX304" s="42"/>
    </row>
    <row r="305" spans="53:102" ht="24.75" customHeight="1">
      <c r="BA305" s="13"/>
      <c r="BB305" s="13"/>
      <c r="BC305" s="13"/>
      <c r="BD305" s="20"/>
      <c r="BZ305" s="2"/>
      <c r="CA305" s="42"/>
      <c r="CW305" s="2"/>
      <c r="CX305" s="42"/>
    </row>
    <row r="306" spans="53:102" ht="24.75" customHeight="1">
      <c r="BA306" s="13"/>
      <c r="BB306" s="13"/>
      <c r="BC306" s="13"/>
      <c r="BD306" s="20"/>
      <c r="BZ306" s="2"/>
      <c r="CA306" s="42"/>
      <c r="CW306" s="2"/>
      <c r="CX306" s="42"/>
    </row>
    <row r="307" spans="53:102" ht="24.75" customHeight="1">
      <c r="BA307" s="13"/>
      <c r="BB307" s="13"/>
      <c r="BC307" s="13"/>
      <c r="BD307" s="20"/>
      <c r="BZ307" s="2"/>
      <c r="CA307" s="42"/>
      <c r="CW307" s="2"/>
      <c r="CX307" s="42"/>
    </row>
    <row r="308" spans="53:102" ht="24.75" customHeight="1">
      <c r="BA308" s="13"/>
      <c r="BB308" s="13"/>
      <c r="BC308" s="13"/>
      <c r="BD308" s="20"/>
      <c r="BZ308" s="2"/>
      <c r="CA308" s="42"/>
      <c r="CW308" s="2"/>
      <c r="CX308" s="42"/>
    </row>
    <row r="309" spans="53:102" ht="24.75" customHeight="1">
      <c r="BA309" s="13"/>
      <c r="BB309" s="13"/>
      <c r="BC309" s="13"/>
      <c r="BD309" s="20"/>
      <c r="BZ309" s="2"/>
      <c r="CA309" s="42"/>
      <c r="CW309" s="2"/>
      <c r="CX309" s="42"/>
    </row>
    <row r="310" spans="53:102" ht="24.75" customHeight="1">
      <c r="BA310" s="13"/>
      <c r="BB310" s="13"/>
      <c r="BC310" s="13"/>
      <c r="BD310" s="20"/>
      <c r="BZ310" s="2"/>
      <c r="CA310" s="42"/>
      <c r="CW310" s="2"/>
      <c r="CX310" s="42"/>
    </row>
    <row r="311" spans="53:102" ht="24.75" customHeight="1">
      <c r="BA311" s="13"/>
      <c r="BB311" s="13"/>
      <c r="BC311" s="13"/>
      <c r="BD311" s="20"/>
      <c r="BZ311" s="2"/>
      <c r="CA311" s="42"/>
      <c r="CW311" s="2"/>
      <c r="CX311" s="42"/>
    </row>
    <row r="312" spans="53:102" ht="24.75" customHeight="1">
      <c r="BA312" s="13"/>
      <c r="BB312" s="13"/>
      <c r="BC312" s="13"/>
      <c r="BD312" s="20"/>
      <c r="BZ312" s="2"/>
      <c r="CA312" s="42"/>
      <c r="CW312" s="2"/>
      <c r="CX312" s="42"/>
    </row>
    <row r="313" spans="53:102" ht="24.75" customHeight="1">
      <c r="BA313" s="13"/>
      <c r="BB313" s="13"/>
      <c r="BC313" s="13"/>
      <c r="BD313" s="20"/>
      <c r="BZ313" s="2"/>
      <c r="CA313" s="42"/>
      <c r="CW313" s="2"/>
      <c r="CX313" s="42"/>
    </row>
    <row r="314" spans="53:102" ht="24.75" customHeight="1">
      <c r="BA314" s="13"/>
      <c r="BB314" s="13"/>
      <c r="BC314" s="13"/>
      <c r="BD314" s="20"/>
      <c r="BZ314" s="2"/>
      <c r="CA314" s="42"/>
      <c r="CW314" s="2"/>
      <c r="CX314" s="42"/>
    </row>
    <row r="315" spans="53:102" ht="24.75" customHeight="1">
      <c r="BA315" s="13"/>
      <c r="BB315" s="13"/>
      <c r="BC315" s="13"/>
      <c r="BD315" s="20"/>
      <c r="BZ315" s="2"/>
      <c r="CA315" s="42"/>
      <c r="CW315" s="2"/>
      <c r="CX315" s="42"/>
    </row>
    <row r="316" spans="53:102" ht="24.75" customHeight="1">
      <c r="BA316" s="13"/>
      <c r="BB316" s="13"/>
      <c r="BC316" s="13"/>
      <c r="BD316" s="20"/>
      <c r="BZ316" s="2"/>
      <c r="CA316" s="42"/>
      <c r="CW316" s="2"/>
      <c r="CX316" s="42"/>
    </row>
    <row r="317" spans="53:102" ht="24.75" customHeight="1">
      <c r="BA317" s="13"/>
      <c r="BB317" s="13"/>
      <c r="BC317" s="13"/>
      <c r="BD317" s="20"/>
      <c r="BZ317" s="2"/>
      <c r="CA317" s="42"/>
      <c r="CW317" s="2"/>
      <c r="CX317" s="42"/>
    </row>
    <row r="318" spans="53:102" ht="24.75" customHeight="1">
      <c r="BA318" s="13"/>
      <c r="BB318" s="13"/>
      <c r="BC318" s="13"/>
      <c r="BD318" s="20"/>
      <c r="BZ318" s="2"/>
      <c r="CA318" s="42"/>
      <c r="CW318" s="2"/>
      <c r="CX318" s="42"/>
    </row>
    <row r="319" spans="53:102" ht="24.75" customHeight="1">
      <c r="BA319" s="13"/>
      <c r="BB319" s="13"/>
      <c r="BC319" s="13"/>
      <c r="BD319" s="20"/>
      <c r="BZ319" s="2"/>
      <c r="CA319" s="42"/>
      <c r="CW319" s="2"/>
      <c r="CX319" s="42"/>
    </row>
    <row r="320" spans="53:102" ht="24.75" customHeight="1">
      <c r="BA320" s="13"/>
      <c r="BB320" s="13"/>
      <c r="BC320" s="13"/>
      <c r="BD320" s="20"/>
      <c r="BZ320" s="2"/>
      <c r="CA320" s="42"/>
      <c r="CW320" s="2"/>
      <c r="CX320" s="42"/>
    </row>
    <row r="321" spans="53:102" ht="24.75" customHeight="1">
      <c r="BA321" s="13"/>
      <c r="BB321" s="13"/>
      <c r="BC321" s="13"/>
      <c r="BD321" s="20"/>
      <c r="BZ321" s="2"/>
      <c r="CA321" s="42"/>
      <c r="CW321" s="2"/>
      <c r="CX321" s="42"/>
    </row>
    <row r="322" spans="53:102" ht="24.75" customHeight="1">
      <c r="BA322" s="13"/>
      <c r="BB322" s="13"/>
      <c r="BC322" s="13"/>
      <c r="BD322" s="20"/>
      <c r="BZ322" s="2"/>
      <c r="CA322" s="42"/>
      <c r="CW322" s="2"/>
      <c r="CX322" s="42"/>
    </row>
    <row r="323" spans="53:102" ht="24.75" customHeight="1">
      <c r="BA323" s="13"/>
      <c r="BB323" s="13"/>
      <c r="BC323" s="13"/>
      <c r="BD323" s="20"/>
      <c r="BZ323" s="2"/>
      <c r="CA323" s="42"/>
      <c r="CW323" s="2"/>
      <c r="CX323" s="42"/>
    </row>
    <row r="324" spans="53:102" ht="24.75" customHeight="1">
      <c r="BA324" s="13"/>
      <c r="BB324" s="13"/>
      <c r="BC324" s="13"/>
      <c r="BD324" s="20"/>
      <c r="BZ324" s="2"/>
      <c r="CA324" s="42"/>
      <c r="CW324" s="2"/>
      <c r="CX324" s="42"/>
    </row>
    <row r="325" spans="53:102" ht="24.75" customHeight="1">
      <c r="BA325" s="13"/>
      <c r="BB325" s="13"/>
      <c r="BC325" s="13"/>
      <c r="BD325" s="20"/>
      <c r="BZ325" s="2"/>
      <c r="CA325" s="42"/>
      <c r="CW325" s="2"/>
      <c r="CX325" s="42"/>
    </row>
    <row r="326" spans="53:102" ht="24.75" customHeight="1">
      <c r="BA326" s="13"/>
      <c r="BB326" s="13"/>
      <c r="BC326" s="13"/>
      <c r="BD326" s="20"/>
      <c r="BZ326" s="2"/>
      <c r="CA326" s="42"/>
      <c r="CW326" s="2"/>
      <c r="CX326" s="42"/>
    </row>
    <row r="327" spans="53:102" ht="24.75" customHeight="1">
      <c r="BA327" s="13"/>
      <c r="BB327" s="13"/>
      <c r="BC327" s="13"/>
      <c r="BD327" s="20"/>
      <c r="BZ327" s="2"/>
      <c r="CA327" s="42"/>
      <c r="CW327" s="2"/>
      <c r="CX327" s="42"/>
    </row>
    <row r="328" spans="53:102" ht="24.75" customHeight="1">
      <c r="BA328" s="13"/>
      <c r="BB328" s="13"/>
      <c r="BC328" s="13"/>
      <c r="BD328" s="20"/>
      <c r="BZ328" s="2"/>
      <c r="CA328" s="42"/>
      <c r="CW328" s="2"/>
      <c r="CX328" s="42"/>
    </row>
    <row r="329" spans="53:102" ht="24.75" customHeight="1">
      <c r="BA329" s="13"/>
      <c r="BB329" s="13"/>
      <c r="BC329" s="13"/>
      <c r="BD329" s="20"/>
      <c r="BZ329" s="2"/>
      <c r="CA329" s="42"/>
      <c r="CW329" s="2"/>
      <c r="CX329" s="42"/>
    </row>
    <row r="330" spans="53:102" ht="24.75" customHeight="1">
      <c r="BA330" s="13"/>
      <c r="BB330" s="13"/>
      <c r="BC330" s="13"/>
      <c r="BD330" s="20"/>
      <c r="BZ330" s="2"/>
      <c r="CA330" s="42"/>
      <c r="CW330" s="2"/>
      <c r="CX330" s="42"/>
    </row>
    <row r="331" spans="53:102" ht="24.75" customHeight="1">
      <c r="BA331" s="13"/>
      <c r="BB331" s="13"/>
      <c r="BC331" s="13"/>
      <c r="BD331" s="20"/>
      <c r="BZ331" s="2"/>
      <c r="CA331" s="42"/>
      <c r="CW331" s="2"/>
      <c r="CX331" s="42"/>
    </row>
    <row r="332" spans="53:102" ht="24.75" customHeight="1">
      <c r="BA332" s="13"/>
      <c r="BB332" s="13"/>
      <c r="BC332" s="13"/>
      <c r="BD332" s="20"/>
      <c r="BZ332" s="2"/>
      <c r="CA332" s="42"/>
      <c r="CW332" s="2"/>
      <c r="CX332" s="42"/>
    </row>
    <row r="333" spans="53:102" ht="24.75" customHeight="1">
      <c r="BA333" s="13"/>
      <c r="BB333" s="13"/>
      <c r="BC333" s="13"/>
      <c r="BD333" s="20"/>
      <c r="BZ333" s="2"/>
      <c r="CA333" s="42"/>
      <c r="CW333" s="2"/>
      <c r="CX333" s="42"/>
    </row>
    <row r="334" spans="53:102" ht="24.75" customHeight="1">
      <c r="BA334" s="13"/>
      <c r="BB334" s="13"/>
      <c r="BC334" s="13"/>
      <c r="BD334" s="20"/>
      <c r="BZ334" s="2"/>
      <c r="CA334" s="42"/>
      <c r="CW334" s="2"/>
      <c r="CX334" s="42"/>
    </row>
    <row r="335" spans="53:102" ht="24.75" customHeight="1">
      <c r="BA335" s="13"/>
      <c r="BB335" s="13"/>
      <c r="BC335" s="13"/>
      <c r="BD335" s="20"/>
      <c r="BZ335" s="2"/>
      <c r="CA335" s="42"/>
      <c r="CW335" s="2"/>
      <c r="CX335" s="42"/>
    </row>
    <row r="336" spans="53:102" ht="24.75" customHeight="1">
      <c r="BA336" s="13"/>
      <c r="BB336" s="13"/>
      <c r="BC336" s="13"/>
      <c r="BD336" s="20"/>
      <c r="BZ336" s="2"/>
      <c r="CA336" s="42"/>
      <c r="CW336" s="2"/>
      <c r="CX336" s="42"/>
    </row>
    <row r="337" spans="53:102" ht="24.75" customHeight="1">
      <c r="BA337" s="13"/>
      <c r="BB337" s="13"/>
      <c r="BC337" s="13"/>
      <c r="BD337" s="20"/>
      <c r="BZ337" s="2"/>
      <c r="CA337" s="42"/>
      <c r="CW337" s="2"/>
      <c r="CX337" s="42"/>
    </row>
    <row r="338" spans="53:102" ht="24.75" customHeight="1">
      <c r="BA338" s="13"/>
      <c r="BB338" s="13"/>
      <c r="BC338" s="13"/>
      <c r="BD338" s="20"/>
      <c r="BZ338" s="2"/>
      <c r="CA338" s="42"/>
      <c r="CW338" s="2"/>
      <c r="CX338" s="42"/>
    </row>
    <row r="339" spans="53:102" ht="24.75" customHeight="1">
      <c r="BA339" s="13"/>
      <c r="BB339" s="13"/>
      <c r="BC339" s="13"/>
      <c r="BD339" s="20"/>
      <c r="BZ339" s="2"/>
      <c r="CA339" s="42"/>
      <c r="CW339" s="2"/>
      <c r="CX339" s="42"/>
    </row>
    <row r="340" spans="53:102" ht="24.75" customHeight="1">
      <c r="BA340" s="13"/>
      <c r="BB340" s="13"/>
      <c r="BC340" s="13"/>
      <c r="BD340" s="20"/>
      <c r="BZ340" s="2"/>
      <c r="CA340" s="42"/>
      <c r="CW340" s="2"/>
      <c r="CX340" s="42"/>
    </row>
    <row r="341" spans="53:102" ht="24.75" customHeight="1">
      <c r="BA341" s="13"/>
      <c r="BB341" s="13"/>
      <c r="BC341" s="13"/>
      <c r="BD341" s="20"/>
      <c r="BZ341" s="2"/>
      <c r="CA341" s="42"/>
      <c r="CW341" s="2"/>
      <c r="CX341" s="42"/>
    </row>
    <row r="342" spans="53:102" ht="24.75" customHeight="1">
      <c r="BA342" s="13"/>
      <c r="BB342" s="13"/>
      <c r="BC342" s="13"/>
      <c r="BD342" s="20"/>
      <c r="BZ342" s="2"/>
      <c r="CA342" s="42"/>
      <c r="CW342" s="2"/>
      <c r="CX342" s="42"/>
    </row>
    <row r="343" spans="53:102" ht="24.75" customHeight="1">
      <c r="BA343" s="13"/>
      <c r="BB343" s="13"/>
      <c r="BC343" s="13"/>
      <c r="BD343" s="20"/>
      <c r="BZ343" s="2"/>
      <c r="CA343" s="42"/>
      <c r="CW343" s="2"/>
      <c r="CX343" s="42"/>
    </row>
    <row r="344" spans="53:102" ht="24.75" customHeight="1">
      <c r="BA344" s="13"/>
      <c r="BB344" s="13"/>
      <c r="BC344" s="13"/>
      <c r="BD344" s="20"/>
      <c r="BZ344" s="2"/>
      <c r="CA344" s="42"/>
      <c r="CW344" s="2"/>
      <c r="CX344" s="42"/>
    </row>
    <row r="345" spans="53:102" ht="24.75" customHeight="1">
      <c r="BA345" s="13"/>
      <c r="BB345" s="13"/>
      <c r="BC345" s="13"/>
      <c r="BD345" s="20"/>
      <c r="BZ345" s="2"/>
      <c r="CA345" s="42"/>
      <c r="CW345" s="2"/>
      <c r="CX345" s="42"/>
    </row>
    <row r="346" spans="53:102" ht="24.75" customHeight="1">
      <c r="BA346" s="13"/>
      <c r="BB346" s="13"/>
      <c r="BC346" s="13"/>
      <c r="BD346" s="20"/>
      <c r="BZ346" s="2"/>
      <c r="CA346" s="42"/>
      <c r="CW346" s="2"/>
      <c r="CX346" s="42"/>
    </row>
    <row r="347" spans="53:102" ht="24.75" customHeight="1">
      <c r="BA347" s="13"/>
      <c r="BB347" s="13"/>
      <c r="BC347" s="13"/>
      <c r="BD347" s="20"/>
      <c r="BZ347" s="2"/>
      <c r="CA347" s="42"/>
      <c r="CW347" s="2"/>
      <c r="CX347" s="42"/>
    </row>
    <row r="348" spans="53:102" ht="24.75" customHeight="1">
      <c r="BA348" s="13"/>
      <c r="BB348" s="13"/>
      <c r="BC348" s="13"/>
      <c r="BD348" s="20"/>
      <c r="BZ348" s="2"/>
      <c r="CA348" s="42"/>
      <c r="CW348" s="2"/>
      <c r="CX348" s="42"/>
    </row>
    <row r="349" spans="53:102" ht="24.75" customHeight="1">
      <c r="BA349" s="13"/>
      <c r="BB349" s="13"/>
      <c r="BC349" s="13"/>
      <c r="BD349" s="20"/>
      <c r="BZ349" s="2"/>
      <c r="CA349" s="42"/>
      <c r="CW349" s="2"/>
      <c r="CX349" s="42"/>
    </row>
    <row r="350" spans="53:102" ht="24.75" customHeight="1">
      <c r="BA350" s="13"/>
      <c r="BB350" s="13"/>
      <c r="BC350" s="13"/>
      <c r="BD350" s="20"/>
      <c r="BZ350" s="2"/>
      <c r="CA350" s="42"/>
      <c r="CW350" s="2"/>
      <c r="CX350" s="42"/>
    </row>
    <row r="351" spans="53:102" ht="24.75" customHeight="1">
      <c r="BA351" s="13"/>
      <c r="BB351" s="13"/>
      <c r="BC351" s="13"/>
      <c r="BD351" s="20"/>
      <c r="BZ351" s="2"/>
      <c r="CA351" s="42"/>
      <c r="CW351" s="2"/>
      <c r="CX351" s="42"/>
    </row>
    <row r="352" spans="53:102" ht="24.75" customHeight="1">
      <c r="BA352" s="13"/>
      <c r="BB352" s="13"/>
      <c r="BC352" s="13"/>
      <c r="BD352" s="20"/>
      <c r="BZ352" s="2"/>
      <c r="CA352" s="42"/>
      <c r="CW352" s="2"/>
      <c r="CX352" s="42"/>
    </row>
    <row r="353" spans="53:102" ht="24.75" customHeight="1">
      <c r="BA353" s="13"/>
      <c r="BB353" s="13"/>
      <c r="BC353" s="13"/>
      <c r="BD353" s="20"/>
      <c r="BZ353" s="2"/>
      <c r="CA353" s="42"/>
      <c r="CW353" s="2"/>
      <c r="CX353" s="42"/>
    </row>
    <row r="354" spans="53:102" ht="24.75" customHeight="1">
      <c r="BA354" s="13"/>
      <c r="BB354" s="13"/>
      <c r="BC354" s="13"/>
      <c r="BD354" s="20"/>
      <c r="BZ354" s="2"/>
      <c r="CA354" s="42"/>
      <c r="CW354" s="2"/>
      <c r="CX354" s="42"/>
    </row>
    <row r="355" spans="53:102" ht="24.75" customHeight="1">
      <c r="BA355" s="13"/>
      <c r="BB355" s="13"/>
      <c r="BC355" s="13"/>
      <c r="BD355" s="20"/>
      <c r="BZ355" s="2"/>
      <c r="CA355" s="42"/>
      <c r="CW355" s="2"/>
      <c r="CX355" s="42"/>
    </row>
    <row r="356" spans="53:102" ht="24.75" customHeight="1">
      <c r="BA356" s="13"/>
      <c r="BB356" s="13"/>
      <c r="BC356" s="13"/>
      <c r="BD356" s="20"/>
      <c r="BZ356" s="2"/>
      <c r="CA356" s="42"/>
      <c r="CW356" s="2"/>
      <c r="CX356" s="42"/>
    </row>
    <row r="357" spans="53:102" ht="24.75" customHeight="1">
      <c r="BA357" s="13"/>
      <c r="BB357" s="13"/>
      <c r="BC357" s="13"/>
      <c r="BD357" s="20"/>
      <c r="BZ357" s="2"/>
      <c r="CA357" s="42"/>
      <c r="CW357" s="2"/>
      <c r="CX357" s="42"/>
    </row>
    <row r="358" spans="53:102" ht="24.75" customHeight="1">
      <c r="BA358" s="13"/>
      <c r="BB358" s="13"/>
      <c r="BC358" s="13"/>
      <c r="BD358" s="20"/>
      <c r="BZ358" s="2"/>
      <c r="CA358" s="42"/>
      <c r="CW358" s="2"/>
      <c r="CX358" s="42"/>
    </row>
    <row r="359" spans="53:102" ht="24.75" customHeight="1">
      <c r="BA359" s="13"/>
      <c r="BB359" s="13"/>
      <c r="BC359" s="13"/>
      <c r="BD359" s="20"/>
      <c r="BZ359" s="2"/>
      <c r="CA359" s="42"/>
      <c r="CW359" s="2"/>
      <c r="CX359" s="42"/>
    </row>
    <row r="360" spans="53:102" ht="24.75" customHeight="1">
      <c r="BA360" s="13"/>
      <c r="BB360" s="13"/>
      <c r="BC360" s="13"/>
      <c r="BD360" s="20"/>
      <c r="BZ360" s="2"/>
      <c r="CA360" s="42"/>
      <c r="CW360" s="2"/>
      <c r="CX360" s="42"/>
    </row>
    <row r="361" spans="53:102" ht="24.75" customHeight="1">
      <c r="BA361" s="13"/>
      <c r="BB361" s="13"/>
      <c r="BC361" s="13"/>
      <c r="BD361" s="20"/>
      <c r="BZ361" s="2"/>
      <c r="CA361" s="42"/>
      <c r="CW361" s="2"/>
      <c r="CX361" s="42"/>
    </row>
    <row r="362" spans="53:102" ht="24.75" customHeight="1">
      <c r="BA362" s="13"/>
      <c r="BB362" s="13"/>
      <c r="BC362" s="13"/>
      <c r="BD362" s="20"/>
      <c r="BZ362" s="2"/>
      <c r="CA362" s="42"/>
      <c r="CW362" s="2"/>
      <c r="CX362" s="42"/>
    </row>
    <row r="363" spans="53:102" ht="24.75" customHeight="1">
      <c r="BA363" s="13"/>
      <c r="BB363" s="13"/>
      <c r="BC363" s="13"/>
      <c r="BD363" s="20"/>
      <c r="BZ363" s="2"/>
      <c r="CA363" s="42"/>
      <c r="CW363" s="2"/>
      <c r="CX363" s="42"/>
    </row>
    <row r="364" spans="53:102" ht="24.75" customHeight="1">
      <c r="BA364" s="13"/>
      <c r="BB364" s="13"/>
      <c r="BC364" s="13"/>
      <c r="BD364" s="20"/>
      <c r="BZ364" s="2"/>
      <c r="CA364" s="42"/>
      <c r="CW364" s="2"/>
      <c r="CX364" s="42"/>
    </row>
    <row r="365" spans="53:102" ht="24.75" customHeight="1">
      <c r="BA365" s="13"/>
      <c r="BB365" s="13"/>
      <c r="BC365" s="13"/>
      <c r="BD365" s="20"/>
      <c r="BZ365" s="2"/>
      <c r="CA365" s="42"/>
      <c r="CW365" s="2"/>
      <c r="CX365" s="42"/>
    </row>
    <row r="366" spans="53:102" ht="24.75" customHeight="1">
      <c r="BA366" s="13"/>
      <c r="BB366" s="13"/>
      <c r="BC366" s="13"/>
      <c r="BD366" s="20"/>
      <c r="BZ366" s="2"/>
      <c r="CA366" s="42"/>
      <c r="CW366" s="2"/>
      <c r="CX366" s="42"/>
    </row>
    <row r="367" spans="53:102" ht="24.75" customHeight="1">
      <c r="BA367" s="13"/>
      <c r="BB367" s="13"/>
      <c r="BC367" s="13"/>
      <c r="BD367" s="20"/>
      <c r="BZ367" s="2"/>
      <c r="CA367" s="42"/>
      <c r="CW367" s="2"/>
      <c r="CX367" s="42"/>
    </row>
    <row r="368" spans="53:102" ht="24.75" customHeight="1">
      <c r="BA368" s="13"/>
      <c r="BB368" s="13"/>
      <c r="BC368" s="13"/>
      <c r="BD368" s="20"/>
      <c r="BZ368" s="2"/>
      <c r="CA368" s="42"/>
      <c r="CW368" s="2"/>
      <c r="CX368" s="42"/>
    </row>
    <row r="369" spans="53:102" ht="24.75" customHeight="1">
      <c r="BA369" s="13"/>
      <c r="BB369" s="13"/>
      <c r="BC369" s="13"/>
      <c r="BD369" s="20"/>
      <c r="BZ369" s="2"/>
      <c r="CA369" s="42"/>
      <c r="CW369" s="2"/>
      <c r="CX369" s="42"/>
    </row>
    <row r="370" spans="53:102" ht="24.75" customHeight="1">
      <c r="BA370" s="13"/>
      <c r="BB370" s="13"/>
      <c r="BC370" s="13"/>
      <c r="BD370" s="20"/>
      <c r="BZ370" s="2"/>
      <c r="CA370" s="42"/>
      <c r="CW370" s="2"/>
      <c r="CX370" s="42"/>
    </row>
    <row r="371" spans="53:102" ht="24.75" customHeight="1">
      <c r="BA371" s="13"/>
      <c r="BB371" s="13"/>
      <c r="BC371" s="13"/>
      <c r="BD371" s="20"/>
      <c r="BZ371" s="2"/>
      <c r="CA371" s="42"/>
      <c r="CW371" s="2"/>
      <c r="CX371" s="42"/>
    </row>
    <row r="372" spans="53:102" ht="24.75" customHeight="1">
      <c r="BA372" s="13"/>
      <c r="BB372" s="13"/>
      <c r="BC372" s="13"/>
      <c r="BD372" s="20"/>
      <c r="BZ372" s="2"/>
      <c r="CA372" s="42"/>
      <c r="CW372" s="2"/>
      <c r="CX372" s="42"/>
    </row>
    <row r="373" spans="53:102" ht="24.75" customHeight="1">
      <c r="BA373" s="13"/>
      <c r="BB373" s="13"/>
      <c r="BC373" s="13"/>
      <c r="BD373" s="20"/>
      <c r="BZ373" s="2"/>
      <c r="CA373" s="42"/>
      <c r="CW373" s="2"/>
      <c r="CX373" s="42"/>
    </row>
    <row r="374" spans="53:102" ht="24.75" customHeight="1">
      <c r="BA374" s="13"/>
      <c r="BB374" s="13"/>
      <c r="BC374" s="13"/>
      <c r="BD374" s="20"/>
      <c r="BZ374" s="2"/>
      <c r="CA374" s="42"/>
      <c r="CW374" s="2"/>
      <c r="CX374" s="42"/>
    </row>
    <row r="375" spans="53:102" ht="24.75" customHeight="1">
      <c r="BA375" s="13"/>
      <c r="BB375" s="13"/>
      <c r="BC375" s="13"/>
      <c r="BD375" s="20"/>
      <c r="BZ375" s="2"/>
      <c r="CA375" s="42"/>
      <c r="CW375" s="2"/>
      <c r="CX375" s="42"/>
    </row>
    <row r="376" spans="53:102" ht="24.75" customHeight="1">
      <c r="BA376" s="13"/>
      <c r="BB376" s="13"/>
      <c r="BC376" s="13"/>
      <c r="BD376" s="20"/>
      <c r="BZ376" s="2"/>
      <c r="CA376" s="42"/>
      <c r="CW376" s="2"/>
      <c r="CX376" s="42"/>
    </row>
    <row r="377" spans="53:102" ht="24.75" customHeight="1">
      <c r="BA377" s="13"/>
      <c r="BB377" s="13"/>
      <c r="BC377" s="13"/>
      <c r="BD377" s="20"/>
      <c r="BZ377" s="2"/>
      <c r="CA377" s="42"/>
      <c r="CW377" s="2"/>
      <c r="CX377" s="42"/>
    </row>
    <row r="378" spans="53:102" ht="24.75" customHeight="1">
      <c r="BA378" s="13"/>
      <c r="BB378" s="13"/>
      <c r="BC378" s="13"/>
      <c r="BD378" s="20"/>
      <c r="BZ378" s="2"/>
      <c r="CA378" s="42"/>
      <c r="CW378" s="2"/>
      <c r="CX378" s="42"/>
    </row>
    <row r="379" spans="53:102" ht="24.75" customHeight="1">
      <c r="BA379" s="13"/>
      <c r="BB379" s="13"/>
      <c r="BC379" s="13"/>
      <c r="BD379" s="20"/>
      <c r="BZ379" s="2"/>
      <c r="CA379" s="42"/>
      <c r="CW379" s="2"/>
      <c r="CX379" s="42"/>
    </row>
    <row r="380" spans="53:102" ht="24.75" customHeight="1">
      <c r="BA380" s="13"/>
      <c r="BB380" s="13"/>
      <c r="BC380" s="13"/>
      <c r="BD380" s="20"/>
      <c r="BZ380" s="2"/>
      <c r="CA380" s="42"/>
      <c r="CW380" s="2"/>
      <c r="CX380" s="42"/>
    </row>
    <row r="381" spans="53:102" ht="24.75" customHeight="1">
      <c r="BA381" s="13"/>
      <c r="BB381" s="13"/>
      <c r="BC381" s="13"/>
      <c r="BD381" s="20"/>
      <c r="BZ381" s="2"/>
      <c r="CA381" s="42"/>
      <c r="CW381" s="2"/>
      <c r="CX381" s="42"/>
    </row>
    <row r="382" spans="53:102" ht="24.75" customHeight="1">
      <c r="BA382" s="13"/>
      <c r="BB382" s="13"/>
      <c r="BC382" s="13"/>
      <c r="BD382" s="20"/>
      <c r="BZ382" s="2"/>
      <c r="CA382" s="42"/>
      <c r="CW382" s="2"/>
      <c r="CX382" s="42"/>
    </row>
    <row r="383" spans="53:102" ht="24.75" customHeight="1">
      <c r="BA383" s="13"/>
      <c r="BB383" s="13"/>
      <c r="BC383" s="13"/>
      <c r="BD383" s="20"/>
      <c r="BZ383" s="2"/>
      <c r="CA383" s="42"/>
      <c r="CW383" s="2"/>
      <c r="CX383" s="42"/>
    </row>
    <row r="384" spans="53:102" ht="24.75" customHeight="1">
      <c r="BA384" s="13"/>
      <c r="BB384" s="13"/>
      <c r="BC384" s="13"/>
      <c r="BD384" s="20"/>
      <c r="BZ384" s="2"/>
      <c r="CA384" s="42"/>
      <c r="CW384" s="2"/>
      <c r="CX384" s="42"/>
    </row>
    <row r="385" spans="53:102" ht="24.75" customHeight="1">
      <c r="BA385" s="13"/>
      <c r="BB385" s="13"/>
      <c r="BC385" s="13"/>
      <c r="BD385" s="20"/>
      <c r="BZ385" s="2"/>
      <c r="CA385" s="42"/>
      <c r="CW385" s="2"/>
      <c r="CX385" s="42"/>
    </row>
    <row r="386" spans="53:102" ht="24.75" customHeight="1">
      <c r="BA386" s="13"/>
      <c r="BB386" s="13"/>
      <c r="BC386" s="13"/>
      <c r="BD386" s="20"/>
      <c r="BZ386" s="2"/>
      <c r="CA386" s="42"/>
      <c r="CW386" s="2"/>
      <c r="CX386" s="42"/>
    </row>
    <row r="387" spans="53:102" ht="24.75" customHeight="1">
      <c r="BA387" s="13"/>
      <c r="BB387" s="13"/>
      <c r="BC387" s="13"/>
      <c r="BD387" s="20"/>
      <c r="BZ387" s="2"/>
      <c r="CA387" s="42"/>
      <c r="CW387" s="2"/>
      <c r="CX387" s="42"/>
    </row>
    <row r="388" spans="53:102" ht="24.75" customHeight="1">
      <c r="BA388" s="13"/>
      <c r="BB388" s="13"/>
      <c r="BC388" s="13"/>
      <c r="BD388" s="20"/>
      <c r="BZ388" s="2"/>
      <c r="CA388" s="42"/>
      <c r="CW388" s="2"/>
      <c r="CX388" s="42"/>
    </row>
    <row r="389" spans="53:102" ht="24.75" customHeight="1">
      <c r="BA389" s="13"/>
      <c r="BB389" s="13"/>
      <c r="BC389" s="13"/>
      <c r="BD389" s="20"/>
      <c r="BZ389" s="2"/>
      <c r="CA389" s="42"/>
      <c r="CW389" s="2"/>
      <c r="CX389" s="42"/>
    </row>
    <row r="390" spans="53:102" ht="24.75" customHeight="1">
      <c r="BA390" s="13"/>
      <c r="BB390" s="13"/>
      <c r="BC390" s="13"/>
      <c r="BD390" s="20"/>
      <c r="BZ390" s="2"/>
      <c r="CA390" s="42"/>
      <c r="CW390" s="2"/>
      <c r="CX390" s="42"/>
    </row>
    <row r="391" spans="53:102" ht="24.75" customHeight="1">
      <c r="BA391" s="13"/>
      <c r="BB391" s="13"/>
      <c r="BC391" s="13"/>
      <c r="BD391" s="20"/>
      <c r="BZ391" s="2"/>
      <c r="CA391" s="42"/>
      <c r="CW391" s="2"/>
      <c r="CX391" s="42"/>
    </row>
    <row r="392" spans="53:102" ht="24.75" customHeight="1">
      <c r="BA392" s="13"/>
      <c r="BB392" s="13"/>
      <c r="BC392" s="13"/>
      <c r="BD392" s="20"/>
      <c r="BZ392" s="2"/>
      <c r="CA392" s="42"/>
      <c r="CW392" s="2"/>
      <c r="CX392" s="42"/>
    </row>
    <row r="393" spans="53:102" ht="24.75" customHeight="1">
      <c r="BA393" s="13"/>
      <c r="BB393" s="13"/>
      <c r="BC393" s="13"/>
      <c r="BD393" s="20"/>
      <c r="BZ393" s="2"/>
      <c r="CA393" s="42"/>
      <c r="CW393" s="2"/>
      <c r="CX393" s="42"/>
    </row>
    <row r="394" spans="53:102" ht="24.75" customHeight="1">
      <c r="BA394" s="13"/>
      <c r="BB394" s="13"/>
      <c r="BC394" s="13"/>
      <c r="BD394" s="20"/>
      <c r="BZ394" s="2"/>
      <c r="CA394" s="42"/>
      <c r="CW394" s="2"/>
      <c r="CX394" s="42"/>
    </row>
    <row r="395" spans="53:102" ht="24.75" customHeight="1">
      <c r="BA395" s="13"/>
      <c r="BB395" s="13"/>
      <c r="BC395" s="13"/>
      <c r="BD395" s="20"/>
      <c r="BZ395" s="2"/>
      <c r="CA395" s="42"/>
      <c r="CW395" s="2"/>
      <c r="CX395" s="42"/>
    </row>
    <row r="396" spans="53:102" ht="24.75" customHeight="1">
      <c r="BA396" s="13"/>
      <c r="BB396" s="13"/>
      <c r="BC396" s="13"/>
      <c r="BD396" s="20"/>
      <c r="BZ396" s="2"/>
      <c r="CA396" s="42"/>
      <c r="CW396" s="2"/>
      <c r="CX396" s="42"/>
    </row>
    <row r="397" spans="53:102" ht="24.75" customHeight="1">
      <c r="BA397" s="13"/>
      <c r="BB397" s="13"/>
      <c r="BC397" s="13"/>
      <c r="BD397" s="20"/>
      <c r="BZ397" s="2"/>
      <c r="CA397" s="42"/>
      <c r="CW397" s="2"/>
      <c r="CX397" s="42"/>
    </row>
    <row r="398" spans="53:102" ht="24.75" customHeight="1">
      <c r="BA398" s="13"/>
      <c r="BB398" s="13"/>
      <c r="BC398" s="13"/>
      <c r="BD398" s="20"/>
      <c r="BZ398" s="2"/>
      <c r="CA398" s="42"/>
      <c r="CW398" s="2"/>
      <c r="CX398" s="42"/>
    </row>
    <row r="399" spans="53:102" ht="24.75" customHeight="1">
      <c r="BA399" s="13"/>
      <c r="BB399" s="13"/>
      <c r="BC399" s="13"/>
      <c r="BD399" s="20"/>
      <c r="BZ399" s="2"/>
      <c r="CA399" s="42"/>
      <c r="CW399" s="2"/>
      <c r="CX399" s="42"/>
    </row>
    <row r="400" spans="53:102" ht="24.75" customHeight="1">
      <c r="BA400" s="13"/>
      <c r="BB400" s="13"/>
      <c r="BC400" s="13"/>
      <c r="BD400" s="20"/>
      <c r="BZ400" s="2"/>
      <c r="CA400" s="42"/>
      <c r="CW400" s="2"/>
      <c r="CX400" s="42"/>
    </row>
    <row r="401" spans="53:102" ht="24.75" customHeight="1">
      <c r="BA401" s="13"/>
      <c r="BB401" s="13"/>
      <c r="BC401" s="13"/>
      <c r="BD401" s="20"/>
      <c r="BZ401" s="2"/>
      <c r="CA401" s="42"/>
      <c r="CW401" s="2"/>
      <c r="CX401" s="42"/>
    </row>
    <row r="402" spans="53:102" ht="24.75" customHeight="1">
      <c r="BA402" s="13"/>
      <c r="BB402" s="13"/>
      <c r="BC402" s="13"/>
      <c r="BD402" s="20"/>
      <c r="BZ402" s="2"/>
      <c r="CA402" s="42"/>
      <c r="CW402" s="2"/>
      <c r="CX402" s="42"/>
    </row>
    <row r="403" spans="53:102" ht="24.75" customHeight="1">
      <c r="BA403" s="13"/>
      <c r="BB403" s="13"/>
      <c r="BC403" s="13"/>
      <c r="BD403" s="20"/>
      <c r="BZ403" s="2"/>
      <c r="CA403" s="42"/>
      <c r="CW403" s="2"/>
      <c r="CX403" s="42"/>
    </row>
    <row r="404" spans="53:102" ht="24.75" customHeight="1">
      <c r="BA404" s="13"/>
      <c r="BB404" s="13"/>
      <c r="BC404" s="13"/>
      <c r="BD404" s="20"/>
      <c r="BZ404" s="2"/>
      <c r="CA404" s="42"/>
      <c r="CW404" s="2"/>
      <c r="CX404" s="42"/>
    </row>
    <row r="405" spans="53:102" ht="24.75" customHeight="1">
      <c r="BA405" s="13"/>
      <c r="BB405" s="13"/>
      <c r="BC405" s="13"/>
      <c r="BD405" s="20"/>
      <c r="BZ405" s="2"/>
      <c r="CA405" s="42"/>
      <c r="CW405" s="2"/>
      <c r="CX405" s="42"/>
    </row>
    <row r="406" spans="53:102" ht="24.75" customHeight="1">
      <c r="BA406" s="13"/>
      <c r="BB406" s="13"/>
      <c r="BC406" s="13"/>
      <c r="BD406" s="20"/>
      <c r="BZ406" s="2"/>
      <c r="CA406" s="42"/>
      <c r="CW406" s="2"/>
      <c r="CX406" s="42"/>
    </row>
    <row r="407" spans="53:102" ht="24.75" customHeight="1">
      <c r="BA407" s="13"/>
      <c r="BB407" s="13"/>
      <c r="BC407" s="13"/>
      <c r="BD407" s="20"/>
      <c r="BZ407" s="2"/>
      <c r="CA407" s="42"/>
      <c r="CW407" s="2"/>
      <c r="CX407" s="42"/>
    </row>
    <row r="408" spans="53:102" ht="24.75" customHeight="1">
      <c r="BA408" s="13"/>
      <c r="BB408" s="13"/>
      <c r="BC408" s="13"/>
      <c r="BD408" s="20"/>
      <c r="BZ408" s="2"/>
      <c r="CA408" s="42"/>
      <c r="CW408" s="2"/>
      <c r="CX408" s="42"/>
    </row>
    <row r="409" spans="53:102" ht="24.75" customHeight="1">
      <c r="BA409" s="13"/>
      <c r="BB409" s="13"/>
      <c r="BC409" s="13"/>
      <c r="BD409" s="20"/>
      <c r="BZ409" s="2"/>
      <c r="CA409" s="42"/>
      <c r="CW409" s="2"/>
      <c r="CX409" s="42"/>
    </row>
    <row r="410" spans="53:102" ht="24.75" customHeight="1">
      <c r="BA410" s="13"/>
      <c r="BB410" s="13"/>
      <c r="BC410" s="13"/>
      <c r="BD410" s="20"/>
      <c r="BZ410" s="2"/>
      <c r="CA410" s="42"/>
      <c r="CW410" s="2"/>
      <c r="CX410" s="42"/>
    </row>
    <row r="411" spans="53:102" ht="24.75" customHeight="1">
      <c r="BA411" s="13"/>
      <c r="BB411" s="13"/>
      <c r="BC411" s="13"/>
      <c r="BD411" s="20"/>
      <c r="BZ411" s="2"/>
      <c r="CA411" s="42"/>
      <c r="CW411" s="2"/>
      <c r="CX411" s="42"/>
    </row>
    <row r="412" spans="53:102" ht="24.75" customHeight="1">
      <c r="BA412" s="13"/>
      <c r="BB412" s="13"/>
      <c r="BC412" s="13"/>
      <c r="BD412" s="20"/>
      <c r="BZ412" s="2"/>
      <c r="CA412" s="42"/>
      <c r="CW412" s="2"/>
      <c r="CX412" s="42"/>
    </row>
    <row r="413" spans="53:102" ht="24.75" customHeight="1">
      <c r="BA413" s="13"/>
      <c r="BB413" s="13"/>
      <c r="BC413" s="13"/>
      <c r="BD413" s="20"/>
      <c r="BZ413" s="2"/>
      <c r="CA413" s="42"/>
      <c r="CW413" s="2"/>
      <c r="CX413" s="42"/>
    </row>
    <row r="414" spans="53:102" ht="24.75" customHeight="1">
      <c r="BA414" s="13"/>
      <c r="BB414" s="13"/>
      <c r="BC414" s="13"/>
      <c r="BD414" s="20"/>
      <c r="BZ414" s="2"/>
      <c r="CA414" s="42"/>
      <c r="CW414" s="2"/>
      <c r="CX414" s="42"/>
    </row>
    <row r="415" spans="53:102" ht="24.75" customHeight="1">
      <c r="BA415" s="13"/>
      <c r="BB415" s="13"/>
      <c r="BC415" s="13"/>
      <c r="BD415" s="20"/>
      <c r="BZ415" s="2"/>
      <c r="CA415" s="42"/>
      <c r="CW415" s="2"/>
      <c r="CX415" s="42"/>
    </row>
    <row r="416" spans="53:102" ht="24.75" customHeight="1">
      <c r="BA416" s="13"/>
      <c r="BB416" s="13"/>
      <c r="BC416" s="13"/>
      <c r="BD416" s="20"/>
      <c r="BZ416" s="2"/>
      <c r="CA416" s="42"/>
      <c r="CW416" s="2"/>
      <c r="CX416" s="42"/>
    </row>
    <row r="417" spans="53:102" ht="24.75" customHeight="1">
      <c r="BA417" s="13"/>
      <c r="BB417" s="13"/>
      <c r="BC417" s="13"/>
      <c r="BD417" s="20"/>
      <c r="BZ417" s="2"/>
      <c r="CA417" s="42"/>
      <c r="CW417" s="2"/>
      <c r="CX417" s="42"/>
    </row>
    <row r="418" spans="53:102" ht="24.75" customHeight="1">
      <c r="BA418" s="13"/>
      <c r="BB418" s="13"/>
      <c r="BC418" s="13"/>
      <c r="BD418" s="20"/>
      <c r="BZ418" s="2"/>
      <c r="CA418" s="42"/>
      <c r="CW418" s="2"/>
      <c r="CX418" s="42"/>
    </row>
    <row r="419" spans="53:102" ht="24.75" customHeight="1">
      <c r="BA419" s="13"/>
      <c r="BB419" s="13"/>
      <c r="BC419" s="13"/>
      <c r="BD419" s="20"/>
      <c r="BZ419" s="2"/>
      <c r="CA419" s="42"/>
      <c r="CW419" s="2"/>
      <c r="CX419" s="42"/>
    </row>
    <row r="420" spans="53:102" ht="24.75" customHeight="1">
      <c r="BA420" s="13"/>
      <c r="BB420" s="13"/>
      <c r="BC420" s="13"/>
      <c r="BD420" s="20"/>
      <c r="BZ420" s="2"/>
      <c r="CA420" s="42"/>
      <c r="CW420" s="2"/>
      <c r="CX420" s="42"/>
    </row>
    <row r="421" spans="53:102" ht="24.75" customHeight="1">
      <c r="BA421" s="13"/>
      <c r="BB421" s="13"/>
      <c r="BC421" s="13"/>
      <c r="BD421" s="20"/>
      <c r="BZ421" s="2"/>
      <c r="CA421" s="42"/>
      <c r="CW421" s="2"/>
      <c r="CX421" s="42"/>
    </row>
    <row r="422" spans="53:102" ht="24.75" customHeight="1">
      <c r="BA422" s="13"/>
      <c r="BB422" s="13"/>
      <c r="BC422" s="13"/>
      <c r="BD422" s="20"/>
      <c r="BZ422" s="2"/>
      <c r="CA422" s="42"/>
      <c r="CW422" s="2"/>
      <c r="CX422" s="42"/>
    </row>
    <row r="423" spans="53:102" ht="24.75" customHeight="1">
      <c r="BA423" s="13"/>
      <c r="BB423" s="13"/>
      <c r="BC423" s="13"/>
      <c r="BD423" s="20"/>
      <c r="BZ423" s="2"/>
      <c r="CA423" s="42"/>
      <c r="CW423" s="2"/>
      <c r="CX423" s="42"/>
    </row>
    <row r="424" spans="53:102" ht="24.75" customHeight="1">
      <c r="BA424" s="13"/>
      <c r="BB424" s="13"/>
      <c r="BC424" s="13"/>
      <c r="BD424" s="20"/>
      <c r="BZ424" s="2"/>
      <c r="CA424" s="42"/>
      <c r="CW424" s="2"/>
      <c r="CX424" s="42"/>
    </row>
    <row r="425" spans="53:102" ht="24.75" customHeight="1">
      <c r="BA425" s="13"/>
      <c r="BB425" s="13"/>
      <c r="BC425" s="13"/>
      <c r="BD425" s="20"/>
      <c r="BZ425" s="2"/>
      <c r="CA425" s="42"/>
      <c r="CW425" s="2"/>
      <c r="CX425" s="42"/>
    </row>
    <row r="426" spans="53:102" ht="24.75" customHeight="1">
      <c r="BA426" s="13"/>
      <c r="BB426" s="13"/>
      <c r="BC426" s="13"/>
      <c r="BD426" s="20"/>
      <c r="BZ426" s="2"/>
      <c r="CA426" s="42"/>
      <c r="CW426" s="2"/>
      <c r="CX426" s="42"/>
    </row>
    <row r="427" spans="53:102" ht="24.75" customHeight="1">
      <c r="BA427" s="13"/>
      <c r="BB427" s="13"/>
      <c r="BC427" s="13"/>
      <c r="BD427" s="20"/>
      <c r="BZ427" s="2"/>
      <c r="CA427" s="42"/>
      <c r="CW427" s="2"/>
      <c r="CX427" s="42"/>
    </row>
    <row r="428" spans="53:102" ht="24.75" customHeight="1">
      <c r="BA428" s="13"/>
      <c r="BB428" s="13"/>
      <c r="BC428" s="13"/>
      <c r="BD428" s="20"/>
      <c r="BZ428" s="2"/>
      <c r="CA428" s="42"/>
      <c r="CW428" s="2"/>
      <c r="CX428" s="42"/>
    </row>
    <row r="429" spans="53:102" ht="24.75" customHeight="1">
      <c r="BA429" s="13"/>
      <c r="BB429" s="13"/>
      <c r="BC429" s="13"/>
      <c r="BD429" s="20"/>
      <c r="BZ429" s="2"/>
      <c r="CA429" s="42"/>
      <c r="CW429" s="2"/>
      <c r="CX429" s="42"/>
    </row>
    <row r="430" spans="53:102" ht="24.75" customHeight="1">
      <c r="BA430" s="13"/>
      <c r="BB430" s="13"/>
      <c r="BC430" s="13"/>
      <c r="BD430" s="20"/>
      <c r="BZ430" s="2"/>
      <c r="CA430" s="42"/>
      <c r="CW430" s="2"/>
      <c r="CX430" s="42"/>
    </row>
    <row r="431" spans="53:102" ht="24.75" customHeight="1">
      <c r="BA431" s="13"/>
      <c r="BB431" s="13"/>
      <c r="BC431" s="13"/>
      <c r="BD431" s="20"/>
      <c r="BZ431" s="2"/>
      <c r="CA431" s="42"/>
      <c r="CW431" s="2"/>
      <c r="CX431" s="42"/>
    </row>
    <row r="432" spans="53:102" ht="24.75" customHeight="1">
      <c r="BA432" s="13"/>
      <c r="BB432" s="13"/>
      <c r="BC432" s="13"/>
      <c r="BD432" s="20"/>
      <c r="BZ432" s="2"/>
      <c r="CA432" s="42"/>
      <c r="CW432" s="2"/>
      <c r="CX432" s="42"/>
    </row>
    <row r="433" spans="53:102" ht="24.75" customHeight="1">
      <c r="BA433" s="13"/>
      <c r="BB433" s="13"/>
      <c r="BC433" s="13"/>
      <c r="BD433" s="20"/>
      <c r="BZ433" s="2"/>
      <c r="CA433" s="42"/>
      <c r="CW433" s="2"/>
      <c r="CX433" s="42"/>
    </row>
    <row r="434" spans="53:102" ht="24.75" customHeight="1">
      <c r="BA434" s="13"/>
      <c r="BB434" s="13"/>
      <c r="BC434" s="13"/>
      <c r="BD434" s="20"/>
      <c r="BZ434" s="2"/>
      <c r="CA434" s="42"/>
      <c r="CW434" s="2"/>
      <c r="CX434" s="42"/>
    </row>
    <row r="435" spans="53:102" ht="24.75" customHeight="1">
      <c r="BA435" s="13"/>
      <c r="BB435" s="13"/>
      <c r="BC435" s="13"/>
      <c r="BD435" s="20"/>
      <c r="BZ435" s="2"/>
      <c r="CA435" s="42"/>
      <c r="CW435" s="2"/>
      <c r="CX435" s="42"/>
    </row>
    <row r="436" spans="53:102" ht="24.75" customHeight="1">
      <c r="BA436" s="13"/>
      <c r="BB436" s="13"/>
      <c r="BC436" s="13"/>
      <c r="BD436" s="20"/>
      <c r="BZ436" s="2"/>
      <c r="CA436" s="42"/>
      <c r="CW436" s="2"/>
      <c r="CX436" s="42"/>
    </row>
    <row r="437" spans="53:102" ht="24.75" customHeight="1">
      <c r="BA437" s="13"/>
      <c r="BB437" s="13"/>
      <c r="BC437" s="13"/>
      <c r="BD437" s="20"/>
      <c r="BZ437" s="2"/>
      <c r="CA437" s="42"/>
      <c r="CW437" s="2"/>
      <c r="CX437" s="42"/>
    </row>
    <row r="438" spans="53:102" ht="24.75" customHeight="1">
      <c r="BA438" s="13"/>
      <c r="BB438" s="13"/>
      <c r="BC438" s="13"/>
      <c r="BD438" s="20"/>
      <c r="BZ438" s="2"/>
      <c r="CA438" s="42"/>
      <c r="CW438" s="2"/>
      <c r="CX438" s="42"/>
    </row>
    <row r="439" spans="53:102" ht="24.75" customHeight="1">
      <c r="BA439" s="13"/>
      <c r="BB439" s="13"/>
      <c r="BC439" s="13"/>
      <c r="BD439" s="20"/>
      <c r="BZ439" s="2"/>
      <c r="CA439" s="42"/>
      <c r="CW439" s="2"/>
      <c r="CX439" s="42"/>
    </row>
    <row r="440" spans="53:102" ht="24.75" customHeight="1">
      <c r="BA440" s="13"/>
      <c r="BB440" s="13"/>
      <c r="BC440" s="13"/>
      <c r="BD440" s="20"/>
      <c r="BZ440" s="2"/>
      <c r="CA440" s="42"/>
      <c r="CW440" s="2"/>
      <c r="CX440" s="42"/>
    </row>
    <row r="441" spans="53:102" ht="24.75" customHeight="1">
      <c r="BA441" s="13"/>
      <c r="BB441" s="13"/>
      <c r="BC441" s="13"/>
      <c r="BD441" s="20"/>
      <c r="BZ441" s="2"/>
      <c r="CA441" s="42"/>
      <c r="CW441" s="2"/>
      <c r="CX441" s="42"/>
    </row>
    <row r="442" spans="53:102" ht="24.75" customHeight="1">
      <c r="BA442" s="13"/>
      <c r="BB442" s="13"/>
      <c r="BC442" s="13"/>
      <c r="BD442" s="20"/>
      <c r="BZ442" s="2"/>
      <c r="CA442" s="42"/>
      <c r="CW442" s="2"/>
      <c r="CX442" s="42"/>
    </row>
    <row r="443" spans="53:102" ht="24.75" customHeight="1">
      <c r="BA443" s="13"/>
      <c r="BB443" s="13"/>
      <c r="BC443" s="13"/>
      <c r="BD443" s="20"/>
      <c r="BZ443" s="2"/>
      <c r="CA443" s="42"/>
      <c r="CW443" s="2"/>
      <c r="CX443" s="42"/>
    </row>
    <row r="444" spans="53:102" ht="24.75" customHeight="1">
      <c r="BA444" s="13"/>
      <c r="BB444" s="13"/>
      <c r="BC444" s="13"/>
      <c r="BD444" s="20"/>
      <c r="BZ444" s="2"/>
      <c r="CA444" s="42"/>
      <c r="CW444" s="2"/>
      <c r="CX444" s="42"/>
    </row>
    <row r="445" spans="53:102" ht="24.75" customHeight="1">
      <c r="BA445" s="13"/>
      <c r="BB445" s="13"/>
      <c r="BC445" s="13"/>
      <c r="BD445" s="20"/>
      <c r="BZ445" s="2"/>
      <c r="CA445" s="42"/>
      <c r="CW445" s="2"/>
      <c r="CX445" s="42"/>
    </row>
    <row r="446" spans="53:102" ht="24.75" customHeight="1">
      <c r="BA446" s="13"/>
      <c r="BB446" s="13"/>
      <c r="BC446" s="13"/>
      <c r="BD446" s="20"/>
      <c r="BZ446" s="2"/>
      <c r="CA446" s="42"/>
      <c r="CW446" s="2"/>
      <c r="CX446" s="42"/>
    </row>
    <row r="447" spans="53:102" ht="24.75" customHeight="1">
      <c r="BA447" s="13"/>
      <c r="BB447" s="13"/>
      <c r="BC447" s="13"/>
      <c r="BD447" s="20"/>
      <c r="BZ447" s="2"/>
      <c r="CA447" s="42"/>
      <c r="CW447" s="2"/>
      <c r="CX447" s="42"/>
    </row>
    <row r="448" spans="53:102" ht="24.75" customHeight="1">
      <c r="BA448" s="13"/>
      <c r="BB448" s="13"/>
      <c r="BC448" s="13"/>
      <c r="BD448" s="20"/>
      <c r="BZ448" s="2"/>
      <c r="CA448" s="42"/>
      <c r="CW448" s="2"/>
      <c r="CX448" s="42"/>
    </row>
    <row r="449" spans="53:102" ht="24.75" customHeight="1">
      <c r="BA449" s="13"/>
      <c r="BB449" s="13"/>
      <c r="BC449" s="13"/>
      <c r="BD449" s="20"/>
      <c r="BZ449" s="2"/>
      <c r="CA449" s="42"/>
      <c r="CW449" s="2"/>
      <c r="CX449" s="42"/>
    </row>
    <row r="450" spans="53:102" ht="24.75" customHeight="1">
      <c r="BA450" s="13"/>
      <c r="BB450" s="13"/>
      <c r="BC450" s="13"/>
      <c r="BD450" s="20"/>
      <c r="BZ450" s="2"/>
      <c r="CA450" s="42"/>
      <c r="CW450" s="2"/>
      <c r="CX450" s="42"/>
    </row>
    <row r="451" spans="53:102" ht="24.75" customHeight="1">
      <c r="BA451" s="13"/>
      <c r="BB451" s="13"/>
      <c r="BC451" s="13"/>
      <c r="BD451" s="20"/>
      <c r="BZ451" s="2"/>
      <c r="CA451" s="42"/>
      <c r="CW451" s="2"/>
      <c r="CX451" s="42"/>
    </row>
    <row r="452" spans="53:102" ht="24.75" customHeight="1">
      <c r="BA452" s="13"/>
      <c r="BB452" s="13"/>
      <c r="BC452" s="13"/>
      <c r="BD452" s="20"/>
      <c r="BZ452" s="2"/>
      <c r="CA452" s="42"/>
      <c r="CW452" s="2"/>
      <c r="CX452" s="42"/>
    </row>
    <row r="453" spans="53:102" ht="24.75" customHeight="1">
      <c r="BA453" s="13"/>
      <c r="BB453" s="13"/>
      <c r="BC453" s="13"/>
      <c r="BD453" s="20"/>
      <c r="BZ453" s="2"/>
      <c r="CA453" s="42"/>
      <c r="CW453" s="2"/>
      <c r="CX453" s="42"/>
    </row>
    <row r="454" spans="53:102" ht="24.75" customHeight="1">
      <c r="BA454" s="13"/>
      <c r="BB454" s="13"/>
      <c r="BC454" s="13"/>
      <c r="BD454" s="20"/>
      <c r="BZ454" s="2"/>
      <c r="CA454" s="42"/>
      <c r="CW454" s="2"/>
      <c r="CX454" s="42"/>
    </row>
    <row r="455" spans="53:102" ht="24.75" customHeight="1">
      <c r="BA455" s="13"/>
      <c r="BB455" s="13"/>
      <c r="BC455" s="13"/>
      <c r="BD455" s="20"/>
      <c r="BZ455" s="2"/>
      <c r="CA455" s="42"/>
      <c r="CW455" s="2"/>
      <c r="CX455" s="42"/>
    </row>
    <row r="456" spans="53:102" ht="24.75" customHeight="1">
      <c r="BA456" s="13"/>
      <c r="BB456" s="13"/>
      <c r="BC456" s="13"/>
      <c r="BD456" s="20"/>
      <c r="BZ456" s="2"/>
      <c r="CA456" s="42"/>
      <c r="CW456" s="2"/>
      <c r="CX456" s="42"/>
    </row>
    <row r="457" spans="53:102" ht="24.75" customHeight="1">
      <c r="BA457" s="13"/>
      <c r="BB457" s="13"/>
      <c r="BC457" s="13"/>
      <c r="BD457" s="20"/>
      <c r="BZ457" s="2"/>
      <c r="CA457" s="42"/>
      <c r="CW457" s="2"/>
      <c r="CX457" s="42"/>
    </row>
    <row r="458" spans="53:102" ht="24.75" customHeight="1">
      <c r="BA458" s="13"/>
      <c r="BB458" s="13"/>
      <c r="BC458" s="13"/>
      <c r="BD458" s="20"/>
      <c r="BZ458" s="2"/>
      <c r="CA458" s="42"/>
      <c r="CW458" s="2"/>
      <c r="CX458" s="42"/>
    </row>
    <row r="459" spans="53:102" ht="24.75" customHeight="1">
      <c r="BA459" s="13"/>
      <c r="BB459" s="13"/>
      <c r="BC459" s="13"/>
      <c r="BD459" s="20"/>
      <c r="BZ459" s="2"/>
      <c r="CA459" s="42"/>
      <c r="CW459" s="2"/>
      <c r="CX459" s="42"/>
    </row>
    <row r="460" spans="53:102" ht="24.75" customHeight="1">
      <c r="BA460" s="13"/>
      <c r="BB460" s="13"/>
      <c r="BC460" s="13"/>
      <c r="BD460" s="20"/>
      <c r="BZ460" s="2"/>
      <c r="CA460" s="42"/>
      <c r="CW460" s="2"/>
      <c r="CX460" s="42"/>
    </row>
    <row r="461" spans="53:102" ht="24.75" customHeight="1">
      <c r="BA461" s="13"/>
      <c r="BB461" s="13"/>
      <c r="BC461" s="13"/>
      <c r="BD461" s="20"/>
      <c r="BZ461" s="2"/>
      <c r="CA461" s="42"/>
      <c r="CW461" s="2"/>
      <c r="CX461" s="42"/>
    </row>
    <row r="462" spans="53:102" ht="24.75" customHeight="1">
      <c r="BA462" s="13"/>
      <c r="BB462" s="13"/>
      <c r="BC462" s="13"/>
      <c r="BD462" s="20"/>
      <c r="BZ462" s="2"/>
      <c r="CA462" s="42"/>
      <c r="CW462" s="2"/>
      <c r="CX462" s="42"/>
    </row>
    <row r="463" spans="53:102" ht="24.75" customHeight="1">
      <c r="BA463" s="13"/>
      <c r="BB463" s="13"/>
      <c r="BC463" s="13"/>
      <c r="BD463" s="20"/>
      <c r="BZ463" s="2"/>
      <c r="CA463" s="42"/>
      <c r="CW463" s="2"/>
      <c r="CX463" s="42"/>
    </row>
    <row r="464" spans="53:102" ht="24.75" customHeight="1">
      <c r="BA464" s="13"/>
      <c r="BB464" s="13"/>
      <c r="BC464" s="13"/>
      <c r="BD464" s="20"/>
      <c r="BZ464" s="2"/>
      <c r="CA464" s="42"/>
      <c r="CW464" s="2"/>
      <c r="CX464" s="42"/>
    </row>
    <row r="465" spans="53:102" ht="24.75" customHeight="1">
      <c r="BA465" s="13"/>
      <c r="BB465" s="13"/>
      <c r="BC465" s="13"/>
      <c r="BD465" s="20"/>
      <c r="BZ465" s="2"/>
      <c r="CA465" s="42"/>
      <c r="CW465" s="2"/>
      <c r="CX465" s="42"/>
    </row>
    <row r="466" spans="53:102" ht="24.75" customHeight="1">
      <c r="BA466" s="13"/>
      <c r="BB466" s="13"/>
      <c r="BC466" s="13"/>
      <c r="BD466" s="20"/>
      <c r="BZ466" s="2"/>
      <c r="CA466" s="42"/>
      <c r="CW466" s="2"/>
      <c r="CX466" s="42"/>
    </row>
    <row r="467" spans="53:102" ht="24.75" customHeight="1">
      <c r="BA467" s="13"/>
      <c r="BB467" s="13"/>
      <c r="BC467" s="13"/>
      <c r="BD467" s="20"/>
      <c r="BZ467" s="2"/>
      <c r="CA467" s="42"/>
      <c r="CW467" s="2"/>
      <c r="CX467" s="42"/>
    </row>
    <row r="468" spans="53:102" ht="24.75" customHeight="1">
      <c r="BA468" s="13"/>
      <c r="BB468" s="13"/>
      <c r="BC468" s="13"/>
      <c r="BD468" s="20"/>
      <c r="BZ468" s="2"/>
      <c r="CA468" s="42"/>
      <c r="CW468" s="2"/>
      <c r="CX468" s="42"/>
    </row>
    <row r="469" spans="53:102" ht="24.75" customHeight="1">
      <c r="BA469" s="13"/>
      <c r="BB469" s="13"/>
      <c r="BC469" s="13"/>
      <c r="BD469" s="20"/>
      <c r="BZ469" s="2"/>
      <c r="CA469" s="42"/>
      <c r="CW469" s="2"/>
      <c r="CX469" s="42"/>
    </row>
    <row r="470" spans="53:102" ht="24.75" customHeight="1">
      <c r="BA470" s="13"/>
      <c r="BB470" s="13"/>
      <c r="BC470" s="13"/>
      <c r="BD470" s="20"/>
      <c r="BZ470" s="2"/>
      <c r="CA470" s="42"/>
      <c r="CW470" s="2"/>
      <c r="CX470" s="42"/>
    </row>
    <row r="471" spans="53:102" ht="24.75" customHeight="1">
      <c r="BA471" s="13"/>
      <c r="BB471" s="13"/>
      <c r="BC471" s="13"/>
      <c r="BD471" s="20"/>
      <c r="BZ471" s="2"/>
      <c r="CA471" s="42"/>
      <c r="CW471" s="2"/>
      <c r="CX471" s="42"/>
    </row>
    <row r="472" spans="53:102" ht="24.75" customHeight="1">
      <c r="BA472" s="13"/>
      <c r="BB472" s="13"/>
      <c r="BC472" s="13"/>
      <c r="BD472" s="20"/>
      <c r="BZ472" s="2"/>
      <c r="CA472" s="42"/>
      <c r="CW472" s="2"/>
      <c r="CX472" s="42"/>
    </row>
    <row r="473" spans="53:102" ht="24.75" customHeight="1">
      <c r="BA473" s="13"/>
      <c r="BB473" s="13"/>
      <c r="BC473" s="13"/>
      <c r="BD473" s="20"/>
      <c r="BZ473" s="2"/>
      <c r="CA473" s="42"/>
      <c r="CW473" s="2"/>
      <c r="CX473" s="42"/>
    </row>
    <row r="474" spans="53:102" ht="24.75" customHeight="1">
      <c r="BA474" s="13"/>
      <c r="BB474" s="13"/>
      <c r="BC474" s="13"/>
      <c r="BD474" s="20"/>
      <c r="BZ474" s="2"/>
      <c r="CA474" s="42"/>
      <c r="CW474" s="2"/>
      <c r="CX474" s="42"/>
    </row>
    <row r="475" spans="53:102" ht="24.75" customHeight="1">
      <c r="BA475" s="13"/>
      <c r="BB475" s="13"/>
      <c r="BC475" s="13"/>
      <c r="BD475" s="20"/>
      <c r="BZ475" s="2"/>
      <c r="CA475" s="42"/>
      <c r="CW475" s="2"/>
      <c r="CX475" s="42"/>
    </row>
    <row r="476" spans="53:102" ht="24.75" customHeight="1">
      <c r="BA476" s="13"/>
      <c r="BB476" s="13"/>
      <c r="BC476" s="13"/>
      <c r="BD476" s="20"/>
      <c r="BZ476" s="2"/>
      <c r="CA476" s="42"/>
      <c r="CW476" s="2"/>
      <c r="CX476" s="42"/>
    </row>
    <row r="477" spans="53:102" ht="24.75" customHeight="1">
      <c r="BA477" s="13"/>
      <c r="BB477" s="13"/>
      <c r="BC477" s="13"/>
      <c r="BD477" s="20"/>
      <c r="BZ477" s="2"/>
      <c r="CA477" s="42"/>
      <c r="CW477" s="2"/>
      <c r="CX477" s="42"/>
    </row>
    <row r="478" spans="53:102" ht="24.75" customHeight="1">
      <c r="BA478" s="13"/>
      <c r="BB478" s="13"/>
      <c r="BC478" s="13"/>
      <c r="BD478" s="20"/>
      <c r="BZ478" s="2"/>
      <c r="CA478" s="42"/>
      <c r="CW478" s="2"/>
      <c r="CX478" s="42"/>
    </row>
    <row r="479" spans="53:102" ht="24.75" customHeight="1">
      <c r="BA479" s="13"/>
      <c r="BB479" s="13"/>
      <c r="BC479" s="13"/>
      <c r="BD479" s="20"/>
      <c r="BZ479" s="2"/>
      <c r="CA479" s="42"/>
      <c r="CW479" s="2"/>
      <c r="CX479" s="42"/>
    </row>
    <row r="480" spans="53:102" ht="24.75" customHeight="1">
      <c r="BA480" s="13"/>
      <c r="BB480" s="13"/>
      <c r="BC480" s="13"/>
      <c r="BD480" s="20"/>
      <c r="BZ480" s="2"/>
      <c r="CA480" s="42"/>
      <c r="CW480" s="2"/>
      <c r="CX480" s="42"/>
    </row>
    <row r="481" spans="53:102" ht="24.75" customHeight="1">
      <c r="BA481" s="13"/>
      <c r="BB481" s="13"/>
      <c r="BC481" s="13"/>
      <c r="BD481" s="20"/>
      <c r="BZ481" s="2"/>
      <c r="CA481" s="42"/>
      <c r="CW481" s="2"/>
      <c r="CX481" s="42"/>
    </row>
    <row r="482" spans="53:102" ht="24.75" customHeight="1">
      <c r="BA482" s="13"/>
      <c r="BB482" s="13"/>
      <c r="BC482" s="13"/>
      <c r="BD482" s="20"/>
      <c r="BZ482" s="2"/>
      <c r="CA482" s="42"/>
      <c r="CW482" s="2"/>
      <c r="CX482" s="42"/>
    </row>
    <row r="483" spans="53:102" ht="24.75" customHeight="1">
      <c r="BA483" s="13"/>
      <c r="BB483" s="13"/>
      <c r="BC483" s="13"/>
      <c r="BD483" s="20"/>
      <c r="BZ483" s="2"/>
      <c r="CA483" s="42"/>
      <c r="CW483" s="2"/>
      <c r="CX483" s="42"/>
    </row>
    <row r="484" spans="53:102" ht="24.75" customHeight="1">
      <c r="BA484" s="13"/>
      <c r="BB484" s="13"/>
      <c r="BC484" s="13"/>
      <c r="BD484" s="20"/>
      <c r="BZ484" s="2"/>
      <c r="CA484" s="42"/>
      <c r="CW484" s="2"/>
      <c r="CX484" s="42"/>
    </row>
    <row r="485" spans="53:102" ht="24.75" customHeight="1">
      <c r="BA485" s="13"/>
      <c r="BB485" s="13"/>
      <c r="BC485" s="13"/>
      <c r="BD485" s="20"/>
      <c r="BZ485" s="2"/>
      <c r="CA485" s="42"/>
      <c r="CW485" s="2"/>
      <c r="CX485" s="42"/>
    </row>
    <row r="486" spans="53:102" ht="24.75" customHeight="1">
      <c r="BA486" s="13"/>
      <c r="BB486" s="13"/>
      <c r="BC486" s="13"/>
      <c r="BD486" s="20"/>
      <c r="BZ486" s="2"/>
      <c r="CA486" s="42"/>
      <c r="CW486" s="2"/>
      <c r="CX486" s="42"/>
    </row>
    <row r="487" spans="53:102" ht="24.75" customHeight="1">
      <c r="BA487" s="13"/>
      <c r="BB487" s="13"/>
      <c r="BC487" s="13"/>
      <c r="BD487" s="20"/>
      <c r="BZ487" s="2"/>
      <c r="CA487" s="42"/>
      <c r="CW487" s="2"/>
      <c r="CX487" s="42"/>
    </row>
    <row r="488" spans="53:102" ht="24.75" customHeight="1">
      <c r="BA488" s="13"/>
      <c r="BB488" s="13"/>
      <c r="BC488" s="13"/>
      <c r="BD488" s="20"/>
      <c r="BZ488" s="2"/>
      <c r="CA488" s="42"/>
      <c r="CW488" s="2"/>
      <c r="CX488" s="42"/>
    </row>
    <row r="489" spans="53:102" ht="24.75" customHeight="1">
      <c r="BA489" s="13"/>
      <c r="BB489" s="13"/>
      <c r="BC489" s="13"/>
      <c r="BD489" s="20"/>
      <c r="BZ489" s="2"/>
      <c r="CA489" s="42"/>
      <c r="CW489" s="2"/>
      <c r="CX489" s="42"/>
    </row>
    <row r="490" spans="53:102" ht="24.75" customHeight="1">
      <c r="BA490" s="13"/>
      <c r="BB490" s="13"/>
      <c r="BC490" s="13"/>
      <c r="BD490" s="20"/>
      <c r="BZ490" s="2"/>
      <c r="CA490" s="42"/>
      <c r="CW490" s="2"/>
      <c r="CX490" s="42"/>
    </row>
    <row r="491" spans="53:102" ht="24.75" customHeight="1">
      <c r="BA491" s="13"/>
      <c r="BB491" s="13"/>
      <c r="BC491" s="13"/>
      <c r="BD491" s="20"/>
      <c r="BZ491" s="2"/>
      <c r="CA491" s="42"/>
      <c r="CW491" s="2"/>
      <c r="CX491" s="42"/>
    </row>
    <row r="492" spans="53:102" ht="24.75" customHeight="1">
      <c r="BA492" s="13"/>
      <c r="BB492" s="13"/>
      <c r="BC492" s="13"/>
      <c r="BD492" s="20"/>
      <c r="BZ492" s="2"/>
      <c r="CA492" s="42"/>
      <c r="CW492" s="2"/>
      <c r="CX492" s="42"/>
    </row>
    <row r="493" spans="53:102" ht="24.75" customHeight="1">
      <c r="BA493" s="13"/>
      <c r="BB493" s="13"/>
      <c r="BC493" s="13"/>
      <c r="BD493" s="20"/>
      <c r="BZ493" s="2"/>
      <c r="CA493" s="42"/>
      <c r="CW493" s="2"/>
      <c r="CX493" s="42"/>
    </row>
    <row r="494" spans="53:102" ht="24.75" customHeight="1">
      <c r="BA494" s="13"/>
      <c r="BB494" s="13"/>
      <c r="BC494" s="13"/>
      <c r="BD494" s="20"/>
      <c r="BZ494" s="2"/>
      <c r="CA494" s="42"/>
      <c r="CW494" s="2"/>
      <c r="CX494" s="42"/>
    </row>
    <row r="495" spans="53:102" ht="24.75" customHeight="1">
      <c r="BA495" s="13"/>
      <c r="BB495" s="13"/>
      <c r="BC495" s="13"/>
      <c r="BD495" s="20"/>
      <c r="BZ495" s="2"/>
      <c r="CA495" s="42"/>
      <c r="CW495" s="2"/>
      <c r="CX495" s="42"/>
    </row>
    <row r="496" spans="53:102" ht="24.75" customHeight="1">
      <c r="BA496" s="13"/>
      <c r="BB496" s="13"/>
      <c r="BC496" s="13"/>
      <c r="BD496" s="20"/>
      <c r="BZ496" s="2"/>
      <c r="CA496" s="42"/>
      <c r="CW496" s="2"/>
      <c r="CX496" s="42"/>
    </row>
    <row r="497" spans="53:102" ht="24.75" customHeight="1">
      <c r="BA497" s="13"/>
      <c r="BB497" s="13"/>
      <c r="BC497" s="13"/>
      <c r="BD497" s="20"/>
      <c r="BZ497" s="2"/>
      <c r="CA497" s="42"/>
      <c r="CW497" s="2"/>
      <c r="CX497" s="42"/>
    </row>
    <row r="498" spans="53:102" ht="24.75" customHeight="1">
      <c r="BA498" s="13"/>
      <c r="BB498" s="13"/>
      <c r="BC498" s="13"/>
      <c r="BD498" s="20"/>
      <c r="BZ498" s="2"/>
      <c r="CA498" s="42"/>
      <c r="CW498" s="2"/>
      <c r="CX498" s="42"/>
    </row>
    <row r="499" spans="53:102" ht="24.75" customHeight="1">
      <c r="BA499" s="13"/>
      <c r="BB499" s="13"/>
      <c r="BC499" s="13"/>
      <c r="BD499" s="20"/>
      <c r="BZ499" s="2"/>
      <c r="CA499" s="42"/>
      <c r="CW499" s="2"/>
      <c r="CX499" s="42"/>
    </row>
    <row r="500" spans="53:102" ht="24.75" customHeight="1">
      <c r="BA500" s="13"/>
      <c r="BB500" s="13"/>
      <c r="BC500" s="13"/>
      <c r="BD500" s="20"/>
      <c r="BZ500" s="2"/>
      <c r="CA500" s="42"/>
      <c r="CW500" s="2"/>
      <c r="CX500" s="42"/>
    </row>
    <row r="501" spans="53:102" ht="24.75" customHeight="1">
      <c r="BA501" s="13"/>
      <c r="BB501" s="13"/>
      <c r="BC501" s="13"/>
      <c r="BD501" s="20"/>
      <c r="BZ501" s="2"/>
      <c r="CA501" s="42"/>
      <c r="CW501" s="2"/>
      <c r="CX501" s="42"/>
    </row>
    <row r="502" spans="53:102" ht="24.75" customHeight="1">
      <c r="BA502" s="13"/>
      <c r="BB502" s="13"/>
      <c r="BC502" s="13"/>
      <c r="BD502" s="20"/>
      <c r="BZ502" s="2"/>
      <c r="CA502" s="42"/>
      <c r="CW502" s="2"/>
      <c r="CX502" s="42"/>
    </row>
    <row r="503" spans="53:102" ht="24.75" customHeight="1">
      <c r="BA503" s="13"/>
      <c r="BB503" s="13"/>
      <c r="BC503" s="13"/>
      <c r="BD503" s="20"/>
      <c r="BZ503" s="2"/>
      <c r="CA503" s="42"/>
      <c r="CW503" s="2"/>
      <c r="CX503" s="42"/>
    </row>
    <row r="504" spans="53:102" ht="24.75" customHeight="1">
      <c r="BA504" s="13"/>
      <c r="BB504" s="13"/>
      <c r="BC504" s="13"/>
      <c r="BD504" s="20"/>
      <c r="BZ504" s="2"/>
      <c r="CA504" s="42"/>
      <c r="CW504" s="2"/>
      <c r="CX504" s="42"/>
    </row>
    <row r="505" spans="53:102" ht="24.75" customHeight="1">
      <c r="BA505" s="13"/>
      <c r="BB505" s="13"/>
      <c r="BC505" s="13"/>
      <c r="BD505" s="20"/>
      <c r="BZ505" s="2"/>
      <c r="CA505" s="42"/>
      <c r="CW505" s="2"/>
      <c r="CX505" s="42"/>
    </row>
    <row r="506" spans="53:102" ht="24.75" customHeight="1">
      <c r="BA506" s="13"/>
      <c r="BB506" s="13"/>
      <c r="BC506" s="13"/>
      <c r="BD506" s="20"/>
      <c r="BZ506" s="2"/>
      <c r="CA506" s="42"/>
      <c r="CW506" s="2"/>
      <c r="CX506" s="42"/>
    </row>
    <row r="507" spans="53:102" ht="24.75" customHeight="1">
      <c r="BA507" s="13"/>
      <c r="BB507" s="13"/>
      <c r="BC507" s="13"/>
      <c r="BD507" s="20"/>
      <c r="BZ507" s="2"/>
      <c r="CA507" s="42"/>
      <c r="CW507" s="2"/>
      <c r="CX507" s="42"/>
    </row>
    <row r="508" spans="53:102" ht="24.75" customHeight="1">
      <c r="BA508" s="13"/>
      <c r="BB508" s="13"/>
      <c r="BC508" s="13"/>
      <c r="BD508" s="20"/>
      <c r="BZ508" s="2"/>
      <c r="CA508" s="42"/>
      <c r="CW508" s="2"/>
      <c r="CX508" s="42"/>
    </row>
    <row r="509" spans="53:102" ht="24.75" customHeight="1">
      <c r="BA509" s="13"/>
      <c r="BB509" s="13"/>
      <c r="BC509" s="13"/>
      <c r="BD509" s="20"/>
      <c r="BZ509" s="2"/>
      <c r="CA509" s="42"/>
      <c r="CW509" s="2"/>
      <c r="CX509" s="42"/>
    </row>
    <row r="510" spans="53:102" ht="24.75" customHeight="1">
      <c r="BA510" s="13"/>
      <c r="BB510" s="13"/>
      <c r="BC510" s="13"/>
      <c r="BD510" s="20"/>
      <c r="BZ510" s="2"/>
      <c r="CA510" s="42"/>
      <c r="CW510" s="2"/>
      <c r="CX510" s="42"/>
    </row>
    <row r="511" spans="53:102" ht="24.75" customHeight="1">
      <c r="BA511" s="13"/>
      <c r="BB511" s="13"/>
      <c r="BC511" s="13"/>
      <c r="BD511" s="20"/>
      <c r="BZ511" s="2"/>
      <c r="CA511" s="42"/>
      <c r="CW511" s="2"/>
      <c r="CX511" s="42"/>
    </row>
    <row r="512" spans="53:102" ht="24.75" customHeight="1">
      <c r="BA512" s="13"/>
      <c r="BB512" s="13"/>
      <c r="BC512" s="13"/>
      <c r="BD512" s="20"/>
      <c r="BZ512" s="2"/>
      <c r="CA512" s="42"/>
      <c r="CW512" s="2"/>
      <c r="CX512" s="42"/>
    </row>
    <row r="513" spans="53:102" ht="24.75" customHeight="1">
      <c r="BA513" s="13"/>
      <c r="BB513" s="13"/>
      <c r="BC513" s="13"/>
      <c r="BD513" s="20"/>
      <c r="BZ513" s="2"/>
      <c r="CA513" s="42"/>
      <c r="CW513" s="2"/>
      <c r="CX513" s="42"/>
    </row>
    <row r="514" spans="53:102" ht="24.75" customHeight="1">
      <c r="BA514" s="13"/>
      <c r="BB514" s="13"/>
      <c r="BC514" s="13"/>
      <c r="BD514" s="20"/>
      <c r="BZ514" s="2"/>
      <c r="CA514" s="42"/>
      <c r="CW514" s="2"/>
      <c r="CX514" s="42"/>
    </row>
    <row r="515" spans="53:102" ht="24.75" customHeight="1">
      <c r="BA515" s="13"/>
      <c r="BB515" s="13"/>
      <c r="BC515" s="13"/>
      <c r="BD515" s="20"/>
      <c r="BZ515" s="2"/>
      <c r="CA515" s="42"/>
      <c r="CW515" s="2"/>
      <c r="CX515" s="42"/>
    </row>
    <row r="516" spans="53:102" ht="24.75" customHeight="1">
      <c r="BA516" s="13"/>
      <c r="BB516" s="13"/>
      <c r="BC516" s="13"/>
      <c r="BD516" s="20"/>
      <c r="BZ516" s="2"/>
      <c r="CA516" s="42"/>
      <c r="CW516" s="2"/>
      <c r="CX516" s="42"/>
    </row>
    <row r="517" spans="53:102" ht="24.75" customHeight="1">
      <c r="BA517" s="13"/>
      <c r="BB517" s="13"/>
      <c r="BC517" s="13"/>
      <c r="BD517" s="20"/>
      <c r="BZ517" s="2"/>
      <c r="CA517" s="42"/>
      <c r="CW517" s="2"/>
      <c r="CX517" s="42"/>
    </row>
    <row r="518" spans="53:102" ht="24.75" customHeight="1">
      <c r="BA518" s="13"/>
      <c r="BB518" s="13"/>
      <c r="BC518" s="13"/>
      <c r="BD518" s="20"/>
      <c r="BZ518" s="2"/>
      <c r="CA518" s="42"/>
      <c r="CW518" s="2"/>
      <c r="CX518" s="42"/>
    </row>
    <row r="519" spans="53:102" ht="24.75" customHeight="1">
      <c r="BA519" s="13"/>
      <c r="BB519" s="13"/>
      <c r="BC519" s="13"/>
      <c r="BD519" s="20"/>
      <c r="BZ519" s="2"/>
      <c r="CA519" s="42"/>
      <c r="CW519" s="2"/>
      <c r="CX519" s="42"/>
    </row>
    <row r="520" spans="53:102" ht="24.75" customHeight="1">
      <c r="BA520" s="13"/>
      <c r="BB520" s="13"/>
      <c r="BC520" s="13"/>
      <c r="BD520" s="20"/>
      <c r="BZ520" s="2"/>
      <c r="CA520" s="42"/>
      <c r="CW520" s="2"/>
      <c r="CX520" s="42"/>
    </row>
    <row r="521" spans="53:102" ht="24.75" customHeight="1">
      <c r="BA521" s="13"/>
      <c r="BB521" s="13"/>
      <c r="BC521" s="13"/>
      <c r="BD521" s="20"/>
      <c r="BZ521" s="2"/>
      <c r="CA521" s="42"/>
      <c r="CW521" s="2"/>
      <c r="CX521" s="42"/>
    </row>
    <row r="522" spans="53:102" ht="24.75" customHeight="1">
      <c r="BA522" s="13"/>
      <c r="BB522" s="13"/>
      <c r="BC522" s="13"/>
      <c r="BD522" s="20"/>
      <c r="BZ522" s="2"/>
      <c r="CA522" s="42"/>
      <c r="CW522" s="2"/>
      <c r="CX522" s="42"/>
    </row>
    <row r="523" spans="53:102" ht="24.75" customHeight="1">
      <c r="BA523" s="13"/>
      <c r="BB523" s="13"/>
      <c r="BC523" s="13"/>
      <c r="BD523" s="20"/>
      <c r="BZ523" s="2"/>
      <c r="CA523" s="42"/>
      <c r="CW523" s="2"/>
      <c r="CX523" s="42"/>
    </row>
    <row r="524" spans="53:102" ht="24.75" customHeight="1">
      <c r="BA524" s="13"/>
      <c r="BB524" s="13"/>
      <c r="BC524" s="13"/>
      <c r="BD524" s="20"/>
      <c r="BZ524" s="2"/>
      <c r="CA524" s="42"/>
      <c r="CW524" s="2"/>
      <c r="CX524" s="42"/>
    </row>
    <row r="525" spans="53:102" ht="24.75" customHeight="1">
      <c r="BA525" s="13"/>
      <c r="BB525" s="13"/>
      <c r="BC525" s="13"/>
      <c r="BD525" s="20"/>
      <c r="BZ525" s="2"/>
      <c r="CA525" s="42"/>
      <c r="CW525" s="2"/>
      <c r="CX525" s="42"/>
    </row>
    <row r="526" spans="53:102" ht="24.75" customHeight="1">
      <c r="BA526" s="13"/>
      <c r="BB526" s="13"/>
      <c r="BC526" s="13"/>
      <c r="BD526" s="20"/>
      <c r="BZ526" s="2"/>
      <c r="CA526" s="42"/>
      <c r="CW526" s="2"/>
      <c r="CX526" s="42"/>
    </row>
    <row r="527" spans="53:102" ht="24.75" customHeight="1">
      <c r="BA527" s="13"/>
      <c r="BB527" s="13"/>
      <c r="BC527" s="13"/>
      <c r="BD527" s="20"/>
      <c r="BZ527" s="2"/>
      <c r="CA527" s="42"/>
      <c r="CW527" s="2"/>
      <c r="CX527" s="42"/>
    </row>
    <row r="528" spans="53:102" ht="24.75" customHeight="1">
      <c r="BA528" s="13"/>
      <c r="BB528" s="13"/>
      <c r="BC528" s="13"/>
      <c r="BD528" s="20"/>
      <c r="BZ528" s="2"/>
      <c r="CA528" s="42"/>
      <c r="CW528" s="2"/>
      <c r="CX528" s="42"/>
    </row>
    <row r="529" spans="53:102" ht="24.75" customHeight="1">
      <c r="BA529" s="13"/>
      <c r="BB529" s="13"/>
      <c r="BC529" s="13"/>
      <c r="BD529" s="20"/>
      <c r="BZ529" s="2"/>
      <c r="CA529" s="42"/>
      <c r="CW529" s="2"/>
      <c r="CX529" s="42"/>
    </row>
    <row r="530" spans="53:102" ht="24.75" customHeight="1">
      <c r="BA530" s="13"/>
      <c r="BB530" s="13"/>
      <c r="BC530" s="13"/>
      <c r="BD530" s="20"/>
      <c r="BZ530" s="2"/>
      <c r="CA530" s="42"/>
      <c r="CW530" s="2"/>
      <c r="CX530" s="42"/>
    </row>
    <row r="531" spans="53:102" ht="24.75" customHeight="1">
      <c r="BA531" s="13"/>
      <c r="BB531" s="13"/>
      <c r="BC531" s="13"/>
      <c r="BD531" s="20"/>
      <c r="BZ531" s="2"/>
      <c r="CA531" s="42"/>
      <c r="CW531" s="2"/>
      <c r="CX531" s="42"/>
    </row>
    <row r="532" spans="53:102" ht="24.75" customHeight="1">
      <c r="BA532" s="13"/>
      <c r="BB532" s="13"/>
      <c r="BC532" s="13"/>
      <c r="BD532" s="20"/>
      <c r="BZ532" s="2"/>
      <c r="CA532" s="42"/>
      <c r="CW532" s="2"/>
      <c r="CX532" s="42"/>
    </row>
    <row r="533" spans="53:102" ht="24.75" customHeight="1">
      <c r="BA533" s="13"/>
      <c r="BB533" s="13"/>
      <c r="BC533" s="13"/>
      <c r="BD533" s="20"/>
      <c r="BZ533" s="2"/>
      <c r="CA533" s="42"/>
      <c r="CW533" s="2"/>
      <c r="CX533" s="42"/>
    </row>
    <row r="534" spans="53:102" ht="24.75" customHeight="1">
      <c r="BA534" s="13"/>
      <c r="BB534" s="13"/>
      <c r="BC534" s="13"/>
      <c r="BD534" s="20"/>
      <c r="BZ534" s="2"/>
      <c r="CA534" s="42"/>
      <c r="CW534" s="2"/>
      <c r="CX534" s="42"/>
    </row>
    <row r="535" spans="53:102" ht="24.75" customHeight="1">
      <c r="BA535" s="13"/>
      <c r="BB535" s="13"/>
      <c r="BC535" s="13"/>
      <c r="BD535" s="20"/>
      <c r="BZ535" s="2"/>
      <c r="CA535" s="42"/>
      <c r="CW535" s="2"/>
      <c r="CX535" s="42"/>
    </row>
    <row r="536" spans="53:102" ht="24.75" customHeight="1">
      <c r="BA536" s="13"/>
      <c r="BB536" s="13"/>
      <c r="BC536" s="13"/>
      <c r="BD536" s="20"/>
      <c r="BZ536" s="2"/>
      <c r="CA536" s="42"/>
      <c r="CW536" s="2"/>
      <c r="CX536" s="42"/>
    </row>
    <row r="537" spans="53:102" ht="24.75" customHeight="1">
      <c r="BA537" s="13"/>
      <c r="BB537" s="13"/>
      <c r="BC537" s="13"/>
      <c r="BD537" s="20"/>
      <c r="BZ537" s="2"/>
      <c r="CA537" s="42"/>
      <c r="CW537" s="2"/>
      <c r="CX537" s="42"/>
    </row>
    <row r="538" spans="53:102" ht="24.75" customHeight="1">
      <c r="BA538" s="13"/>
      <c r="BB538" s="13"/>
      <c r="BC538" s="13"/>
      <c r="BD538" s="20"/>
      <c r="BZ538" s="2"/>
      <c r="CA538" s="42"/>
      <c r="CW538" s="2"/>
      <c r="CX538" s="42"/>
    </row>
    <row r="539" spans="53:102" ht="24.75" customHeight="1">
      <c r="BA539" s="13"/>
      <c r="BB539" s="13"/>
      <c r="BC539" s="13"/>
      <c r="BD539" s="20"/>
      <c r="BZ539" s="2"/>
      <c r="CA539" s="42"/>
      <c r="CW539" s="2"/>
      <c r="CX539" s="42"/>
    </row>
    <row r="540" spans="53:102" ht="24.75" customHeight="1">
      <c r="BA540" s="13"/>
      <c r="BB540" s="13"/>
      <c r="BC540" s="13"/>
      <c r="BD540" s="20"/>
      <c r="BZ540" s="2"/>
      <c r="CA540" s="42"/>
      <c r="CW540" s="2"/>
      <c r="CX540" s="42"/>
    </row>
    <row r="541" spans="53:102" ht="24.75" customHeight="1">
      <c r="BA541" s="13"/>
      <c r="BB541" s="13"/>
      <c r="BC541" s="13"/>
      <c r="BD541" s="20"/>
      <c r="BZ541" s="2"/>
      <c r="CA541" s="42"/>
      <c r="CW541" s="2"/>
      <c r="CX541" s="42"/>
    </row>
    <row r="542" spans="53:102" ht="24.75" customHeight="1">
      <c r="BA542" s="13"/>
      <c r="BB542" s="13"/>
      <c r="BC542" s="13"/>
      <c r="BD542" s="20"/>
      <c r="BZ542" s="2"/>
      <c r="CA542" s="42"/>
      <c r="CW542" s="2"/>
      <c r="CX542" s="42"/>
    </row>
    <row r="543" spans="53:102" ht="24.75" customHeight="1">
      <c r="BA543" s="13"/>
      <c r="BB543" s="13"/>
      <c r="BC543" s="13"/>
      <c r="BD543" s="20"/>
      <c r="BZ543" s="2"/>
      <c r="CA543" s="42"/>
      <c r="CW543" s="2"/>
      <c r="CX543" s="42"/>
    </row>
    <row r="544" spans="53:102" ht="24.75" customHeight="1">
      <c r="BA544" s="13"/>
      <c r="BB544" s="13"/>
      <c r="BC544" s="13"/>
      <c r="BD544" s="20"/>
      <c r="BZ544" s="2"/>
      <c r="CA544" s="42"/>
      <c r="CW544" s="2"/>
      <c r="CX544" s="42"/>
    </row>
    <row r="545" spans="53:102" ht="24.75" customHeight="1">
      <c r="BA545" s="13"/>
      <c r="BB545" s="13"/>
      <c r="BC545" s="13"/>
      <c r="BD545" s="20"/>
      <c r="BZ545" s="2"/>
      <c r="CA545" s="42"/>
      <c r="CW545" s="2"/>
      <c r="CX545" s="42"/>
    </row>
    <row r="546" spans="53:102" ht="24.75" customHeight="1">
      <c r="BA546" s="13"/>
      <c r="BB546" s="13"/>
      <c r="BC546" s="13"/>
      <c r="BD546" s="20"/>
      <c r="BZ546" s="2"/>
      <c r="CA546" s="42"/>
      <c r="CW546" s="2"/>
      <c r="CX546" s="42"/>
    </row>
    <row r="547" spans="53:102" ht="24.75" customHeight="1">
      <c r="BA547" s="13"/>
      <c r="BB547" s="13"/>
      <c r="BC547" s="13"/>
      <c r="BD547" s="20"/>
      <c r="BZ547" s="2"/>
      <c r="CA547" s="42"/>
      <c r="CW547" s="2"/>
      <c r="CX547" s="42"/>
    </row>
    <row r="548" spans="53:102" ht="24.75" customHeight="1">
      <c r="BA548" s="13"/>
      <c r="BB548" s="13"/>
      <c r="BC548" s="13"/>
      <c r="BD548" s="20"/>
      <c r="BZ548" s="2"/>
      <c r="CA548" s="42"/>
      <c r="CW548" s="2"/>
      <c r="CX548" s="42"/>
    </row>
    <row r="549" spans="53:102" ht="24.75" customHeight="1">
      <c r="BA549" s="13"/>
      <c r="BB549" s="13"/>
      <c r="BC549" s="13"/>
      <c r="BD549" s="20"/>
      <c r="BZ549" s="2"/>
      <c r="CA549" s="42"/>
      <c r="CW549" s="2"/>
      <c r="CX549" s="42"/>
    </row>
    <row r="550" spans="53:102" ht="24.75" customHeight="1">
      <c r="BA550" s="13"/>
      <c r="BB550" s="13"/>
      <c r="BC550" s="13"/>
      <c r="BD550" s="20"/>
      <c r="BZ550" s="2"/>
      <c r="CA550" s="42"/>
      <c r="CW550" s="2"/>
      <c r="CX550" s="42"/>
    </row>
    <row r="551" spans="53:102" ht="24.75" customHeight="1">
      <c r="BA551" s="13"/>
      <c r="BB551" s="13"/>
      <c r="BC551" s="13"/>
      <c r="BD551" s="20"/>
      <c r="BZ551" s="2"/>
      <c r="CA551" s="42"/>
      <c r="CW551" s="2"/>
      <c r="CX551" s="42"/>
    </row>
    <row r="552" spans="53:102" ht="24.75" customHeight="1">
      <c r="BA552" s="13"/>
      <c r="BB552" s="13"/>
      <c r="BC552" s="13"/>
      <c r="BD552" s="20"/>
      <c r="BZ552" s="2"/>
      <c r="CA552" s="42"/>
      <c r="CW552" s="2"/>
      <c r="CX552" s="42"/>
    </row>
    <row r="553" spans="53:102" ht="24.75" customHeight="1">
      <c r="BA553" s="13"/>
      <c r="BB553" s="13"/>
      <c r="BC553" s="13"/>
      <c r="BD553" s="20"/>
      <c r="BZ553" s="2"/>
      <c r="CA553" s="42"/>
      <c r="CW553" s="2"/>
      <c r="CX553" s="42"/>
    </row>
    <row r="554" spans="53:102" ht="24.75" customHeight="1">
      <c r="BA554" s="13"/>
      <c r="BB554" s="13"/>
      <c r="BC554" s="13"/>
      <c r="BD554" s="20"/>
      <c r="BZ554" s="2"/>
      <c r="CA554" s="42"/>
      <c r="CW554" s="2"/>
      <c r="CX554" s="42"/>
    </row>
    <row r="555" spans="53:102" ht="24.75" customHeight="1">
      <c r="BA555" s="13"/>
      <c r="BB555" s="13"/>
      <c r="BC555" s="13"/>
      <c r="BD555" s="20"/>
      <c r="BZ555" s="2"/>
      <c r="CA555" s="42"/>
      <c r="CW555" s="2"/>
      <c r="CX555" s="42"/>
    </row>
    <row r="556" spans="53:102" ht="24.75" customHeight="1">
      <c r="BA556" s="13"/>
      <c r="BB556" s="13"/>
      <c r="BC556" s="13"/>
      <c r="BD556" s="20"/>
      <c r="BZ556" s="2"/>
      <c r="CA556" s="42"/>
      <c r="CW556" s="2"/>
      <c r="CX556" s="42"/>
    </row>
    <row r="557" spans="53:102" ht="24.75" customHeight="1">
      <c r="BA557" s="13"/>
      <c r="BB557" s="13"/>
      <c r="BC557" s="13"/>
      <c r="BD557" s="20"/>
      <c r="BZ557" s="2"/>
      <c r="CA557" s="42"/>
      <c r="CW557" s="2"/>
      <c r="CX557" s="42"/>
    </row>
    <row r="558" spans="53:102" ht="24.75" customHeight="1">
      <c r="BA558" s="13"/>
      <c r="BB558" s="13"/>
      <c r="BC558" s="13"/>
      <c r="BD558" s="20"/>
      <c r="BZ558" s="2"/>
      <c r="CA558" s="42"/>
      <c r="CW558" s="2"/>
      <c r="CX558" s="42"/>
    </row>
    <row r="559" spans="53:102" ht="24.75" customHeight="1">
      <c r="BA559" s="13"/>
      <c r="BB559" s="13"/>
      <c r="BC559" s="13"/>
      <c r="BD559" s="20"/>
      <c r="BZ559" s="2"/>
      <c r="CA559" s="42"/>
      <c r="CW559" s="2"/>
      <c r="CX559" s="42"/>
    </row>
    <row r="560" spans="53:102" ht="24.75" customHeight="1">
      <c r="BA560" s="13"/>
      <c r="BB560" s="13"/>
      <c r="BC560" s="13"/>
      <c r="BD560" s="20"/>
      <c r="BZ560" s="2"/>
      <c r="CA560" s="42"/>
      <c r="CW560" s="2"/>
      <c r="CX560" s="42"/>
    </row>
    <row r="561" spans="53:102" ht="24.75" customHeight="1">
      <c r="BA561" s="13"/>
      <c r="BB561" s="13"/>
      <c r="BC561" s="13"/>
      <c r="BD561" s="20"/>
      <c r="BZ561" s="2"/>
      <c r="CA561" s="42"/>
      <c r="CW561" s="2"/>
      <c r="CX561" s="42"/>
    </row>
    <row r="562" spans="53:102" ht="24.75" customHeight="1">
      <c r="BA562" s="13"/>
      <c r="BB562" s="13"/>
      <c r="BC562" s="13"/>
      <c r="BD562" s="20"/>
      <c r="BZ562" s="2"/>
      <c r="CA562" s="42"/>
      <c r="CW562" s="2"/>
      <c r="CX562" s="42"/>
    </row>
    <row r="563" spans="53:102" ht="24.75" customHeight="1">
      <c r="BA563" s="13"/>
      <c r="BB563" s="13"/>
      <c r="BC563" s="13"/>
      <c r="BD563" s="20"/>
      <c r="BZ563" s="2"/>
      <c r="CA563" s="42"/>
      <c r="CW563" s="2"/>
      <c r="CX563" s="42"/>
    </row>
    <row r="564" spans="53:102" ht="24.75" customHeight="1">
      <c r="BA564" s="13"/>
      <c r="BB564" s="13"/>
      <c r="BC564" s="13"/>
      <c r="BD564" s="20"/>
      <c r="BZ564" s="2"/>
      <c r="CA564" s="42"/>
      <c r="CW564" s="2"/>
      <c r="CX564" s="42"/>
    </row>
    <row r="565" spans="53:102" ht="24.75" customHeight="1">
      <c r="BA565" s="13"/>
      <c r="BB565" s="13"/>
      <c r="BC565" s="13"/>
      <c r="BD565" s="20"/>
      <c r="BZ565" s="2"/>
      <c r="CA565" s="42"/>
      <c r="CW565" s="2"/>
      <c r="CX565" s="42"/>
    </row>
    <row r="566" spans="53:102" ht="24.75" customHeight="1">
      <c r="BA566" s="13"/>
      <c r="BB566" s="13"/>
      <c r="BC566" s="13"/>
      <c r="BD566" s="20"/>
      <c r="BZ566" s="2"/>
      <c r="CA566" s="42"/>
      <c r="CW566" s="2"/>
      <c r="CX566" s="42"/>
    </row>
    <row r="567" spans="53:102" ht="24.75" customHeight="1">
      <c r="BA567" s="13"/>
      <c r="BB567" s="13"/>
      <c r="BC567" s="13"/>
      <c r="BD567" s="20"/>
      <c r="BZ567" s="2"/>
      <c r="CA567" s="42"/>
      <c r="CW567" s="2"/>
      <c r="CX567" s="42"/>
    </row>
    <row r="568" spans="53:102" ht="24.75" customHeight="1">
      <c r="BA568" s="13"/>
      <c r="BB568" s="13"/>
      <c r="BC568" s="13"/>
      <c r="BD568" s="20"/>
      <c r="BZ568" s="2"/>
      <c r="CA568" s="42"/>
      <c r="CW568" s="2"/>
      <c r="CX568" s="42"/>
    </row>
    <row r="569" spans="53:102" ht="24.75" customHeight="1">
      <c r="BA569" s="13"/>
      <c r="BB569" s="13"/>
      <c r="BC569" s="13"/>
      <c r="BD569" s="20"/>
      <c r="BZ569" s="2"/>
      <c r="CA569" s="42"/>
      <c r="CW569" s="2"/>
      <c r="CX569" s="42"/>
    </row>
    <row r="570" spans="53:102" ht="24.75" customHeight="1">
      <c r="BA570" s="13"/>
      <c r="BB570" s="13"/>
      <c r="BC570" s="13"/>
      <c r="BD570" s="20"/>
      <c r="BZ570" s="2"/>
      <c r="CA570" s="42"/>
      <c r="CW570" s="2"/>
      <c r="CX570" s="42"/>
    </row>
    <row r="571" spans="53:102" ht="24.75" customHeight="1">
      <c r="BA571" s="13"/>
      <c r="BB571" s="13"/>
      <c r="BC571" s="13"/>
      <c r="BD571" s="20"/>
      <c r="BZ571" s="2"/>
      <c r="CA571" s="42"/>
      <c r="CW571" s="2"/>
      <c r="CX571" s="42"/>
    </row>
    <row r="572" spans="53:102" ht="24.75" customHeight="1">
      <c r="BA572" s="13"/>
      <c r="BB572" s="13"/>
      <c r="BC572" s="13"/>
      <c r="BD572" s="20"/>
      <c r="BZ572" s="2"/>
      <c r="CA572" s="42"/>
      <c r="CW572" s="2"/>
      <c r="CX572" s="42"/>
    </row>
    <row r="573" spans="53:102" ht="24.75" customHeight="1">
      <c r="BA573" s="13"/>
      <c r="BB573" s="13"/>
      <c r="BC573" s="13"/>
      <c r="BD573" s="20"/>
      <c r="BZ573" s="2"/>
      <c r="CA573" s="42"/>
      <c r="CW573" s="2"/>
      <c r="CX573" s="42"/>
    </row>
    <row r="574" spans="53:102" ht="24.75" customHeight="1">
      <c r="BA574" s="13"/>
      <c r="BB574" s="13"/>
      <c r="BC574" s="13"/>
      <c r="BD574" s="20"/>
      <c r="BZ574" s="2"/>
      <c r="CA574" s="42"/>
      <c r="CW574" s="2"/>
      <c r="CX574" s="42"/>
    </row>
    <row r="575" spans="53:102" ht="24.75" customHeight="1">
      <c r="BA575" s="13"/>
      <c r="BB575" s="13"/>
      <c r="BC575" s="13"/>
      <c r="BD575" s="20"/>
      <c r="BZ575" s="2"/>
      <c r="CA575" s="42"/>
      <c r="CW575" s="2"/>
      <c r="CX575" s="42"/>
    </row>
    <row r="576" spans="53:102" ht="24.75" customHeight="1">
      <c r="BA576" s="13"/>
      <c r="BB576" s="13"/>
      <c r="BC576" s="13"/>
      <c r="BD576" s="20"/>
      <c r="BZ576" s="2"/>
      <c r="CA576" s="42"/>
      <c r="CW576" s="2"/>
      <c r="CX576" s="42"/>
    </row>
    <row r="577" spans="53:102" ht="24.75" customHeight="1">
      <c r="BA577" s="13"/>
      <c r="BB577" s="13"/>
      <c r="BC577" s="13"/>
      <c r="BD577" s="20"/>
      <c r="BZ577" s="2"/>
      <c r="CA577" s="42"/>
      <c r="CW577" s="2"/>
      <c r="CX577" s="42"/>
    </row>
    <row r="578" spans="53:102" ht="24.75" customHeight="1">
      <c r="BA578" s="13"/>
      <c r="BB578" s="13"/>
      <c r="BC578" s="13"/>
      <c r="BD578" s="20"/>
      <c r="BZ578" s="2"/>
      <c r="CA578" s="42"/>
      <c r="CW578" s="2"/>
      <c r="CX578" s="42"/>
    </row>
    <row r="579" spans="53:102" ht="24.75" customHeight="1">
      <c r="BA579" s="13"/>
      <c r="BB579" s="13"/>
      <c r="BC579" s="13"/>
      <c r="BD579" s="20"/>
      <c r="BZ579" s="2"/>
      <c r="CA579" s="42"/>
      <c r="CW579" s="2"/>
      <c r="CX579" s="42"/>
    </row>
    <row r="580" spans="53:102" ht="24.75" customHeight="1">
      <c r="BA580" s="13"/>
      <c r="BB580" s="13"/>
      <c r="BC580" s="13"/>
      <c r="BD580" s="20"/>
      <c r="BZ580" s="2"/>
      <c r="CA580" s="42"/>
      <c r="CW580" s="2"/>
      <c r="CX580" s="42"/>
    </row>
    <row r="581" spans="53:102" ht="24.75" customHeight="1">
      <c r="BA581" s="13"/>
      <c r="BB581" s="13"/>
      <c r="BC581" s="13"/>
      <c r="BD581" s="20"/>
      <c r="BZ581" s="2"/>
      <c r="CA581" s="42"/>
      <c r="CW581" s="2"/>
      <c r="CX581" s="42"/>
    </row>
    <row r="582" spans="53:102" ht="24.75" customHeight="1">
      <c r="BA582" s="13"/>
      <c r="BB582" s="13"/>
      <c r="BC582" s="13"/>
      <c r="BD582" s="20"/>
      <c r="BZ582" s="2"/>
      <c r="CA582" s="42"/>
      <c r="CW582" s="2"/>
      <c r="CX582" s="42"/>
    </row>
    <row r="583" spans="53:102" ht="24.75" customHeight="1">
      <c r="BA583" s="13"/>
      <c r="BB583" s="13"/>
      <c r="BC583" s="13"/>
      <c r="BD583" s="20"/>
      <c r="BZ583" s="2"/>
      <c r="CA583" s="42"/>
      <c r="CW583" s="2"/>
      <c r="CX583" s="42"/>
    </row>
    <row r="584" spans="53:102" ht="24.75" customHeight="1">
      <c r="BA584" s="13"/>
      <c r="BB584" s="13"/>
      <c r="BC584" s="13"/>
      <c r="BD584" s="20"/>
      <c r="BZ584" s="2"/>
      <c r="CA584" s="42"/>
      <c r="CW584" s="2"/>
      <c r="CX584" s="42"/>
    </row>
    <row r="585" spans="53:102" ht="24.75" customHeight="1">
      <c r="BA585" s="13"/>
      <c r="BB585" s="13"/>
      <c r="BC585" s="13"/>
      <c r="BD585" s="20"/>
      <c r="BZ585" s="2"/>
      <c r="CA585" s="42"/>
      <c r="CW585" s="2"/>
      <c r="CX585" s="42"/>
    </row>
    <row r="586" spans="53:102" ht="24.75" customHeight="1">
      <c r="BA586" s="13"/>
      <c r="BB586" s="13"/>
      <c r="BC586" s="13"/>
      <c r="BD586" s="20"/>
      <c r="BZ586" s="2"/>
      <c r="CA586" s="42"/>
      <c r="CW586" s="2"/>
      <c r="CX586" s="42"/>
    </row>
    <row r="587" spans="53:102" ht="24.75" customHeight="1">
      <c r="BA587" s="13"/>
      <c r="BB587" s="13"/>
      <c r="BC587" s="13"/>
      <c r="BD587" s="20"/>
      <c r="BZ587" s="2"/>
      <c r="CA587" s="42"/>
      <c r="CW587" s="2"/>
      <c r="CX587" s="42"/>
    </row>
    <row r="588" spans="53:102" ht="24.75" customHeight="1">
      <c r="BA588" s="13"/>
      <c r="BB588" s="13"/>
      <c r="BC588" s="13"/>
      <c r="BD588" s="20"/>
      <c r="BZ588" s="2"/>
      <c r="CA588" s="42"/>
      <c r="CW588" s="2"/>
      <c r="CX588" s="42"/>
    </row>
    <row r="589" spans="53:102" ht="24.75" customHeight="1">
      <c r="BA589" s="13"/>
      <c r="BB589" s="13"/>
      <c r="BC589" s="13"/>
      <c r="BD589" s="20"/>
      <c r="BZ589" s="2"/>
      <c r="CA589" s="42"/>
      <c r="CW589" s="2"/>
      <c r="CX589" s="42"/>
    </row>
    <row r="590" spans="53:102" ht="24.75" customHeight="1">
      <c r="BA590" s="13"/>
      <c r="BB590" s="13"/>
      <c r="BC590" s="13"/>
      <c r="BD590" s="20"/>
      <c r="BZ590" s="2"/>
      <c r="CA590" s="42"/>
      <c r="CW590" s="2"/>
      <c r="CX590" s="42"/>
    </row>
    <row r="591" spans="53:102" ht="24.75" customHeight="1">
      <c r="BA591" s="13"/>
      <c r="BB591" s="13"/>
      <c r="BC591" s="13"/>
      <c r="BD591" s="20"/>
      <c r="BZ591" s="2"/>
      <c r="CA591" s="42"/>
      <c r="CW591" s="2"/>
      <c r="CX591" s="42"/>
    </row>
    <row r="592" spans="53:102" ht="24.75" customHeight="1">
      <c r="BA592" s="13"/>
      <c r="BB592" s="13"/>
      <c r="BC592" s="13"/>
      <c r="BD592" s="20"/>
      <c r="BZ592" s="2"/>
      <c r="CA592" s="42"/>
      <c r="CW592" s="2"/>
      <c r="CX592" s="42"/>
    </row>
    <row r="593" spans="53:102" ht="24.75" customHeight="1">
      <c r="BA593" s="13"/>
      <c r="BB593" s="13"/>
      <c r="BC593" s="13"/>
      <c r="BD593" s="20"/>
      <c r="BZ593" s="2"/>
      <c r="CA593" s="42"/>
      <c r="CW593" s="2"/>
      <c r="CX593" s="42"/>
    </row>
    <row r="594" spans="53:102" ht="24.75" customHeight="1">
      <c r="BA594" s="13"/>
      <c r="BB594" s="13"/>
      <c r="BC594" s="13"/>
      <c r="BD594" s="20"/>
      <c r="BZ594" s="2"/>
      <c r="CA594" s="42"/>
      <c r="CW594" s="2"/>
      <c r="CX594" s="42"/>
    </row>
    <row r="595" spans="53:102" ht="24.75" customHeight="1">
      <c r="BA595" s="13"/>
      <c r="BB595" s="13"/>
      <c r="BC595" s="13"/>
      <c r="BD595" s="20"/>
      <c r="BZ595" s="2"/>
      <c r="CA595" s="42"/>
      <c r="CW595" s="2"/>
      <c r="CX595" s="42"/>
    </row>
    <row r="596" spans="53:102" ht="24.75" customHeight="1">
      <c r="BA596" s="13"/>
      <c r="BB596" s="13"/>
      <c r="BC596" s="13"/>
      <c r="BD596" s="20"/>
      <c r="BZ596" s="2"/>
      <c r="CA596" s="42"/>
      <c r="CW596" s="2"/>
      <c r="CX596" s="42"/>
    </row>
    <row r="597" spans="53:102" ht="24.75" customHeight="1">
      <c r="BA597" s="13"/>
      <c r="BB597" s="13"/>
      <c r="BC597" s="13"/>
      <c r="BD597" s="20"/>
      <c r="BZ597" s="2"/>
      <c r="CA597" s="42"/>
      <c r="CW597" s="2"/>
      <c r="CX597" s="42"/>
    </row>
    <row r="598" spans="53:102" ht="24.75" customHeight="1">
      <c r="BA598" s="13"/>
      <c r="BB598" s="13"/>
      <c r="BC598" s="13"/>
      <c r="BD598" s="20"/>
      <c r="BZ598" s="2"/>
      <c r="CA598" s="42"/>
      <c r="CW598" s="2"/>
      <c r="CX598" s="42"/>
    </row>
    <row r="599" spans="53:102" ht="24.75" customHeight="1">
      <c r="BA599" s="13"/>
      <c r="BB599" s="13"/>
      <c r="BC599" s="13"/>
      <c r="BD599" s="20"/>
      <c r="BZ599" s="2"/>
      <c r="CA599" s="42"/>
      <c r="CW599" s="2"/>
      <c r="CX599" s="42"/>
    </row>
    <row r="600" spans="53:102" ht="24.75" customHeight="1">
      <c r="BA600" s="13"/>
      <c r="BB600" s="13"/>
      <c r="BC600" s="13"/>
      <c r="BD600" s="20"/>
      <c r="BZ600" s="2"/>
      <c r="CA600" s="42"/>
      <c r="CW600" s="2"/>
      <c r="CX600" s="42"/>
    </row>
    <row r="601" spans="53:102" ht="24.75" customHeight="1">
      <c r="BA601" s="13"/>
      <c r="BB601" s="13"/>
      <c r="BC601" s="13"/>
      <c r="BD601" s="20"/>
      <c r="BZ601" s="2"/>
      <c r="CA601" s="42"/>
      <c r="CW601" s="2"/>
      <c r="CX601" s="42"/>
    </row>
    <row r="602" spans="53:102" ht="24.75" customHeight="1">
      <c r="BA602" s="13"/>
      <c r="BB602" s="13"/>
      <c r="BC602" s="13"/>
      <c r="BD602" s="20"/>
      <c r="BZ602" s="2"/>
      <c r="CA602" s="42"/>
      <c r="CW602" s="2"/>
      <c r="CX602" s="42"/>
    </row>
    <row r="603" spans="53:102" ht="24.75" customHeight="1">
      <c r="BA603" s="13"/>
      <c r="BB603" s="13"/>
      <c r="BC603" s="13"/>
      <c r="BD603" s="20"/>
      <c r="BZ603" s="2"/>
      <c r="CA603" s="42"/>
      <c r="CW603" s="2"/>
      <c r="CX603" s="42"/>
    </row>
    <row r="604" spans="53:102" ht="24.75" customHeight="1">
      <c r="BA604" s="13"/>
      <c r="BB604" s="13"/>
      <c r="BC604" s="13"/>
      <c r="BD604" s="20"/>
      <c r="BZ604" s="2"/>
      <c r="CA604" s="42"/>
      <c r="CW604" s="2"/>
      <c r="CX604" s="42"/>
    </row>
    <row r="605" spans="53:102" ht="24.75" customHeight="1">
      <c r="BA605" s="13"/>
      <c r="BB605" s="13"/>
      <c r="BC605" s="13"/>
      <c r="BD605" s="20"/>
      <c r="BZ605" s="2"/>
      <c r="CA605" s="42"/>
      <c r="CW605" s="2"/>
      <c r="CX605" s="42"/>
    </row>
    <row r="606" spans="53:102" ht="24.75" customHeight="1">
      <c r="BA606" s="13"/>
      <c r="BB606" s="13"/>
      <c r="BC606" s="13"/>
      <c r="BD606" s="20"/>
      <c r="BZ606" s="2"/>
      <c r="CA606" s="42"/>
      <c r="CW606" s="2"/>
      <c r="CX606" s="42"/>
    </row>
    <row r="607" spans="53:102" ht="24.75" customHeight="1">
      <c r="BA607" s="13"/>
      <c r="BB607" s="13"/>
      <c r="BC607" s="13"/>
      <c r="BD607" s="20"/>
      <c r="BZ607" s="2"/>
      <c r="CA607" s="42"/>
      <c r="CW607" s="2"/>
      <c r="CX607" s="42"/>
    </row>
    <row r="608" spans="53:102" ht="24.75" customHeight="1">
      <c r="BA608" s="13"/>
      <c r="BB608" s="13"/>
      <c r="BC608" s="13"/>
      <c r="BD608" s="20"/>
      <c r="BZ608" s="2"/>
      <c r="CA608" s="42"/>
      <c r="CW608" s="2"/>
      <c r="CX608" s="42"/>
    </row>
    <row r="609" spans="53:102" ht="24.75" customHeight="1">
      <c r="BA609" s="13"/>
      <c r="BB609" s="13"/>
      <c r="BC609" s="13"/>
      <c r="BD609" s="20"/>
      <c r="BZ609" s="2"/>
      <c r="CA609" s="42"/>
      <c r="CW609" s="2"/>
      <c r="CX609" s="42"/>
    </row>
    <row r="610" spans="53:102" ht="24.75" customHeight="1">
      <c r="BA610" s="13"/>
      <c r="BB610" s="13"/>
      <c r="BC610" s="13"/>
      <c r="BD610" s="20"/>
      <c r="BZ610" s="2"/>
      <c r="CA610" s="42"/>
      <c r="CW610" s="2"/>
      <c r="CX610" s="42"/>
    </row>
    <row r="611" spans="53:102" ht="24.75" customHeight="1">
      <c r="BA611" s="13"/>
      <c r="BB611" s="13"/>
      <c r="BC611" s="13"/>
      <c r="BD611" s="20"/>
      <c r="BZ611" s="2"/>
      <c r="CA611" s="42"/>
      <c r="CW611" s="2"/>
      <c r="CX611" s="42"/>
    </row>
    <row r="612" spans="53:102" ht="24.75" customHeight="1">
      <c r="BA612" s="13"/>
      <c r="BB612" s="13"/>
      <c r="BC612" s="13"/>
      <c r="BD612" s="20"/>
      <c r="BZ612" s="2"/>
      <c r="CA612" s="42"/>
      <c r="CW612" s="2"/>
      <c r="CX612" s="42"/>
    </row>
    <row r="613" spans="53:102" ht="24.75" customHeight="1">
      <c r="BA613" s="13"/>
      <c r="BB613" s="13"/>
      <c r="BC613" s="13"/>
      <c r="BD613" s="20"/>
      <c r="BZ613" s="2"/>
      <c r="CA613" s="42"/>
      <c r="CW613" s="2"/>
      <c r="CX613" s="42"/>
    </row>
    <row r="614" spans="53:102" ht="24.75" customHeight="1">
      <c r="BA614" s="13"/>
      <c r="BB614" s="13"/>
      <c r="BC614" s="13"/>
      <c r="BD614" s="20"/>
      <c r="BZ614" s="2"/>
      <c r="CA614" s="42"/>
      <c r="CW614" s="2"/>
      <c r="CX614" s="42"/>
    </row>
    <row r="615" spans="53:102" ht="24.75" customHeight="1">
      <c r="BA615" s="13"/>
      <c r="BB615" s="13"/>
      <c r="BC615" s="13"/>
      <c r="BD615" s="20"/>
      <c r="BZ615" s="2"/>
      <c r="CA615" s="42"/>
      <c r="CW615" s="2"/>
      <c r="CX615" s="42"/>
    </row>
    <row r="616" spans="53:102" ht="24.75" customHeight="1">
      <c r="BA616" s="13"/>
      <c r="BB616" s="13"/>
      <c r="BC616" s="13"/>
      <c r="BD616" s="20"/>
      <c r="BZ616" s="2"/>
      <c r="CA616" s="42"/>
      <c r="CW616" s="2"/>
      <c r="CX616" s="42"/>
    </row>
    <row r="617" spans="53:102" ht="24.75" customHeight="1">
      <c r="BA617" s="13"/>
      <c r="BB617" s="13"/>
      <c r="BC617" s="13"/>
      <c r="BD617" s="20"/>
      <c r="BZ617" s="2"/>
      <c r="CA617" s="42"/>
      <c r="CW617" s="2"/>
      <c r="CX617" s="42"/>
    </row>
    <row r="618" spans="53:102" ht="24.75" customHeight="1">
      <c r="BA618" s="13"/>
      <c r="BB618" s="13"/>
      <c r="BC618" s="13"/>
      <c r="BD618" s="20"/>
      <c r="BZ618" s="2"/>
      <c r="CA618" s="42"/>
      <c r="CW618" s="2"/>
      <c r="CX618" s="42"/>
    </row>
    <row r="619" spans="53:102" ht="24.75" customHeight="1">
      <c r="BA619" s="13"/>
      <c r="BB619" s="13"/>
      <c r="BC619" s="13"/>
      <c r="BD619" s="20"/>
      <c r="BZ619" s="2"/>
      <c r="CA619" s="42"/>
      <c r="CW619" s="2"/>
      <c r="CX619" s="42"/>
    </row>
    <row r="620" spans="53:102" ht="24.75" customHeight="1">
      <c r="BA620" s="13"/>
      <c r="BB620" s="13"/>
      <c r="BC620" s="13"/>
      <c r="BD620" s="20"/>
      <c r="BZ620" s="2"/>
      <c r="CA620" s="42"/>
      <c r="CW620" s="2"/>
      <c r="CX620" s="42"/>
    </row>
    <row r="621" spans="53:102" ht="24.75" customHeight="1">
      <c r="BA621" s="13"/>
      <c r="BB621" s="13"/>
      <c r="BC621" s="13"/>
      <c r="BD621" s="20"/>
      <c r="BZ621" s="2"/>
      <c r="CA621" s="42"/>
      <c r="CW621" s="2"/>
      <c r="CX621" s="42"/>
    </row>
    <row r="622" spans="53:102" ht="24.75" customHeight="1">
      <c r="BA622" s="13"/>
      <c r="BB622" s="13"/>
      <c r="BC622" s="13"/>
      <c r="BD622" s="20"/>
      <c r="BZ622" s="2"/>
      <c r="CA622" s="42"/>
      <c r="CW622" s="2"/>
      <c r="CX622" s="42"/>
    </row>
    <row r="623" spans="53:102" ht="24.75" customHeight="1">
      <c r="BA623" s="13"/>
      <c r="BB623" s="13"/>
      <c r="BC623" s="13"/>
      <c r="BD623" s="20"/>
      <c r="BZ623" s="2"/>
      <c r="CA623" s="42"/>
      <c r="CW623" s="2"/>
      <c r="CX623" s="42"/>
    </row>
    <row r="624" spans="53:102" ht="24.75" customHeight="1">
      <c r="BA624" s="13"/>
      <c r="BB624" s="13"/>
      <c r="BC624" s="13"/>
      <c r="BD624" s="20"/>
      <c r="BZ624" s="2"/>
      <c r="CA624" s="42"/>
      <c r="CW624" s="2"/>
      <c r="CX624" s="42"/>
    </row>
    <row r="625" spans="53:102" ht="24.75" customHeight="1">
      <c r="BA625" s="13"/>
      <c r="BB625" s="13"/>
      <c r="BC625" s="13"/>
      <c r="BD625" s="20"/>
      <c r="BZ625" s="2"/>
      <c r="CA625" s="42"/>
      <c r="CW625" s="2"/>
      <c r="CX625" s="42"/>
    </row>
    <row r="626" spans="53:102" ht="24.75" customHeight="1">
      <c r="BA626" s="13"/>
      <c r="BB626" s="13"/>
      <c r="BC626" s="13"/>
      <c r="BD626" s="20"/>
      <c r="BZ626" s="2"/>
      <c r="CA626" s="42"/>
      <c r="CW626" s="2"/>
      <c r="CX626" s="42"/>
    </row>
    <row r="627" spans="53:102" ht="24.75" customHeight="1">
      <c r="BA627" s="13"/>
      <c r="BB627" s="13"/>
      <c r="BC627" s="13"/>
      <c r="BD627" s="20"/>
      <c r="BZ627" s="2"/>
      <c r="CA627" s="42"/>
      <c r="CW627" s="2"/>
      <c r="CX627" s="42"/>
    </row>
    <row r="628" spans="53:102" ht="24.75" customHeight="1">
      <c r="BA628" s="13"/>
      <c r="BB628" s="13"/>
      <c r="BC628" s="13"/>
      <c r="BD628" s="20"/>
      <c r="BZ628" s="2"/>
      <c r="CA628" s="42"/>
      <c r="CW628" s="2"/>
      <c r="CX628" s="42"/>
    </row>
    <row r="629" spans="53:102" ht="24.75" customHeight="1">
      <c r="BA629" s="13"/>
      <c r="BB629" s="13"/>
      <c r="BC629" s="13"/>
      <c r="BD629" s="20"/>
      <c r="BZ629" s="2"/>
      <c r="CA629" s="42"/>
      <c r="CW629" s="2"/>
      <c r="CX629" s="42"/>
    </row>
    <row r="630" spans="53:102" ht="24.75" customHeight="1">
      <c r="BA630" s="13"/>
      <c r="BB630" s="13"/>
      <c r="BC630" s="13"/>
      <c r="BD630" s="20"/>
      <c r="BZ630" s="2"/>
      <c r="CA630" s="42"/>
      <c r="CW630" s="2"/>
      <c r="CX630" s="42"/>
    </row>
    <row r="631" spans="53:102" ht="24.75" customHeight="1">
      <c r="BA631" s="13"/>
      <c r="BB631" s="13"/>
      <c r="BC631" s="13"/>
      <c r="BD631" s="20"/>
      <c r="BZ631" s="2"/>
      <c r="CA631" s="42"/>
      <c r="CW631" s="2"/>
      <c r="CX631" s="42"/>
    </row>
    <row r="632" spans="53:102" ht="24.75" customHeight="1">
      <c r="BA632" s="13"/>
      <c r="BB632" s="13"/>
      <c r="BC632" s="13"/>
      <c r="BD632" s="20"/>
      <c r="BZ632" s="2"/>
      <c r="CA632" s="42"/>
      <c r="CW632" s="2"/>
      <c r="CX632" s="42"/>
    </row>
    <row r="633" spans="53:102" ht="24.75" customHeight="1">
      <c r="BA633" s="13"/>
      <c r="BB633" s="13"/>
      <c r="BC633" s="13"/>
      <c r="BD633" s="20"/>
      <c r="BZ633" s="2"/>
      <c r="CA633" s="42"/>
      <c r="CW633" s="2"/>
      <c r="CX633" s="42"/>
    </row>
    <row r="634" spans="53:102" ht="24.75" customHeight="1">
      <c r="BA634" s="13"/>
      <c r="BB634" s="13"/>
      <c r="BC634" s="13"/>
      <c r="BD634" s="20"/>
      <c r="BZ634" s="2"/>
      <c r="CA634" s="42"/>
      <c r="CW634" s="2"/>
      <c r="CX634" s="42"/>
    </row>
    <row r="635" spans="53:102" ht="24.75" customHeight="1">
      <c r="BA635" s="13"/>
      <c r="BB635" s="13"/>
      <c r="BC635" s="13"/>
      <c r="BD635" s="20"/>
      <c r="BZ635" s="2"/>
      <c r="CA635" s="42"/>
      <c r="CW635" s="2"/>
      <c r="CX635" s="42"/>
    </row>
    <row r="636" spans="53:102" ht="24.75" customHeight="1">
      <c r="BA636" s="13"/>
      <c r="BB636" s="13"/>
      <c r="BC636" s="13"/>
      <c r="BD636" s="20"/>
      <c r="BZ636" s="2"/>
      <c r="CA636" s="42"/>
      <c r="CW636" s="2"/>
      <c r="CX636" s="42"/>
    </row>
    <row r="637" spans="53:102" ht="24.75" customHeight="1">
      <c r="BA637" s="13"/>
      <c r="BB637" s="13"/>
      <c r="BC637" s="13"/>
      <c r="BD637" s="20"/>
      <c r="BZ637" s="2"/>
      <c r="CA637" s="42"/>
      <c r="CW637" s="2"/>
      <c r="CX637" s="42"/>
    </row>
    <row r="638" spans="53:102" ht="24.75" customHeight="1">
      <c r="BA638" s="13"/>
      <c r="BB638" s="13"/>
      <c r="BC638" s="13"/>
      <c r="BD638" s="20"/>
      <c r="BZ638" s="2"/>
      <c r="CA638" s="42"/>
      <c r="CW638" s="2"/>
      <c r="CX638" s="42"/>
    </row>
    <row r="639" spans="53:102" ht="24.75" customHeight="1">
      <c r="BA639" s="13"/>
      <c r="BB639" s="13"/>
      <c r="BC639" s="13"/>
      <c r="BD639" s="20"/>
      <c r="BZ639" s="2"/>
      <c r="CA639" s="42"/>
      <c r="CW639" s="2"/>
      <c r="CX639" s="42"/>
    </row>
    <row r="640" spans="53:102" ht="24.75" customHeight="1">
      <c r="BA640" s="13"/>
      <c r="BB640" s="13"/>
      <c r="BC640" s="13"/>
      <c r="BD640" s="20"/>
      <c r="BZ640" s="2"/>
      <c r="CA640" s="42"/>
      <c r="CW640" s="2"/>
      <c r="CX640" s="42"/>
    </row>
    <row r="641" spans="53:102" ht="24.75" customHeight="1">
      <c r="BA641" s="13"/>
      <c r="BB641" s="13"/>
      <c r="BC641" s="13"/>
      <c r="BD641" s="20"/>
      <c r="BZ641" s="2"/>
      <c r="CA641" s="42"/>
      <c r="CW641" s="2"/>
      <c r="CX641" s="42"/>
    </row>
    <row r="642" spans="53:102" ht="24.75" customHeight="1">
      <c r="BA642" s="13"/>
      <c r="BB642" s="13"/>
      <c r="BC642" s="13"/>
      <c r="BD642" s="20"/>
      <c r="BZ642" s="2"/>
      <c r="CA642" s="42"/>
      <c r="CW642" s="2"/>
      <c r="CX642" s="42"/>
    </row>
    <row r="643" spans="53:102" ht="24.75" customHeight="1">
      <c r="BA643" s="13"/>
      <c r="BB643" s="13"/>
      <c r="BC643" s="13"/>
      <c r="BD643" s="20"/>
      <c r="BZ643" s="2"/>
      <c r="CA643" s="42"/>
      <c r="CW643" s="2"/>
      <c r="CX643" s="42"/>
    </row>
    <row r="644" spans="53:102" ht="24.75" customHeight="1">
      <c r="BA644" s="13"/>
      <c r="BB644" s="13"/>
      <c r="BC644" s="13"/>
      <c r="BD644" s="20"/>
      <c r="BZ644" s="2"/>
      <c r="CA644" s="42"/>
      <c r="CW644" s="2"/>
      <c r="CX644" s="42"/>
    </row>
    <row r="645" spans="53:102" ht="24.75" customHeight="1">
      <c r="BA645" s="13"/>
      <c r="BB645" s="13"/>
      <c r="BC645" s="13"/>
      <c r="BD645" s="20"/>
      <c r="BZ645" s="2"/>
      <c r="CA645" s="42"/>
      <c r="CW645" s="2"/>
      <c r="CX645" s="42"/>
    </row>
    <row r="646" spans="53:102" ht="24.75" customHeight="1">
      <c r="BA646" s="13"/>
      <c r="BB646" s="13"/>
      <c r="BC646" s="13"/>
      <c r="BD646" s="20"/>
      <c r="BZ646" s="2"/>
      <c r="CA646" s="42"/>
      <c r="CW646" s="2"/>
      <c r="CX646" s="42"/>
    </row>
    <row r="647" spans="53:102" ht="24.75" customHeight="1">
      <c r="BA647" s="13"/>
      <c r="BB647" s="13"/>
      <c r="BC647" s="13"/>
      <c r="BD647" s="20"/>
      <c r="BZ647" s="2"/>
      <c r="CA647" s="42"/>
      <c r="CW647" s="2"/>
      <c r="CX647" s="42"/>
    </row>
    <row r="648" spans="53:102" ht="24.75" customHeight="1">
      <c r="BA648" s="13"/>
      <c r="BB648" s="13"/>
      <c r="BC648" s="13"/>
      <c r="BD648" s="20"/>
      <c r="BZ648" s="2"/>
      <c r="CA648" s="42"/>
      <c r="CW648" s="2"/>
      <c r="CX648" s="42"/>
    </row>
    <row r="649" spans="53:102" ht="24.75" customHeight="1">
      <c r="BA649" s="13"/>
      <c r="BB649" s="13"/>
      <c r="BC649" s="13"/>
      <c r="BD649" s="20"/>
      <c r="BZ649" s="2"/>
      <c r="CA649" s="42"/>
      <c r="CW649" s="2"/>
      <c r="CX649" s="42"/>
    </row>
    <row r="650" spans="53:102" ht="24.75" customHeight="1">
      <c r="BA650" s="13"/>
      <c r="BB650" s="13"/>
      <c r="BC650" s="13"/>
      <c r="BD650" s="20"/>
      <c r="BZ650" s="2"/>
      <c r="CA650" s="42"/>
      <c r="CW650" s="2"/>
      <c r="CX650" s="42"/>
    </row>
    <row r="651" spans="53:102" ht="24.75" customHeight="1">
      <c r="BA651" s="13"/>
      <c r="BB651" s="13"/>
      <c r="BC651" s="13"/>
      <c r="BD651" s="20"/>
      <c r="BZ651" s="2"/>
      <c r="CA651" s="42"/>
      <c r="CW651" s="2"/>
      <c r="CX651" s="42"/>
    </row>
    <row r="652" spans="53:102" ht="24.75" customHeight="1">
      <c r="BA652" s="13"/>
      <c r="BB652" s="13"/>
      <c r="BC652" s="13"/>
      <c r="BD652" s="20"/>
      <c r="BZ652" s="2"/>
      <c r="CA652" s="42"/>
      <c r="CW652" s="2"/>
      <c r="CX652" s="42"/>
    </row>
    <row r="653" spans="53:102" ht="24.75" customHeight="1">
      <c r="BA653" s="13"/>
      <c r="BB653" s="13"/>
      <c r="BC653" s="13"/>
      <c r="BD653" s="20"/>
      <c r="BZ653" s="2"/>
      <c r="CA653" s="42"/>
      <c r="CW653" s="2"/>
      <c r="CX653" s="42"/>
    </row>
    <row r="654" spans="53:102" ht="24.75" customHeight="1">
      <c r="BA654" s="13"/>
      <c r="BB654" s="13"/>
      <c r="BC654" s="13"/>
      <c r="BD654" s="20"/>
      <c r="BZ654" s="2"/>
      <c r="CA654" s="42"/>
      <c r="CW654" s="2"/>
      <c r="CX654" s="42"/>
    </row>
    <row r="655" spans="53:102" ht="24.75" customHeight="1">
      <c r="BA655" s="13"/>
      <c r="BB655" s="13"/>
      <c r="BC655" s="13"/>
      <c r="BD655" s="20"/>
      <c r="BZ655" s="2"/>
      <c r="CA655" s="42"/>
      <c r="CW655" s="2"/>
      <c r="CX655" s="42"/>
    </row>
    <row r="656" spans="53:102" ht="24.75" customHeight="1">
      <c r="BA656" s="13"/>
      <c r="BB656" s="13"/>
      <c r="BC656" s="13"/>
      <c r="BD656" s="20"/>
      <c r="BZ656" s="2"/>
      <c r="CA656" s="42"/>
      <c r="CW656" s="2"/>
      <c r="CX656" s="42"/>
    </row>
    <row r="657" spans="53:102" ht="24.75" customHeight="1">
      <c r="BA657" s="13"/>
      <c r="BB657" s="13"/>
      <c r="BC657" s="13"/>
      <c r="BD657" s="20"/>
      <c r="BZ657" s="2"/>
      <c r="CA657" s="42"/>
      <c r="CW657" s="2"/>
      <c r="CX657" s="42"/>
    </row>
    <row r="658" spans="53:102" ht="24.75" customHeight="1">
      <c r="BA658" s="13"/>
      <c r="BB658" s="13"/>
      <c r="BC658" s="13"/>
      <c r="BD658" s="20"/>
      <c r="BZ658" s="2"/>
      <c r="CA658" s="42"/>
      <c r="CW658" s="2"/>
      <c r="CX658" s="42"/>
    </row>
    <row r="659" spans="53:102" ht="24.75" customHeight="1">
      <c r="BA659" s="13"/>
      <c r="BB659" s="13"/>
      <c r="BC659" s="13"/>
      <c r="BD659" s="20"/>
      <c r="BZ659" s="2"/>
      <c r="CA659" s="42"/>
      <c r="CW659" s="2"/>
      <c r="CX659" s="42"/>
    </row>
    <row r="660" spans="53:102" ht="24.75" customHeight="1">
      <c r="BA660" s="13"/>
      <c r="BB660" s="13"/>
      <c r="BC660" s="13"/>
      <c r="BD660" s="20"/>
      <c r="BZ660" s="2"/>
      <c r="CA660" s="42"/>
      <c r="CW660" s="2"/>
      <c r="CX660" s="42"/>
    </row>
    <row r="661" spans="53:102" ht="24.75" customHeight="1">
      <c r="BA661" s="13"/>
      <c r="BB661" s="13"/>
      <c r="BC661" s="13"/>
      <c r="BD661" s="20"/>
      <c r="BZ661" s="2"/>
      <c r="CA661" s="42"/>
      <c r="CW661" s="2"/>
      <c r="CX661" s="42"/>
    </row>
    <row r="662" spans="53:102" ht="24.75" customHeight="1">
      <c r="BA662" s="13"/>
      <c r="BB662" s="13"/>
      <c r="BC662" s="13"/>
      <c r="BD662" s="20"/>
      <c r="BZ662" s="2"/>
      <c r="CA662" s="42"/>
      <c r="CW662" s="2"/>
      <c r="CX662" s="42"/>
    </row>
    <row r="663" spans="53:102" ht="24.75" customHeight="1">
      <c r="BA663" s="13"/>
      <c r="BB663" s="13"/>
      <c r="BC663" s="13"/>
      <c r="BD663" s="20"/>
      <c r="BZ663" s="2"/>
      <c r="CA663" s="42"/>
      <c r="CW663" s="2"/>
      <c r="CX663" s="42"/>
    </row>
    <row r="664" spans="53:102" ht="24.75" customHeight="1">
      <c r="BA664" s="13"/>
      <c r="BB664" s="13"/>
      <c r="BC664" s="13"/>
      <c r="BD664" s="20"/>
      <c r="BZ664" s="2"/>
      <c r="CA664" s="42"/>
      <c r="CW664" s="2"/>
      <c r="CX664" s="42"/>
    </row>
    <row r="665" spans="53:102" ht="24.75" customHeight="1">
      <c r="BA665" s="13"/>
      <c r="BB665" s="13"/>
      <c r="BC665" s="13"/>
      <c r="BD665" s="20"/>
      <c r="BZ665" s="2"/>
      <c r="CA665" s="42"/>
      <c r="CW665" s="2"/>
      <c r="CX665" s="42"/>
    </row>
    <row r="666" spans="53:102" ht="24.75" customHeight="1">
      <c r="BA666" s="13"/>
      <c r="BB666" s="13"/>
      <c r="BC666" s="13"/>
      <c r="BD666" s="20"/>
      <c r="BZ666" s="2"/>
      <c r="CA666" s="42"/>
      <c r="CW666" s="2"/>
      <c r="CX666" s="42"/>
    </row>
    <row r="667" spans="53:102" ht="24.75" customHeight="1">
      <c r="BA667" s="13"/>
      <c r="BB667" s="13"/>
      <c r="BC667" s="13"/>
      <c r="BD667" s="20"/>
      <c r="BZ667" s="2"/>
      <c r="CA667" s="42"/>
      <c r="CW667" s="2"/>
      <c r="CX667" s="42"/>
    </row>
    <row r="668" spans="53:102" ht="24.75" customHeight="1">
      <c r="BA668" s="13"/>
      <c r="BB668" s="13"/>
      <c r="BC668" s="13"/>
      <c r="BD668" s="20"/>
      <c r="BZ668" s="2"/>
      <c r="CA668" s="42"/>
      <c r="CW668" s="2"/>
      <c r="CX668" s="42"/>
    </row>
    <row r="669" spans="53:102" ht="24.75" customHeight="1">
      <c r="BA669" s="13"/>
      <c r="BB669" s="13"/>
      <c r="BC669" s="13"/>
      <c r="BD669" s="20"/>
      <c r="BZ669" s="2"/>
      <c r="CA669" s="42"/>
      <c r="CW669" s="2"/>
      <c r="CX669" s="42"/>
    </row>
    <row r="670" spans="53:102" ht="24.75" customHeight="1">
      <c r="BA670" s="13"/>
      <c r="BB670" s="13"/>
      <c r="BC670" s="13"/>
      <c r="BD670" s="20"/>
      <c r="BZ670" s="2"/>
      <c r="CA670" s="42"/>
      <c r="CW670" s="2"/>
      <c r="CX670" s="42"/>
    </row>
    <row r="671" spans="53:102" ht="24.75" customHeight="1">
      <c r="BA671" s="13"/>
      <c r="BB671" s="13"/>
      <c r="BC671" s="13"/>
      <c r="BD671" s="20"/>
      <c r="BZ671" s="2"/>
      <c r="CA671" s="42"/>
      <c r="CW671" s="2"/>
      <c r="CX671" s="42"/>
    </row>
    <row r="672" spans="53:102" ht="24.75" customHeight="1">
      <c r="BA672" s="13"/>
      <c r="BB672" s="13"/>
      <c r="BC672" s="13"/>
      <c r="BD672" s="20"/>
      <c r="BZ672" s="2"/>
      <c r="CA672" s="42"/>
      <c r="CW672" s="2"/>
      <c r="CX672" s="42"/>
    </row>
    <row r="673" spans="53:102" ht="24.75" customHeight="1">
      <c r="BA673" s="13"/>
      <c r="BB673" s="13"/>
      <c r="BC673" s="13"/>
      <c r="BD673" s="20"/>
      <c r="BZ673" s="2"/>
      <c r="CA673" s="42"/>
      <c r="CW673" s="2"/>
      <c r="CX673" s="42"/>
    </row>
    <row r="674" spans="53:102" ht="24.75" customHeight="1">
      <c r="BA674" s="13"/>
      <c r="BB674" s="13"/>
      <c r="BC674" s="13"/>
      <c r="BD674" s="20"/>
      <c r="BZ674" s="2"/>
      <c r="CA674" s="42"/>
      <c r="CW674" s="2"/>
      <c r="CX674" s="42"/>
    </row>
    <row r="675" spans="53:102" ht="24.75" customHeight="1">
      <c r="BA675" s="13"/>
      <c r="BB675" s="13"/>
      <c r="BC675" s="13"/>
      <c r="BD675" s="20"/>
      <c r="BZ675" s="2"/>
      <c r="CA675" s="42"/>
      <c r="CW675" s="2"/>
      <c r="CX675" s="42"/>
    </row>
    <row r="676" spans="53:102" ht="24.75" customHeight="1">
      <c r="BA676" s="13"/>
      <c r="BB676" s="13"/>
      <c r="BC676" s="13"/>
      <c r="BD676" s="20"/>
      <c r="BZ676" s="2"/>
      <c r="CA676" s="42"/>
      <c r="CW676" s="2"/>
      <c r="CX676" s="42"/>
    </row>
    <row r="677" spans="53:102" ht="24.75" customHeight="1">
      <c r="BA677" s="13"/>
      <c r="BB677" s="13"/>
      <c r="BC677" s="13"/>
      <c r="BD677" s="20"/>
      <c r="BZ677" s="2"/>
      <c r="CA677" s="42"/>
      <c r="CW677" s="2"/>
      <c r="CX677" s="42"/>
    </row>
    <row r="678" spans="53:102" ht="24.75" customHeight="1">
      <c r="BA678" s="13"/>
      <c r="BB678" s="13"/>
      <c r="BC678" s="13"/>
      <c r="BD678" s="20"/>
      <c r="BZ678" s="2"/>
      <c r="CA678" s="42"/>
      <c r="CW678" s="2"/>
      <c r="CX678" s="42"/>
    </row>
    <row r="679" spans="53:102" ht="24.75" customHeight="1">
      <c r="BA679" s="13"/>
      <c r="BB679" s="13"/>
      <c r="BC679" s="13"/>
      <c r="BD679" s="20"/>
      <c r="BZ679" s="2"/>
      <c r="CA679" s="42"/>
      <c r="CW679" s="2"/>
      <c r="CX679" s="42"/>
    </row>
    <row r="680" spans="53:102" ht="24.75" customHeight="1">
      <c r="BA680" s="13"/>
      <c r="BB680" s="13"/>
      <c r="BC680" s="13"/>
      <c r="BD680" s="20"/>
      <c r="BZ680" s="2"/>
      <c r="CA680" s="42"/>
      <c r="CW680" s="2"/>
      <c r="CX680" s="42"/>
    </row>
    <row r="681" spans="53:102" ht="24.75" customHeight="1">
      <c r="BA681" s="13"/>
      <c r="BB681" s="13"/>
      <c r="BC681" s="13"/>
      <c r="BD681" s="20"/>
      <c r="BZ681" s="2"/>
      <c r="CA681" s="42"/>
      <c r="CW681" s="2"/>
      <c r="CX681" s="42"/>
    </row>
    <row r="682" spans="53:102" ht="24.75" customHeight="1">
      <c r="BA682" s="13"/>
      <c r="BB682" s="13"/>
      <c r="BC682" s="13"/>
      <c r="BD682" s="20"/>
      <c r="BZ682" s="2"/>
      <c r="CA682" s="42"/>
      <c r="CW682" s="2"/>
      <c r="CX682" s="42"/>
    </row>
    <row r="683" spans="53:102" ht="24.75" customHeight="1">
      <c r="BA683" s="13"/>
      <c r="BB683" s="13"/>
      <c r="BC683" s="13"/>
      <c r="BD683" s="20"/>
      <c r="BZ683" s="2"/>
      <c r="CA683" s="42"/>
      <c r="CW683" s="2"/>
      <c r="CX683" s="42"/>
    </row>
    <row r="684" spans="53:102" ht="24.75" customHeight="1">
      <c r="BA684" s="13"/>
      <c r="BB684" s="13"/>
      <c r="BC684" s="13"/>
      <c r="BD684" s="20"/>
      <c r="BZ684" s="2"/>
      <c r="CA684" s="42"/>
      <c r="CW684" s="2"/>
      <c r="CX684" s="42"/>
    </row>
    <row r="685" spans="53:102" ht="24.75" customHeight="1">
      <c r="BA685" s="13"/>
      <c r="BB685" s="13"/>
      <c r="BC685" s="13"/>
      <c r="BD685" s="20"/>
      <c r="BZ685" s="2"/>
      <c r="CA685" s="42"/>
      <c r="CW685" s="2"/>
      <c r="CX685" s="42"/>
    </row>
    <row r="686" spans="53:102" ht="24.75" customHeight="1">
      <c r="BA686" s="13"/>
      <c r="BB686" s="13"/>
      <c r="BC686" s="13"/>
      <c r="BD686" s="20"/>
      <c r="BZ686" s="2"/>
      <c r="CA686" s="42"/>
      <c r="CW686" s="2"/>
      <c r="CX686" s="42"/>
    </row>
    <row r="687" spans="53:102" ht="24.75" customHeight="1">
      <c r="BA687" s="13"/>
      <c r="BB687" s="13"/>
      <c r="BC687" s="13"/>
      <c r="BD687" s="20"/>
      <c r="BZ687" s="2"/>
      <c r="CA687" s="42"/>
      <c r="CW687" s="2"/>
      <c r="CX687" s="42"/>
    </row>
    <row r="688" spans="53:102" ht="24.75" customHeight="1">
      <c r="BA688" s="13"/>
      <c r="BB688" s="13"/>
      <c r="BC688" s="13"/>
      <c r="BD688" s="20"/>
      <c r="BZ688" s="2"/>
      <c r="CA688" s="42"/>
      <c r="CW688" s="2"/>
      <c r="CX688" s="42"/>
    </row>
    <row r="689" spans="53:102" ht="24.75" customHeight="1">
      <c r="BA689" s="13"/>
      <c r="BB689" s="13"/>
      <c r="BC689" s="13"/>
      <c r="BD689" s="20"/>
      <c r="BZ689" s="2"/>
      <c r="CA689" s="42"/>
      <c r="CW689" s="2"/>
      <c r="CX689" s="42"/>
    </row>
    <row r="690" spans="53:102" ht="24.75" customHeight="1">
      <c r="BA690" s="13"/>
      <c r="BB690" s="13"/>
      <c r="BC690" s="13"/>
      <c r="BD690" s="20"/>
      <c r="BZ690" s="2"/>
      <c r="CA690" s="42"/>
      <c r="CW690" s="2"/>
      <c r="CX690" s="42"/>
    </row>
    <row r="691" spans="53:102" ht="24.75" customHeight="1">
      <c r="BA691" s="13"/>
      <c r="BB691" s="13"/>
      <c r="BC691" s="13"/>
      <c r="BD691" s="20"/>
      <c r="BZ691" s="2"/>
      <c r="CA691" s="42"/>
      <c r="CW691" s="2"/>
      <c r="CX691" s="42"/>
    </row>
    <row r="692" spans="53:102" ht="24.75" customHeight="1">
      <c r="BA692" s="13"/>
      <c r="BB692" s="13"/>
      <c r="BC692" s="13"/>
      <c r="BD692" s="20"/>
      <c r="BZ692" s="2"/>
      <c r="CA692" s="42"/>
      <c r="CW692" s="2"/>
      <c r="CX692" s="42"/>
    </row>
    <row r="693" spans="53:102" ht="24.75" customHeight="1">
      <c r="BA693" s="13"/>
      <c r="BB693" s="13"/>
      <c r="BC693" s="13"/>
      <c r="BD693" s="20"/>
      <c r="BZ693" s="2"/>
      <c r="CA693" s="42"/>
      <c r="CW693" s="2"/>
      <c r="CX693" s="42"/>
    </row>
    <row r="694" spans="53:102" ht="24.75" customHeight="1">
      <c r="BA694" s="13"/>
      <c r="BB694" s="13"/>
      <c r="BC694" s="13"/>
      <c r="BD694" s="20"/>
      <c r="BZ694" s="2"/>
      <c r="CA694" s="42"/>
      <c r="CW694" s="2"/>
      <c r="CX694" s="42"/>
    </row>
    <row r="695" spans="53:102" ht="24.75" customHeight="1">
      <c r="BA695" s="13"/>
      <c r="BB695" s="13"/>
      <c r="BC695" s="13"/>
      <c r="BD695" s="20"/>
      <c r="BZ695" s="2"/>
      <c r="CA695" s="42"/>
      <c r="CW695" s="2"/>
      <c r="CX695" s="42"/>
    </row>
    <row r="696" spans="53:102" ht="24.75" customHeight="1">
      <c r="BA696" s="13"/>
      <c r="BB696" s="13"/>
      <c r="BC696" s="13"/>
      <c r="BD696" s="20"/>
      <c r="BZ696" s="2"/>
      <c r="CA696" s="42"/>
      <c r="CW696" s="2"/>
      <c r="CX696" s="42"/>
    </row>
    <row r="697" spans="53:102" ht="24.75" customHeight="1">
      <c r="BA697" s="13"/>
      <c r="BB697" s="13"/>
      <c r="BC697" s="13"/>
      <c r="BD697" s="20"/>
      <c r="BZ697" s="2"/>
      <c r="CA697" s="42"/>
      <c r="CW697" s="2"/>
      <c r="CX697" s="42"/>
    </row>
    <row r="698" spans="53:102" ht="24.75" customHeight="1">
      <c r="BA698" s="13"/>
      <c r="BB698" s="13"/>
      <c r="BC698" s="13"/>
      <c r="BD698" s="20"/>
      <c r="BZ698" s="2"/>
      <c r="CA698" s="42"/>
      <c r="CW698" s="2"/>
      <c r="CX698" s="42"/>
    </row>
    <row r="699" spans="53:102" ht="24.75" customHeight="1">
      <c r="BA699" s="13"/>
      <c r="BB699" s="13"/>
      <c r="BC699" s="13"/>
      <c r="BD699" s="20"/>
      <c r="BZ699" s="2"/>
      <c r="CA699" s="42"/>
      <c r="CW699" s="2"/>
      <c r="CX699" s="42"/>
    </row>
    <row r="700" spans="53:102" ht="24.75" customHeight="1">
      <c r="BA700" s="13"/>
      <c r="BB700" s="13"/>
      <c r="BC700" s="13"/>
      <c r="BD700" s="20"/>
      <c r="BZ700" s="2"/>
      <c r="CA700" s="42"/>
      <c r="CW700" s="2"/>
      <c r="CX700" s="42"/>
    </row>
    <row r="701" spans="53:102" ht="24.75" customHeight="1">
      <c r="BA701" s="13"/>
      <c r="BB701" s="13"/>
      <c r="BC701" s="13"/>
      <c r="BD701" s="20"/>
      <c r="BZ701" s="2"/>
      <c r="CA701" s="42"/>
      <c r="CW701" s="2"/>
      <c r="CX701" s="42"/>
    </row>
    <row r="702" spans="53:102" ht="24.75" customHeight="1">
      <c r="BA702" s="13"/>
      <c r="BB702" s="13"/>
      <c r="BC702" s="13"/>
      <c r="BD702" s="20"/>
      <c r="BZ702" s="2"/>
      <c r="CA702" s="42"/>
      <c r="CW702" s="2"/>
      <c r="CX702" s="42"/>
    </row>
    <row r="703" spans="53:102" ht="24.75" customHeight="1">
      <c r="BA703" s="13"/>
      <c r="BB703" s="13"/>
      <c r="BC703" s="13"/>
      <c r="BD703" s="20"/>
      <c r="BZ703" s="2"/>
      <c r="CA703" s="42"/>
      <c r="CW703" s="2"/>
      <c r="CX703" s="42"/>
    </row>
    <row r="704" spans="53:102" ht="24.75" customHeight="1">
      <c r="BA704" s="13"/>
      <c r="BB704" s="13"/>
      <c r="BC704" s="13"/>
      <c r="BD704" s="20"/>
      <c r="BZ704" s="2"/>
      <c r="CA704" s="42"/>
      <c r="CW704" s="2"/>
      <c r="CX704" s="42"/>
    </row>
    <row r="705" spans="53:102" ht="24.75" customHeight="1">
      <c r="BA705" s="13"/>
      <c r="BB705" s="13"/>
      <c r="BC705" s="13"/>
      <c r="BD705" s="20"/>
      <c r="BZ705" s="2"/>
      <c r="CA705" s="42"/>
      <c r="CW705" s="2"/>
      <c r="CX705" s="42"/>
    </row>
    <row r="706" spans="53:102" ht="24.75" customHeight="1">
      <c r="BA706" s="13"/>
      <c r="BB706" s="13"/>
      <c r="BC706" s="13"/>
      <c r="BD706" s="20"/>
      <c r="BZ706" s="2"/>
      <c r="CA706" s="42"/>
      <c r="CW706" s="2"/>
      <c r="CX706" s="42"/>
    </row>
    <row r="707" spans="53:102" ht="24.75" customHeight="1">
      <c r="BA707" s="13"/>
      <c r="BB707" s="13"/>
      <c r="BC707" s="13"/>
      <c r="BD707" s="20"/>
      <c r="BZ707" s="2"/>
      <c r="CA707" s="42"/>
      <c r="CW707" s="2"/>
      <c r="CX707" s="42"/>
    </row>
    <row r="708" spans="53:102" ht="24.75" customHeight="1">
      <c r="BA708" s="13"/>
      <c r="BB708" s="13"/>
      <c r="BC708" s="13"/>
      <c r="BD708" s="20"/>
      <c r="BZ708" s="2"/>
      <c r="CA708" s="42"/>
      <c r="CW708" s="2"/>
      <c r="CX708" s="42"/>
    </row>
    <row r="709" spans="53:102" ht="24.75" customHeight="1">
      <c r="BA709" s="13"/>
      <c r="BB709" s="13"/>
      <c r="BC709" s="13"/>
      <c r="BD709" s="20"/>
      <c r="BZ709" s="2"/>
      <c r="CA709" s="42"/>
      <c r="CW709" s="2"/>
      <c r="CX709" s="42"/>
    </row>
    <row r="710" spans="53:102" ht="24.75" customHeight="1">
      <c r="BA710" s="13"/>
      <c r="BB710" s="13"/>
      <c r="BC710" s="13"/>
      <c r="BD710" s="20"/>
      <c r="BZ710" s="2"/>
      <c r="CA710" s="42"/>
      <c r="CW710" s="2"/>
      <c r="CX710" s="42"/>
    </row>
    <row r="711" spans="53:102" ht="24.75" customHeight="1">
      <c r="BA711" s="13"/>
      <c r="BB711" s="13"/>
      <c r="BC711" s="13"/>
      <c r="BD711" s="20"/>
      <c r="BZ711" s="2"/>
      <c r="CA711" s="42"/>
      <c r="CW711" s="2"/>
      <c r="CX711" s="42"/>
    </row>
    <row r="712" spans="53:102" ht="24.75" customHeight="1">
      <c r="BA712" s="13"/>
      <c r="BB712" s="13"/>
      <c r="BC712" s="13"/>
      <c r="BD712" s="20"/>
      <c r="BZ712" s="2"/>
      <c r="CA712" s="42"/>
      <c r="CW712" s="2"/>
      <c r="CX712" s="42"/>
    </row>
    <row r="713" spans="53:102" ht="24.75" customHeight="1">
      <c r="BA713" s="13"/>
      <c r="BB713" s="13"/>
      <c r="BC713" s="13"/>
      <c r="BD713" s="20"/>
      <c r="BZ713" s="2"/>
      <c r="CA713" s="42"/>
      <c r="CW713" s="2"/>
      <c r="CX713" s="42"/>
    </row>
    <row r="714" spans="53:102" ht="24.75" customHeight="1">
      <c r="BA714" s="13"/>
      <c r="BB714" s="13"/>
      <c r="BC714" s="13"/>
      <c r="BD714" s="20"/>
      <c r="BZ714" s="2"/>
      <c r="CA714" s="42"/>
      <c r="CW714" s="2"/>
      <c r="CX714" s="42"/>
    </row>
    <row r="715" spans="53:102" ht="24.75" customHeight="1">
      <c r="BA715" s="13"/>
      <c r="BB715" s="13"/>
      <c r="BC715" s="13"/>
      <c r="BD715" s="20"/>
      <c r="BZ715" s="2"/>
      <c r="CA715" s="42"/>
      <c r="CW715" s="2"/>
      <c r="CX715" s="42"/>
    </row>
    <row r="716" spans="53:102" ht="24.75" customHeight="1">
      <c r="BA716" s="13"/>
      <c r="BB716" s="13"/>
      <c r="BC716" s="13"/>
      <c r="BD716" s="20"/>
      <c r="BZ716" s="2"/>
      <c r="CA716" s="42"/>
      <c r="CW716" s="2"/>
      <c r="CX716" s="42"/>
    </row>
    <row r="717" spans="53:102" ht="24.75" customHeight="1">
      <c r="BA717" s="13"/>
      <c r="BB717" s="13"/>
      <c r="BC717" s="13"/>
      <c r="BD717" s="20"/>
      <c r="BZ717" s="2"/>
      <c r="CA717" s="42"/>
      <c r="CW717" s="2"/>
      <c r="CX717" s="42"/>
    </row>
    <row r="718" spans="53:102" ht="24.75" customHeight="1">
      <c r="BA718" s="13"/>
      <c r="BB718" s="13"/>
      <c r="BC718" s="13"/>
      <c r="BD718" s="20"/>
      <c r="BZ718" s="2"/>
      <c r="CA718" s="42"/>
      <c r="CW718" s="2"/>
      <c r="CX718" s="42"/>
    </row>
    <row r="719" spans="53:102" ht="24.75" customHeight="1">
      <c r="BA719" s="13"/>
      <c r="BB719" s="13"/>
      <c r="BC719" s="13"/>
      <c r="BD719" s="20"/>
      <c r="BZ719" s="2"/>
      <c r="CA719" s="42"/>
      <c r="CW719" s="2"/>
      <c r="CX719" s="42"/>
    </row>
    <row r="720" spans="53:102" ht="24.75" customHeight="1">
      <c r="BA720" s="13"/>
      <c r="BB720" s="13"/>
      <c r="BC720" s="13"/>
      <c r="BD720" s="20"/>
      <c r="BZ720" s="2"/>
      <c r="CA720" s="42"/>
      <c r="CW720" s="2"/>
      <c r="CX720" s="42"/>
    </row>
    <row r="721" spans="53:102" ht="24.75" customHeight="1">
      <c r="BA721" s="13"/>
      <c r="BB721" s="13"/>
      <c r="BC721" s="13"/>
      <c r="BD721" s="20"/>
      <c r="BZ721" s="2"/>
      <c r="CA721" s="42"/>
      <c r="CW721" s="2"/>
      <c r="CX721" s="42"/>
    </row>
    <row r="722" spans="53:102" ht="24.75" customHeight="1">
      <c r="BA722" s="13"/>
      <c r="BB722" s="13"/>
      <c r="BC722" s="13"/>
      <c r="BD722" s="20"/>
      <c r="BZ722" s="2"/>
      <c r="CA722" s="42"/>
      <c r="CW722" s="2"/>
      <c r="CX722" s="42"/>
    </row>
    <row r="723" spans="53:102" ht="24.75" customHeight="1">
      <c r="BA723" s="13"/>
      <c r="BB723" s="13"/>
      <c r="BC723" s="13"/>
      <c r="BD723" s="20"/>
      <c r="BZ723" s="2"/>
      <c r="CA723" s="42"/>
      <c r="CW723" s="2"/>
      <c r="CX723" s="42"/>
    </row>
    <row r="724" spans="53:102" ht="24.75" customHeight="1">
      <c r="BA724" s="13"/>
      <c r="BB724" s="13"/>
      <c r="BC724" s="13"/>
      <c r="BD724" s="20"/>
      <c r="BZ724" s="2"/>
      <c r="CA724" s="42"/>
      <c r="CW724" s="2"/>
      <c r="CX724" s="42"/>
    </row>
    <row r="725" spans="53:102" ht="24.75" customHeight="1">
      <c r="BA725" s="13"/>
      <c r="BB725" s="13"/>
      <c r="BC725" s="13"/>
      <c r="BD725" s="20"/>
      <c r="BZ725" s="2"/>
      <c r="CA725" s="42"/>
      <c r="CW725" s="2"/>
      <c r="CX725" s="42"/>
    </row>
    <row r="726" spans="53:102" ht="24.75" customHeight="1">
      <c r="BA726" s="13"/>
      <c r="BB726" s="13"/>
      <c r="BC726" s="13"/>
      <c r="BD726" s="20"/>
      <c r="BZ726" s="2"/>
      <c r="CA726" s="42"/>
      <c r="CW726" s="2"/>
      <c r="CX726" s="42"/>
    </row>
    <row r="727" spans="53:102" ht="24.75" customHeight="1">
      <c r="BA727" s="13"/>
      <c r="BB727" s="13"/>
      <c r="BC727" s="13"/>
      <c r="BD727" s="20"/>
      <c r="BZ727" s="2"/>
      <c r="CA727" s="42"/>
      <c r="CW727" s="2"/>
      <c r="CX727" s="42"/>
    </row>
    <row r="728" spans="53:102" ht="24.75" customHeight="1">
      <c r="BA728" s="13"/>
      <c r="BB728" s="13"/>
      <c r="BC728" s="13"/>
      <c r="BD728" s="20"/>
      <c r="BZ728" s="2"/>
      <c r="CA728" s="42"/>
      <c r="CW728" s="2"/>
      <c r="CX728" s="42"/>
    </row>
    <row r="729" spans="53:102" ht="24.75" customHeight="1">
      <c r="BA729" s="13"/>
      <c r="BB729" s="13"/>
      <c r="BC729" s="13"/>
      <c r="BD729" s="20"/>
      <c r="BZ729" s="2"/>
      <c r="CA729" s="42"/>
      <c r="CW729" s="2"/>
      <c r="CX729" s="42"/>
    </row>
    <row r="730" spans="53:102" ht="24.75" customHeight="1">
      <c r="BA730" s="13"/>
      <c r="BB730" s="13"/>
      <c r="BC730" s="13"/>
      <c r="BD730" s="20"/>
      <c r="BZ730" s="2"/>
      <c r="CA730" s="42"/>
      <c r="CW730" s="2"/>
      <c r="CX730" s="42"/>
    </row>
    <row r="731" spans="53:102" ht="24.75" customHeight="1">
      <c r="BA731" s="13"/>
      <c r="BB731" s="13"/>
      <c r="BC731" s="13"/>
      <c r="BD731" s="20"/>
      <c r="BZ731" s="2"/>
      <c r="CA731" s="42"/>
      <c r="CW731" s="2"/>
      <c r="CX731" s="42"/>
    </row>
    <row r="732" spans="53:102" ht="24.75" customHeight="1">
      <c r="BA732" s="13"/>
      <c r="BB732" s="13"/>
      <c r="BC732" s="13"/>
      <c r="BD732" s="20"/>
      <c r="BZ732" s="2"/>
      <c r="CA732" s="42"/>
      <c r="CW732" s="2"/>
      <c r="CX732" s="42"/>
    </row>
    <row r="733" spans="53:102" ht="24.75" customHeight="1">
      <c r="BA733" s="13"/>
      <c r="BB733" s="13"/>
      <c r="BC733" s="13"/>
      <c r="BD733" s="20"/>
      <c r="BZ733" s="2"/>
      <c r="CA733" s="42"/>
      <c r="CW733" s="2"/>
      <c r="CX733" s="42"/>
    </row>
    <row r="734" spans="53:102" ht="24.75" customHeight="1">
      <c r="BA734" s="13"/>
      <c r="BB734" s="13"/>
      <c r="BC734" s="13"/>
      <c r="BD734" s="20"/>
      <c r="BZ734" s="2"/>
      <c r="CA734" s="42"/>
      <c r="CW734" s="2"/>
      <c r="CX734" s="42"/>
    </row>
    <row r="735" spans="53:102" ht="24.75" customHeight="1">
      <c r="BA735" s="13"/>
      <c r="BB735" s="13"/>
      <c r="BC735" s="13"/>
      <c r="BD735" s="20"/>
      <c r="BZ735" s="2"/>
      <c r="CA735" s="42"/>
      <c r="CW735" s="2"/>
      <c r="CX735" s="42"/>
    </row>
    <row r="736" spans="53:102" ht="24.75" customHeight="1">
      <c r="BA736" s="13"/>
      <c r="BB736" s="13"/>
      <c r="BC736" s="13"/>
      <c r="BD736" s="20"/>
      <c r="BZ736" s="2"/>
      <c r="CA736" s="42"/>
      <c r="CW736" s="2"/>
      <c r="CX736" s="42"/>
    </row>
    <row r="737" spans="53:102" ht="24.75" customHeight="1">
      <c r="BA737" s="13"/>
      <c r="BB737" s="13"/>
      <c r="BC737" s="13"/>
      <c r="BD737" s="20"/>
      <c r="BZ737" s="2"/>
      <c r="CA737" s="42"/>
      <c r="CW737" s="2"/>
      <c r="CX737" s="42"/>
    </row>
    <row r="738" spans="53:102" ht="24.75" customHeight="1">
      <c r="BA738" s="13"/>
      <c r="BB738" s="13"/>
      <c r="BC738" s="13"/>
      <c r="BD738" s="20"/>
      <c r="BZ738" s="2"/>
      <c r="CA738" s="42"/>
      <c r="CW738" s="2"/>
      <c r="CX738" s="42"/>
    </row>
    <row r="739" spans="53:102" ht="24.75" customHeight="1">
      <c r="BA739" s="13"/>
      <c r="BB739" s="13"/>
      <c r="BC739" s="13"/>
      <c r="BD739" s="20"/>
      <c r="BZ739" s="2"/>
      <c r="CA739" s="42"/>
      <c r="CW739" s="2"/>
      <c r="CX739" s="42"/>
    </row>
    <row r="740" spans="53:102" ht="24.75" customHeight="1">
      <c r="BA740" s="13"/>
      <c r="BB740" s="13"/>
      <c r="BC740" s="13"/>
      <c r="BD740" s="20"/>
      <c r="BZ740" s="2"/>
      <c r="CA740" s="42"/>
      <c r="CW740" s="2"/>
      <c r="CX740" s="42"/>
    </row>
    <row r="741" spans="53:102" ht="24.75" customHeight="1">
      <c r="BA741" s="13"/>
      <c r="BB741" s="13"/>
      <c r="BC741" s="13"/>
      <c r="BD741" s="20"/>
      <c r="BZ741" s="2"/>
      <c r="CA741" s="42"/>
      <c r="CW741" s="2"/>
      <c r="CX741" s="42"/>
    </row>
    <row r="742" spans="53:102" ht="24.75" customHeight="1">
      <c r="BA742" s="13"/>
      <c r="BB742" s="13"/>
      <c r="BC742" s="13"/>
      <c r="BD742" s="20"/>
      <c r="BZ742" s="2"/>
      <c r="CA742" s="42"/>
      <c r="CW742" s="2"/>
      <c r="CX742" s="42"/>
    </row>
    <row r="743" spans="53:102" ht="24.75" customHeight="1">
      <c r="BA743" s="13"/>
      <c r="BB743" s="13"/>
      <c r="BC743" s="13"/>
      <c r="BD743" s="20"/>
      <c r="BZ743" s="2"/>
      <c r="CA743" s="42"/>
      <c r="CW743" s="2"/>
      <c r="CX743" s="42"/>
    </row>
    <row r="744" spans="53:102" ht="24.75" customHeight="1">
      <c r="BA744" s="13"/>
      <c r="BB744" s="13"/>
      <c r="BC744" s="13"/>
      <c r="BD744" s="20"/>
      <c r="BZ744" s="2"/>
      <c r="CA744" s="42"/>
      <c r="CW744" s="2"/>
      <c r="CX744" s="42"/>
    </row>
    <row r="745" spans="53:102" ht="24.75" customHeight="1">
      <c r="BA745" s="13"/>
      <c r="BB745" s="13"/>
      <c r="BC745" s="13"/>
      <c r="BD745" s="20"/>
      <c r="BZ745" s="2"/>
      <c r="CA745" s="42"/>
      <c r="CW745" s="2"/>
      <c r="CX745" s="42"/>
    </row>
    <row r="746" spans="53:102" ht="24.75" customHeight="1">
      <c r="BA746" s="13"/>
      <c r="BB746" s="13"/>
      <c r="BC746" s="13"/>
      <c r="BD746" s="20"/>
      <c r="BZ746" s="2"/>
      <c r="CA746" s="42"/>
      <c r="CW746" s="2"/>
      <c r="CX746" s="42"/>
    </row>
    <row r="747" spans="53:102" ht="24.75" customHeight="1">
      <c r="BA747" s="13"/>
      <c r="BB747" s="13"/>
      <c r="BC747" s="13"/>
      <c r="BD747" s="20"/>
      <c r="BZ747" s="2"/>
      <c r="CA747" s="42"/>
      <c r="CW747" s="2"/>
      <c r="CX747" s="42"/>
    </row>
    <row r="748" spans="53:102" ht="24.75" customHeight="1">
      <c r="BA748" s="13"/>
      <c r="BB748" s="13"/>
      <c r="BC748" s="13"/>
      <c r="BD748" s="20"/>
      <c r="BZ748" s="2"/>
      <c r="CA748" s="42"/>
      <c r="CW748" s="2"/>
      <c r="CX748" s="42"/>
    </row>
    <row r="749" spans="53:102" ht="24.75" customHeight="1">
      <c r="BA749" s="13"/>
      <c r="BB749" s="13"/>
      <c r="BC749" s="13"/>
      <c r="BD749" s="20"/>
      <c r="BZ749" s="2"/>
      <c r="CA749" s="42"/>
      <c r="CW749" s="2"/>
      <c r="CX749" s="42"/>
    </row>
    <row r="750" spans="53:102" ht="24.75" customHeight="1">
      <c r="BA750" s="13"/>
      <c r="BB750" s="13"/>
      <c r="BC750" s="13"/>
      <c r="BD750" s="20"/>
      <c r="BZ750" s="2"/>
      <c r="CA750" s="42"/>
      <c r="CW750" s="2"/>
      <c r="CX750" s="42"/>
    </row>
    <row r="751" spans="53:102" ht="24.75" customHeight="1">
      <c r="BA751" s="13"/>
      <c r="BB751" s="13"/>
      <c r="BC751" s="13"/>
      <c r="BD751" s="20"/>
      <c r="BZ751" s="2"/>
      <c r="CA751" s="42"/>
      <c r="CW751" s="2"/>
      <c r="CX751" s="42"/>
    </row>
    <row r="752" spans="53:102" ht="24.75" customHeight="1">
      <c r="BA752" s="13"/>
      <c r="BB752" s="13"/>
      <c r="BC752" s="13"/>
      <c r="BD752" s="20"/>
      <c r="BZ752" s="2"/>
      <c r="CA752" s="42"/>
      <c r="CW752" s="2"/>
      <c r="CX752" s="42"/>
    </row>
    <row r="753" spans="53:102" ht="24.75" customHeight="1">
      <c r="BA753" s="13"/>
      <c r="BB753" s="13"/>
      <c r="BC753" s="13"/>
      <c r="BD753" s="20"/>
      <c r="BZ753" s="2"/>
      <c r="CA753" s="42"/>
      <c r="CW753" s="2"/>
      <c r="CX753" s="42"/>
    </row>
    <row r="754" spans="53:102" ht="24.75" customHeight="1">
      <c r="BA754" s="13"/>
      <c r="BB754" s="13"/>
      <c r="BC754" s="13"/>
      <c r="BD754" s="20"/>
      <c r="BZ754" s="2"/>
      <c r="CA754" s="42"/>
      <c r="CW754" s="2"/>
      <c r="CX754" s="42"/>
    </row>
    <row r="755" spans="53:102" ht="24.75" customHeight="1">
      <c r="BA755" s="13"/>
      <c r="BB755" s="13"/>
      <c r="BC755" s="13"/>
      <c r="BD755" s="20"/>
      <c r="BZ755" s="2"/>
      <c r="CA755" s="42"/>
      <c r="CW755" s="2"/>
      <c r="CX755" s="42"/>
    </row>
    <row r="756" spans="53:102" ht="24.75" customHeight="1">
      <c r="BA756" s="13"/>
      <c r="BB756" s="13"/>
      <c r="BC756" s="13"/>
      <c r="BD756" s="20"/>
      <c r="BZ756" s="2"/>
      <c r="CA756" s="42"/>
      <c r="CW756" s="2"/>
      <c r="CX756" s="42"/>
    </row>
    <row r="757" spans="53:102" ht="24.75" customHeight="1">
      <c r="BA757" s="13"/>
      <c r="BB757" s="13"/>
      <c r="BC757" s="13"/>
      <c r="BD757" s="20"/>
      <c r="BZ757" s="2"/>
      <c r="CA757" s="42"/>
      <c r="CW757" s="2"/>
      <c r="CX757" s="42"/>
    </row>
    <row r="758" spans="53:102" ht="24.75" customHeight="1">
      <c r="BA758" s="13"/>
      <c r="BB758" s="13"/>
      <c r="BC758" s="13"/>
      <c r="BD758" s="20"/>
      <c r="BZ758" s="2"/>
      <c r="CA758" s="42"/>
      <c r="CW758" s="2"/>
      <c r="CX758" s="42"/>
    </row>
    <row r="759" spans="53:102" ht="24.75" customHeight="1">
      <c r="BA759" s="13"/>
      <c r="BB759" s="13"/>
      <c r="BC759" s="13"/>
      <c r="BD759" s="20"/>
      <c r="BZ759" s="2"/>
      <c r="CA759" s="42"/>
      <c r="CW759" s="2"/>
      <c r="CX759" s="42"/>
    </row>
    <row r="760" spans="53:102" ht="24.75" customHeight="1">
      <c r="BA760" s="13"/>
      <c r="BB760" s="13"/>
      <c r="BC760" s="13"/>
      <c r="BD760" s="20"/>
      <c r="BZ760" s="2"/>
      <c r="CA760" s="42"/>
      <c r="CW760" s="2"/>
      <c r="CX760" s="42"/>
    </row>
    <row r="761" spans="53:102" ht="24.75" customHeight="1">
      <c r="BA761" s="13"/>
      <c r="BB761" s="13"/>
      <c r="BC761" s="13"/>
      <c r="BD761" s="20"/>
      <c r="BZ761" s="2"/>
      <c r="CA761" s="42"/>
      <c r="CW761" s="2"/>
      <c r="CX761" s="42"/>
    </row>
    <row r="762" spans="53:102" ht="24.75" customHeight="1">
      <c r="BA762" s="13"/>
      <c r="BB762" s="13"/>
      <c r="BC762" s="13"/>
      <c r="BD762" s="20"/>
      <c r="BZ762" s="2"/>
      <c r="CA762" s="42"/>
      <c r="CW762" s="2"/>
      <c r="CX762" s="42"/>
    </row>
    <row r="763" spans="53:102" ht="24.75" customHeight="1">
      <c r="BA763" s="13"/>
      <c r="BB763" s="13"/>
      <c r="BC763" s="13"/>
      <c r="BD763" s="20"/>
      <c r="BZ763" s="2"/>
      <c r="CA763" s="42"/>
      <c r="CW763" s="2"/>
      <c r="CX763" s="42"/>
    </row>
    <row r="764" spans="53:102" ht="24.75" customHeight="1">
      <c r="BA764" s="13"/>
      <c r="BB764" s="13"/>
      <c r="BC764" s="13"/>
      <c r="BD764" s="20"/>
      <c r="BZ764" s="2"/>
      <c r="CA764" s="42"/>
      <c r="CW764" s="2"/>
      <c r="CX764" s="42"/>
    </row>
    <row r="765" spans="53:102" ht="24.75" customHeight="1">
      <c r="BA765" s="13"/>
      <c r="BB765" s="13"/>
      <c r="BC765" s="13"/>
      <c r="BD765" s="20"/>
      <c r="BZ765" s="2"/>
      <c r="CA765" s="42"/>
      <c r="CW765" s="2"/>
      <c r="CX765" s="42"/>
    </row>
    <row r="766" spans="53:102" ht="24.75" customHeight="1">
      <c r="BA766" s="13"/>
      <c r="BB766" s="13"/>
      <c r="BC766" s="13"/>
      <c r="BD766" s="20"/>
      <c r="BZ766" s="2"/>
      <c r="CA766" s="42"/>
      <c r="CW766" s="2"/>
      <c r="CX766" s="42"/>
    </row>
    <row r="767" spans="53:102" ht="24.75" customHeight="1">
      <c r="BA767" s="13"/>
      <c r="BB767" s="13"/>
      <c r="BC767" s="13"/>
      <c r="BD767" s="20"/>
      <c r="BZ767" s="2"/>
      <c r="CA767" s="42"/>
      <c r="CW767" s="2"/>
      <c r="CX767" s="42"/>
    </row>
    <row r="768" spans="53:102" ht="24.75" customHeight="1">
      <c r="BA768" s="13"/>
      <c r="BB768" s="13"/>
      <c r="BC768" s="13"/>
      <c r="BD768" s="20"/>
      <c r="BZ768" s="2"/>
      <c r="CA768" s="42"/>
      <c r="CW768" s="2"/>
      <c r="CX768" s="42"/>
    </row>
    <row r="769" spans="53:102" ht="24.75" customHeight="1">
      <c r="BA769" s="13"/>
      <c r="BB769" s="13"/>
      <c r="BC769" s="13"/>
      <c r="BD769" s="20"/>
      <c r="BZ769" s="2"/>
      <c r="CA769" s="42"/>
      <c r="CW769" s="2"/>
      <c r="CX769" s="42"/>
    </row>
    <row r="770" spans="53:102" ht="24.75" customHeight="1">
      <c r="BA770" s="13"/>
      <c r="BB770" s="13"/>
      <c r="BC770" s="13"/>
      <c r="BD770" s="20"/>
      <c r="BZ770" s="2"/>
      <c r="CA770" s="42"/>
      <c r="CW770" s="2"/>
      <c r="CX770" s="42"/>
    </row>
    <row r="771" spans="53:102" ht="24.75" customHeight="1">
      <c r="BA771" s="13"/>
      <c r="BB771" s="13"/>
      <c r="BC771" s="13"/>
      <c r="BD771" s="20"/>
      <c r="BZ771" s="2"/>
      <c r="CA771" s="42"/>
      <c r="CW771" s="2"/>
      <c r="CX771" s="42"/>
    </row>
    <row r="772" spans="53:102" ht="24.75" customHeight="1">
      <c r="BA772" s="13"/>
      <c r="BB772" s="13"/>
      <c r="BC772" s="13"/>
      <c r="BD772" s="20"/>
      <c r="BZ772" s="2"/>
      <c r="CA772" s="42"/>
      <c r="CW772" s="2"/>
      <c r="CX772" s="42"/>
    </row>
    <row r="773" spans="53:102" ht="24.75" customHeight="1">
      <c r="BA773" s="13"/>
      <c r="BB773" s="13"/>
      <c r="BC773" s="13"/>
      <c r="BD773" s="20"/>
      <c r="BZ773" s="2"/>
      <c r="CA773" s="42"/>
      <c r="CW773" s="2"/>
      <c r="CX773" s="42"/>
    </row>
    <row r="774" spans="53:102" ht="24.75" customHeight="1">
      <c r="BA774" s="13"/>
      <c r="BB774" s="13"/>
      <c r="BC774" s="13"/>
      <c r="BD774" s="20"/>
      <c r="BZ774" s="2"/>
      <c r="CA774" s="42"/>
      <c r="CW774" s="2"/>
      <c r="CX774" s="42"/>
    </row>
    <row r="775" spans="53:102" ht="24.75" customHeight="1">
      <c r="BA775" s="13"/>
      <c r="BB775" s="13"/>
      <c r="BC775" s="13"/>
      <c r="BD775" s="20"/>
      <c r="BZ775" s="2"/>
      <c r="CA775" s="42"/>
      <c r="CW775" s="2"/>
      <c r="CX775" s="42"/>
    </row>
    <row r="776" spans="53:102" ht="24.75" customHeight="1">
      <c r="BA776" s="13"/>
      <c r="BB776" s="13"/>
      <c r="BC776" s="13"/>
      <c r="BD776" s="20"/>
      <c r="BZ776" s="2"/>
      <c r="CA776" s="42"/>
      <c r="CW776" s="2"/>
      <c r="CX776" s="42"/>
    </row>
    <row r="777" spans="53:102" ht="24.75" customHeight="1">
      <c r="BA777" s="13"/>
      <c r="BB777" s="13"/>
      <c r="BC777" s="13"/>
      <c r="BD777" s="20"/>
      <c r="BZ777" s="2"/>
      <c r="CA777" s="42"/>
      <c r="CW777" s="2"/>
      <c r="CX777" s="42"/>
    </row>
    <row r="778" spans="53:102" ht="24.75" customHeight="1">
      <c r="BA778" s="13"/>
      <c r="BB778" s="13"/>
      <c r="BC778" s="13"/>
      <c r="BD778" s="20"/>
      <c r="BZ778" s="2"/>
      <c r="CA778" s="42"/>
      <c r="CW778" s="2"/>
      <c r="CX778" s="42"/>
    </row>
    <row r="779" spans="53:102" ht="24.75" customHeight="1">
      <c r="BA779" s="13"/>
      <c r="BB779" s="13"/>
      <c r="BC779" s="13"/>
      <c r="BD779" s="20"/>
      <c r="BZ779" s="2"/>
      <c r="CA779" s="42"/>
      <c r="CW779" s="2"/>
      <c r="CX779" s="42"/>
    </row>
    <row r="780" spans="53:102" ht="24.75" customHeight="1">
      <c r="BA780" s="13"/>
      <c r="BB780" s="13"/>
      <c r="BC780" s="13"/>
      <c r="BD780" s="20"/>
      <c r="BZ780" s="2"/>
      <c r="CA780" s="42"/>
      <c r="CW780" s="2"/>
      <c r="CX780" s="42"/>
    </row>
    <row r="781" spans="53:102" ht="24.75" customHeight="1">
      <c r="BA781" s="13"/>
      <c r="BB781" s="13"/>
      <c r="BC781" s="13"/>
      <c r="BD781" s="20"/>
      <c r="BZ781" s="2"/>
      <c r="CA781" s="42"/>
      <c r="CW781" s="2"/>
      <c r="CX781" s="42"/>
    </row>
    <row r="782" spans="53:102" ht="24.75" customHeight="1">
      <c r="BA782" s="13"/>
      <c r="BB782" s="13"/>
      <c r="BC782" s="13"/>
      <c r="BD782" s="20"/>
      <c r="BZ782" s="2"/>
      <c r="CA782" s="42"/>
      <c r="CW782" s="2"/>
      <c r="CX782" s="42"/>
    </row>
    <row r="783" spans="53:102" ht="24.75" customHeight="1">
      <c r="BA783" s="13"/>
      <c r="BB783" s="13"/>
      <c r="BC783" s="13"/>
      <c r="BD783" s="20"/>
      <c r="BZ783" s="2"/>
      <c r="CA783" s="42"/>
      <c r="CW783" s="2"/>
      <c r="CX783" s="42"/>
    </row>
    <row r="784" spans="53:102" ht="24.75" customHeight="1">
      <c r="BA784" s="13"/>
      <c r="BB784" s="13"/>
      <c r="BC784" s="13"/>
      <c r="BD784" s="20"/>
      <c r="BZ784" s="2"/>
      <c r="CA784" s="42"/>
      <c r="CW784" s="2"/>
      <c r="CX784" s="42"/>
    </row>
    <row r="785" spans="53:102" ht="24.75" customHeight="1">
      <c r="BA785" s="13"/>
      <c r="BB785" s="13"/>
      <c r="BC785" s="13"/>
      <c r="BD785" s="20"/>
      <c r="BZ785" s="2"/>
      <c r="CA785" s="42"/>
      <c r="CW785" s="2"/>
      <c r="CX785" s="42"/>
    </row>
    <row r="786" spans="53:102" ht="24.75" customHeight="1">
      <c r="BA786" s="13"/>
      <c r="BB786" s="13"/>
      <c r="BC786" s="13"/>
      <c r="BD786" s="20"/>
      <c r="BZ786" s="2"/>
      <c r="CA786" s="42"/>
      <c r="CW786" s="2"/>
      <c r="CX786" s="42"/>
    </row>
    <row r="787" spans="53:102" ht="24.75" customHeight="1">
      <c r="BA787" s="13"/>
      <c r="BB787" s="13"/>
      <c r="BC787" s="13"/>
      <c r="BD787" s="20"/>
      <c r="BZ787" s="2"/>
      <c r="CA787" s="42"/>
      <c r="CW787" s="2"/>
      <c r="CX787" s="42"/>
    </row>
    <row r="788" spans="53:102" ht="24.75" customHeight="1">
      <c r="BA788" s="13"/>
      <c r="BB788" s="13"/>
      <c r="BC788" s="13"/>
      <c r="BD788" s="20"/>
      <c r="BZ788" s="2"/>
      <c r="CA788" s="42"/>
      <c r="CW788" s="2"/>
      <c r="CX788" s="42"/>
    </row>
    <row r="789" spans="53:102" ht="24.75" customHeight="1">
      <c r="BA789" s="13"/>
      <c r="BB789" s="13"/>
      <c r="BC789" s="13"/>
      <c r="BD789" s="20"/>
      <c r="BZ789" s="2"/>
      <c r="CA789" s="42"/>
      <c r="CW789" s="2"/>
      <c r="CX789" s="42"/>
    </row>
    <row r="790" spans="53:102" ht="24.75" customHeight="1">
      <c r="BA790" s="13"/>
      <c r="BB790" s="13"/>
      <c r="BC790" s="13"/>
      <c r="BD790" s="20"/>
      <c r="BZ790" s="2"/>
      <c r="CA790" s="42"/>
      <c r="CW790" s="2"/>
      <c r="CX790" s="42"/>
    </row>
    <row r="791" spans="53:102" ht="24.75" customHeight="1">
      <c r="BA791" s="13"/>
      <c r="BB791" s="13"/>
      <c r="BC791" s="13"/>
      <c r="BD791" s="20"/>
      <c r="BZ791" s="2"/>
      <c r="CA791" s="42"/>
      <c r="CW791" s="2"/>
      <c r="CX791" s="42"/>
    </row>
    <row r="792" spans="53:102" ht="24.75" customHeight="1">
      <c r="BA792" s="13"/>
      <c r="BB792" s="13"/>
      <c r="BC792" s="13"/>
      <c r="BD792" s="20"/>
      <c r="BZ792" s="2"/>
      <c r="CA792" s="42"/>
      <c r="CW792" s="2"/>
      <c r="CX792" s="42"/>
    </row>
    <row r="793" spans="53:102" ht="24.75" customHeight="1">
      <c r="BA793" s="13"/>
      <c r="BB793" s="13"/>
      <c r="BC793" s="13"/>
      <c r="BD793" s="20"/>
      <c r="BZ793" s="2"/>
      <c r="CA793" s="42"/>
      <c r="CW793" s="2"/>
      <c r="CX793" s="42"/>
    </row>
    <row r="794" spans="53:102" ht="24.75" customHeight="1">
      <c r="BA794" s="13"/>
      <c r="BB794" s="13"/>
      <c r="BC794" s="13"/>
      <c r="BD794" s="20"/>
      <c r="BZ794" s="2"/>
      <c r="CA794" s="42"/>
      <c r="CW794" s="2"/>
      <c r="CX794" s="42"/>
    </row>
    <row r="795" spans="53:102" ht="24.75" customHeight="1">
      <c r="BA795" s="13"/>
      <c r="BB795" s="13"/>
      <c r="BC795" s="13"/>
      <c r="BD795" s="20"/>
      <c r="BZ795" s="2"/>
      <c r="CA795" s="42"/>
      <c r="CW795" s="2"/>
      <c r="CX795" s="42"/>
    </row>
    <row r="796" spans="53:102" ht="24.75" customHeight="1">
      <c r="BA796" s="13"/>
      <c r="BB796" s="13"/>
      <c r="BC796" s="13"/>
      <c r="BD796" s="20"/>
      <c r="BZ796" s="2"/>
      <c r="CA796" s="42"/>
      <c r="CW796" s="2"/>
      <c r="CX796" s="42"/>
    </row>
    <row r="797" spans="53:102" ht="24.75" customHeight="1">
      <c r="BA797" s="13"/>
      <c r="BB797" s="13"/>
      <c r="BC797" s="13"/>
      <c r="BD797" s="20"/>
      <c r="BZ797" s="2"/>
      <c r="CA797" s="42"/>
      <c r="CW797" s="2"/>
      <c r="CX797" s="42"/>
    </row>
    <row r="798" spans="53:102" ht="24.75" customHeight="1">
      <c r="BA798" s="13"/>
      <c r="BB798" s="13"/>
      <c r="BC798" s="13"/>
      <c r="BD798" s="20"/>
      <c r="BZ798" s="2"/>
      <c r="CA798" s="42"/>
      <c r="CW798" s="2"/>
      <c r="CX798" s="42"/>
    </row>
    <row r="799" spans="53:102" ht="24.75" customHeight="1">
      <c r="BA799" s="13"/>
      <c r="BB799" s="13"/>
      <c r="BC799" s="13"/>
      <c r="BD799" s="20"/>
      <c r="BZ799" s="2"/>
      <c r="CA799" s="42"/>
      <c r="CW799" s="2"/>
      <c r="CX799" s="42"/>
    </row>
    <row r="800" spans="53:102" ht="24.75" customHeight="1">
      <c r="BA800" s="13"/>
      <c r="BB800" s="13"/>
      <c r="BC800" s="13"/>
      <c r="BD800" s="20"/>
      <c r="BZ800" s="2"/>
      <c r="CA800" s="42"/>
      <c r="CW800" s="2"/>
      <c r="CX800" s="42"/>
    </row>
    <row r="801" spans="53:102" ht="24.75" customHeight="1">
      <c r="BA801" s="13"/>
      <c r="BB801" s="13"/>
      <c r="BC801" s="13"/>
      <c r="BD801" s="20"/>
      <c r="BZ801" s="2"/>
      <c r="CA801" s="42"/>
      <c r="CW801" s="2"/>
      <c r="CX801" s="42"/>
    </row>
    <row r="802" spans="53:102" ht="24.75" customHeight="1">
      <c r="BA802" s="13"/>
      <c r="BB802" s="13"/>
      <c r="BC802" s="13"/>
      <c r="BD802" s="20"/>
      <c r="BZ802" s="2"/>
      <c r="CA802" s="42"/>
      <c r="CW802" s="2"/>
      <c r="CX802" s="42"/>
    </row>
    <row r="803" spans="53:102" ht="24.75" customHeight="1">
      <c r="BA803" s="13"/>
      <c r="BB803" s="13"/>
      <c r="BC803" s="13"/>
      <c r="BD803" s="20"/>
      <c r="BZ803" s="2"/>
      <c r="CA803" s="42"/>
      <c r="CW803" s="2"/>
      <c r="CX803" s="42"/>
    </row>
    <row r="804" spans="53:102" ht="24.75" customHeight="1">
      <c r="BA804" s="13"/>
      <c r="BB804" s="13"/>
      <c r="BC804" s="13"/>
      <c r="BD804" s="20"/>
      <c r="BZ804" s="2"/>
      <c r="CA804" s="42"/>
      <c r="CW804" s="2"/>
      <c r="CX804" s="42"/>
    </row>
    <row r="805" spans="53:102" ht="24.75" customHeight="1">
      <c r="BA805" s="13"/>
      <c r="BB805" s="13"/>
      <c r="BC805" s="13"/>
      <c r="BD805" s="20"/>
      <c r="BZ805" s="2"/>
      <c r="CA805" s="42"/>
      <c r="CW805" s="2"/>
      <c r="CX805" s="42"/>
    </row>
    <row r="806" spans="53:102" ht="24.75" customHeight="1">
      <c r="BA806" s="13"/>
      <c r="BB806" s="13"/>
      <c r="BC806" s="13"/>
      <c r="BD806" s="20"/>
      <c r="BZ806" s="2"/>
      <c r="CA806" s="42"/>
      <c r="CW806" s="2"/>
      <c r="CX806" s="42"/>
    </row>
    <row r="807" spans="53:102" ht="24.75" customHeight="1">
      <c r="BA807" s="13"/>
      <c r="BB807" s="13"/>
      <c r="BC807" s="13"/>
      <c r="BD807" s="20"/>
      <c r="BZ807" s="2"/>
      <c r="CA807" s="42"/>
      <c r="CW807" s="2"/>
      <c r="CX807" s="42"/>
    </row>
    <row r="808" spans="53:102" ht="24.75" customHeight="1">
      <c r="BA808" s="13"/>
      <c r="BB808" s="13"/>
      <c r="BC808" s="13"/>
      <c r="BD808" s="20"/>
      <c r="BZ808" s="2"/>
      <c r="CA808" s="42"/>
      <c r="CW808" s="2"/>
      <c r="CX808" s="42"/>
    </row>
    <row r="809" spans="53:102" ht="24.75" customHeight="1">
      <c r="BA809" s="13"/>
      <c r="BB809" s="13"/>
      <c r="BC809" s="13"/>
      <c r="BD809" s="20"/>
      <c r="BZ809" s="2"/>
      <c r="CA809" s="42"/>
      <c r="CW809" s="2"/>
      <c r="CX809" s="42"/>
    </row>
    <row r="810" spans="53:102" ht="24.75" customHeight="1">
      <c r="BA810" s="13"/>
      <c r="BB810" s="13"/>
      <c r="BC810" s="13"/>
      <c r="BD810" s="20"/>
      <c r="BZ810" s="2"/>
      <c r="CA810" s="42"/>
      <c r="CW810" s="2"/>
      <c r="CX810" s="42"/>
    </row>
    <row r="811" spans="53:102" ht="24.75" customHeight="1">
      <c r="BA811" s="13"/>
      <c r="BB811" s="13"/>
      <c r="BC811" s="13"/>
      <c r="BD811" s="20"/>
      <c r="BZ811" s="2"/>
      <c r="CA811" s="42"/>
      <c r="CW811" s="2"/>
      <c r="CX811" s="42"/>
    </row>
    <row r="812" spans="53:102" ht="24.75" customHeight="1">
      <c r="BA812" s="13"/>
      <c r="BB812" s="13"/>
      <c r="BC812" s="13"/>
      <c r="BD812" s="20"/>
      <c r="BZ812" s="2"/>
      <c r="CA812" s="42"/>
      <c r="CW812" s="2"/>
      <c r="CX812" s="42"/>
    </row>
    <row r="813" spans="53:102" ht="24.75" customHeight="1">
      <c r="BA813" s="13"/>
      <c r="BB813" s="13"/>
      <c r="BC813" s="13"/>
      <c r="BD813" s="20"/>
      <c r="BZ813" s="2"/>
      <c r="CA813" s="42"/>
      <c r="CW813" s="2"/>
      <c r="CX813" s="42"/>
    </row>
    <row r="814" spans="53:102" ht="24.75" customHeight="1">
      <c r="BA814" s="13"/>
      <c r="BB814" s="13"/>
      <c r="BC814" s="13"/>
      <c r="BD814" s="20"/>
      <c r="BZ814" s="2"/>
      <c r="CA814" s="42"/>
      <c r="CW814" s="2"/>
      <c r="CX814" s="42"/>
    </row>
    <row r="815" spans="53:102" ht="24.75" customHeight="1">
      <c r="BA815" s="13"/>
      <c r="BB815" s="13"/>
      <c r="BC815" s="13"/>
      <c r="BD815" s="20"/>
      <c r="BZ815" s="2"/>
      <c r="CA815" s="42"/>
      <c r="CW815" s="2"/>
      <c r="CX815" s="42"/>
    </row>
    <row r="816" spans="53:102" ht="24.75" customHeight="1">
      <c r="BA816" s="13"/>
      <c r="BB816" s="13"/>
      <c r="BC816" s="13"/>
      <c r="BD816" s="20"/>
      <c r="BZ816" s="2"/>
      <c r="CA816" s="42"/>
      <c r="CW816" s="2"/>
      <c r="CX816" s="42"/>
    </row>
    <row r="817" spans="53:102" ht="24.75" customHeight="1">
      <c r="BA817" s="13"/>
      <c r="BB817" s="13"/>
      <c r="BC817" s="13"/>
      <c r="BD817" s="20"/>
      <c r="BZ817" s="2"/>
      <c r="CA817" s="42"/>
      <c r="CW817" s="2"/>
      <c r="CX817" s="42"/>
    </row>
    <row r="818" spans="53:102" ht="24.75" customHeight="1">
      <c r="BA818" s="13"/>
      <c r="BB818" s="13"/>
      <c r="BC818" s="13"/>
      <c r="BD818" s="20"/>
      <c r="BZ818" s="2"/>
      <c r="CA818" s="42"/>
      <c r="CW818" s="2"/>
      <c r="CX818" s="42"/>
    </row>
    <row r="819" spans="53:102" ht="24.75" customHeight="1">
      <c r="BA819" s="13"/>
      <c r="BB819" s="13"/>
      <c r="BC819" s="13"/>
      <c r="BD819" s="20"/>
      <c r="BZ819" s="2"/>
      <c r="CA819" s="42"/>
      <c r="CW819" s="2"/>
      <c r="CX819" s="42"/>
    </row>
    <row r="820" spans="53:102" ht="24.75" customHeight="1">
      <c r="BA820" s="13"/>
      <c r="BB820" s="13"/>
      <c r="BC820" s="13"/>
      <c r="BD820" s="20"/>
      <c r="BZ820" s="2"/>
      <c r="CA820" s="42"/>
      <c r="CW820" s="2"/>
      <c r="CX820" s="42"/>
    </row>
    <row r="821" spans="53:102" ht="24.75" customHeight="1">
      <c r="BA821" s="13"/>
      <c r="BB821" s="13"/>
      <c r="BC821" s="13"/>
      <c r="BD821" s="20"/>
      <c r="BZ821" s="2"/>
      <c r="CA821" s="42"/>
      <c r="CW821" s="2"/>
      <c r="CX821" s="42"/>
    </row>
    <row r="822" spans="53:102" ht="24.75" customHeight="1">
      <c r="BA822" s="13"/>
      <c r="BB822" s="13"/>
      <c r="BC822" s="13"/>
      <c r="BD822" s="20"/>
      <c r="BZ822" s="2"/>
      <c r="CA822" s="42"/>
      <c r="CW822" s="2"/>
      <c r="CX822" s="42"/>
    </row>
    <row r="823" spans="53:102" ht="24.75" customHeight="1">
      <c r="BA823" s="13"/>
      <c r="BB823" s="13"/>
      <c r="BC823" s="13"/>
      <c r="BD823" s="20"/>
      <c r="BZ823" s="2"/>
      <c r="CA823" s="42"/>
      <c r="CW823" s="2"/>
      <c r="CX823" s="42"/>
    </row>
    <row r="824" spans="53:102" ht="24.75" customHeight="1">
      <c r="BA824" s="13"/>
      <c r="BB824" s="13"/>
      <c r="BC824" s="13"/>
      <c r="BD824" s="20"/>
      <c r="BZ824" s="2"/>
      <c r="CA824" s="42"/>
      <c r="CW824" s="2"/>
      <c r="CX824" s="42"/>
    </row>
    <row r="825" spans="53:102" ht="24.75" customHeight="1">
      <c r="BA825" s="13"/>
      <c r="BB825" s="13"/>
      <c r="BC825" s="13"/>
      <c r="BD825" s="20"/>
      <c r="BZ825" s="2"/>
      <c r="CA825" s="42"/>
      <c r="CW825" s="2"/>
      <c r="CX825" s="42"/>
    </row>
    <row r="826" spans="53:102" ht="24.75" customHeight="1">
      <c r="BA826" s="13"/>
      <c r="BB826" s="13"/>
      <c r="BC826" s="13"/>
      <c r="BD826" s="20"/>
      <c r="BZ826" s="2"/>
      <c r="CA826" s="42"/>
      <c r="CW826" s="2"/>
      <c r="CX826" s="42"/>
    </row>
    <row r="827" spans="53:102" ht="24.75" customHeight="1">
      <c r="BA827" s="13"/>
      <c r="BB827" s="13"/>
      <c r="BC827" s="13"/>
      <c r="BD827" s="20"/>
      <c r="BZ827" s="2"/>
      <c r="CA827" s="42"/>
      <c r="CW827" s="2"/>
      <c r="CX827" s="42"/>
    </row>
    <row r="828" spans="53:102" ht="24.75" customHeight="1">
      <c r="BA828" s="13"/>
      <c r="BB828" s="13"/>
      <c r="BC828" s="13"/>
      <c r="BD828" s="20"/>
      <c r="BZ828" s="2"/>
      <c r="CA828" s="42"/>
      <c r="CW828" s="2"/>
      <c r="CX828" s="42"/>
    </row>
    <row r="829" spans="53:102" ht="24.75" customHeight="1">
      <c r="BA829" s="13"/>
      <c r="BB829" s="13"/>
      <c r="BC829" s="13"/>
      <c r="BD829" s="20"/>
      <c r="BZ829" s="2"/>
      <c r="CA829" s="42"/>
      <c r="CW829" s="2"/>
      <c r="CX829" s="42"/>
    </row>
    <row r="830" spans="53:102" ht="24.75" customHeight="1">
      <c r="BA830" s="13"/>
      <c r="BB830" s="13"/>
      <c r="BC830" s="13"/>
      <c r="BD830" s="20"/>
      <c r="BZ830" s="2"/>
      <c r="CA830" s="42"/>
      <c r="CW830" s="2"/>
      <c r="CX830" s="42"/>
    </row>
    <row r="831" spans="53:102" ht="24.75" customHeight="1">
      <c r="BA831" s="13"/>
      <c r="BB831" s="13"/>
      <c r="BC831" s="13"/>
      <c r="BD831" s="20"/>
      <c r="BZ831" s="2"/>
      <c r="CA831" s="42"/>
      <c r="CW831" s="2"/>
      <c r="CX831" s="42"/>
    </row>
    <row r="832" spans="53:102" ht="24.75" customHeight="1">
      <c r="BA832" s="13"/>
      <c r="BB832" s="13"/>
      <c r="BC832" s="13"/>
      <c r="BD832" s="20"/>
      <c r="BZ832" s="2"/>
      <c r="CA832" s="42"/>
      <c r="CW832" s="2"/>
      <c r="CX832" s="42"/>
    </row>
    <row r="833" spans="53:102" ht="24.75" customHeight="1">
      <c r="BA833" s="13"/>
      <c r="BB833" s="13"/>
      <c r="BC833" s="13"/>
      <c r="BD833" s="20"/>
      <c r="BZ833" s="2"/>
      <c r="CA833" s="42"/>
      <c r="CW833" s="2"/>
      <c r="CX833" s="42"/>
    </row>
    <row r="834" spans="53:102" ht="24.75" customHeight="1">
      <c r="BA834" s="13"/>
      <c r="BB834" s="13"/>
      <c r="BC834" s="13"/>
      <c r="BD834" s="20"/>
      <c r="BZ834" s="2"/>
      <c r="CA834" s="42"/>
      <c r="CW834" s="2"/>
      <c r="CX834" s="42"/>
    </row>
    <row r="835" spans="53:102" ht="24.75" customHeight="1">
      <c r="BA835" s="13"/>
      <c r="BB835" s="13"/>
      <c r="BC835" s="13"/>
      <c r="BD835" s="20"/>
      <c r="BZ835" s="2"/>
      <c r="CA835" s="42"/>
      <c r="CW835" s="2"/>
      <c r="CX835" s="42"/>
    </row>
    <row r="836" spans="53:102" ht="24.75" customHeight="1">
      <c r="BA836" s="13"/>
      <c r="BB836" s="13"/>
      <c r="BC836" s="13"/>
      <c r="BD836" s="20"/>
      <c r="BZ836" s="2"/>
      <c r="CA836" s="42"/>
      <c r="CW836" s="2"/>
      <c r="CX836" s="42"/>
    </row>
    <row r="837" spans="53:102" ht="24.75" customHeight="1">
      <c r="BA837" s="13"/>
      <c r="BB837" s="13"/>
      <c r="BC837" s="13"/>
      <c r="BD837" s="20"/>
      <c r="BZ837" s="2"/>
      <c r="CA837" s="42"/>
      <c r="CW837" s="2"/>
      <c r="CX837" s="42"/>
    </row>
    <row r="838" spans="53:102" ht="24.75" customHeight="1">
      <c r="BA838" s="13"/>
      <c r="BB838" s="13"/>
      <c r="BC838" s="13"/>
      <c r="BD838" s="20"/>
      <c r="BZ838" s="2"/>
      <c r="CA838" s="42"/>
      <c r="CW838" s="2"/>
      <c r="CX838" s="42"/>
    </row>
    <row r="839" spans="53:102" ht="24.75" customHeight="1">
      <c r="BA839" s="13"/>
      <c r="BB839" s="13"/>
      <c r="BC839" s="13"/>
      <c r="BD839" s="20"/>
      <c r="BZ839" s="2"/>
      <c r="CA839" s="42"/>
      <c r="CW839" s="2"/>
      <c r="CX839" s="42"/>
    </row>
    <row r="840" spans="53:102" ht="24.75" customHeight="1">
      <c r="BA840" s="13"/>
      <c r="BB840" s="13"/>
      <c r="BC840" s="13"/>
      <c r="BD840" s="20"/>
      <c r="BZ840" s="2"/>
      <c r="CA840" s="42"/>
      <c r="CW840" s="2"/>
      <c r="CX840" s="42"/>
    </row>
    <row r="841" spans="53:102" ht="24.75" customHeight="1">
      <c r="BA841" s="13"/>
      <c r="BB841" s="13"/>
      <c r="BC841" s="13"/>
      <c r="BD841" s="20"/>
      <c r="BZ841" s="2"/>
      <c r="CA841" s="42"/>
      <c r="CW841" s="2"/>
      <c r="CX841" s="42"/>
    </row>
    <row r="842" spans="53:102" ht="24.75" customHeight="1">
      <c r="BA842" s="13"/>
      <c r="BB842" s="13"/>
      <c r="BC842" s="13"/>
      <c r="BD842" s="20"/>
      <c r="BZ842" s="2"/>
      <c r="CA842" s="42"/>
      <c r="CW842" s="2"/>
      <c r="CX842" s="42"/>
    </row>
    <row r="843" spans="53:102" ht="24.75" customHeight="1">
      <c r="BA843" s="13"/>
      <c r="BB843" s="13"/>
      <c r="BC843" s="13"/>
      <c r="BD843" s="20"/>
      <c r="BZ843" s="2"/>
      <c r="CA843" s="42"/>
      <c r="CW843" s="2"/>
      <c r="CX843" s="42"/>
    </row>
    <row r="844" spans="53:102" ht="24.75" customHeight="1">
      <c r="BA844" s="13"/>
      <c r="BB844" s="13"/>
      <c r="BC844" s="13"/>
      <c r="BD844" s="20"/>
      <c r="BZ844" s="2"/>
      <c r="CA844" s="42"/>
      <c r="CW844" s="2"/>
      <c r="CX844" s="42"/>
    </row>
    <row r="845" spans="53:102" ht="24.75" customHeight="1">
      <c r="BA845" s="13"/>
      <c r="BB845" s="13"/>
      <c r="BC845" s="13"/>
      <c r="BD845" s="20"/>
      <c r="BZ845" s="2"/>
      <c r="CA845" s="42"/>
      <c r="CW845" s="2"/>
      <c r="CX845" s="42"/>
    </row>
    <row r="846" spans="53:102" ht="24.75" customHeight="1">
      <c r="BA846" s="13"/>
      <c r="BB846" s="13"/>
      <c r="BC846" s="13"/>
      <c r="BD846" s="20"/>
      <c r="BZ846" s="2"/>
      <c r="CA846" s="42"/>
      <c r="CW846" s="2"/>
      <c r="CX846" s="42"/>
    </row>
    <row r="847" spans="53:102" ht="24.75" customHeight="1">
      <c r="BA847" s="13"/>
      <c r="BB847" s="13"/>
      <c r="BC847" s="13"/>
      <c r="BD847" s="20"/>
      <c r="BZ847" s="2"/>
      <c r="CA847" s="42"/>
      <c r="CW847" s="2"/>
      <c r="CX847" s="42"/>
    </row>
    <row r="848" spans="53:102" ht="24.75" customHeight="1">
      <c r="BA848" s="13"/>
      <c r="BB848" s="13"/>
      <c r="BC848" s="13"/>
      <c r="BD848" s="20"/>
      <c r="BZ848" s="2"/>
      <c r="CA848" s="42"/>
      <c r="CW848" s="2"/>
      <c r="CX848" s="42"/>
    </row>
    <row r="849" spans="53:102" ht="24.75" customHeight="1">
      <c r="BA849" s="13"/>
      <c r="BB849" s="13"/>
      <c r="BC849" s="13"/>
      <c r="BD849" s="20"/>
      <c r="BZ849" s="2"/>
      <c r="CA849" s="42"/>
      <c r="CW849" s="2"/>
      <c r="CX849" s="42"/>
    </row>
    <row r="850" spans="53:102" ht="24.75" customHeight="1">
      <c r="BA850" s="13"/>
      <c r="BB850" s="13"/>
      <c r="BC850" s="13"/>
      <c r="BD850" s="20"/>
      <c r="BZ850" s="2"/>
      <c r="CA850" s="42"/>
      <c r="CW850" s="2"/>
      <c r="CX850" s="42"/>
    </row>
    <row r="851" spans="53:102" ht="24.75" customHeight="1">
      <c r="BA851" s="13"/>
      <c r="BB851" s="13"/>
      <c r="BC851" s="13"/>
      <c r="BD851" s="20"/>
      <c r="BZ851" s="2"/>
      <c r="CA851" s="42"/>
      <c r="CW851" s="2"/>
      <c r="CX851" s="42"/>
    </row>
    <row r="852" spans="53:102" ht="24.75" customHeight="1">
      <c r="BA852" s="13"/>
      <c r="BB852" s="13"/>
      <c r="BC852" s="13"/>
      <c r="BD852" s="20"/>
      <c r="BZ852" s="2"/>
      <c r="CA852" s="42"/>
      <c r="CW852" s="2"/>
      <c r="CX852" s="42"/>
    </row>
    <row r="853" spans="53:102" ht="24.75" customHeight="1">
      <c r="BA853" s="13"/>
      <c r="BB853" s="13"/>
      <c r="BC853" s="13"/>
      <c r="BD853" s="20"/>
      <c r="BZ853" s="2"/>
      <c r="CA853" s="42"/>
      <c r="CW853" s="2"/>
      <c r="CX853" s="42"/>
    </row>
    <row r="854" spans="53:102" ht="24.75" customHeight="1">
      <c r="BA854" s="13"/>
      <c r="BB854" s="13"/>
      <c r="BC854" s="13"/>
      <c r="BD854" s="20"/>
      <c r="BZ854" s="2"/>
      <c r="CA854" s="42"/>
      <c r="CW854" s="2"/>
      <c r="CX854" s="42"/>
    </row>
    <row r="855" spans="53:102" ht="24.75" customHeight="1">
      <c r="BA855" s="13"/>
      <c r="BB855" s="13"/>
      <c r="BC855" s="13"/>
      <c r="BD855" s="20"/>
      <c r="BZ855" s="2"/>
      <c r="CA855" s="42"/>
      <c r="CW855" s="2"/>
      <c r="CX855" s="42"/>
    </row>
    <row r="856" spans="53:102" ht="24.75" customHeight="1">
      <c r="BA856" s="13"/>
      <c r="BB856" s="13"/>
      <c r="BC856" s="13"/>
      <c r="BD856" s="20"/>
      <c r="BZ856" s="2"/>
      <c r="CA856" s="42"/>
      <c r="CW856" s="2"/>
      <c r="CX856" s="42"/>
    </row>
    <row r="857" spans="53:102" ht="24.75" customHeight="1">
      <c r="BA857" s="13"/>
      <c r="BB857" s="13"/>
      <c r="BC857" s="13"/>
      <c r="BD857" s="20"/>
      <c r="BZ857" s="2"/>
      <c r="CA857" s="42"/>
      <c r="CW857" s="2"/>
      <c r="CX857" s="42"/>
    </row>
    <row r="858" spans="53:102" ht="24.75" customHeight="1">
      <c r="BA858" s="13"/>
      <c r="BB858" s="13"/>
      <c r="BC858" s="13"/>
      <c r="BD858" s="20"/>
      <c r="BZ858" s="2"/>
      <c r="CA858" s="42"/>
      <c r="CW858" s="2"/>
      <c r="CX858" s="42"/>
    </row>
    <row r="859" spans="53:102" ht="24.75" customHeight="1">
      <c r="BA859" s="13"/>
      <c r="BB859" s="13"/>
      <c r="BC859" s="13"/>
      <c r="BD859" s="20"/>
      <c r="BZ859" s="2"/>
      <c r="CA859" s="42"/>
      <c r="CW859" s="2"/>
      <c r="CX859" s="42"/>
    </row>
    <row r="860" spans="53:102" ht="24.75" customHeight="1">
      <c r="BA860" s="13"/>
      <c r="BB860" s="13"/>
      <c r="BC860" s="13"/>
      <c r="BD860" s="20"/>
      <c r="BZ860" s="2"/>
      <c r="CA860" s="42"/>
      <c r="CW860" s="2"/>
      <c r="CX860" s="42"/>
    </row>
    <row r="861" spans="53:102" ht="24.75" customHeight="1">
      <c r="BA861" s="13"/>
      <c r="BB861" s="13"/>
      <c r="BC861" s="13"/>
      <c r="BD861" s="20"/>
      <c r="BZ861" s="2"/>
      <c r="CA861" s="42"/>
      <c r="CW861" s="2"/>
      <c r="CX861" s="42"/>
    </row>
    <row r="862" spans="53:102" ht="24.75" customHeight="1">
      <c r="BA862" s="13"/>
      <c r="BB862" s="13"/>
      <c r="BC862" s="13"/>
      <c r="BD862" s="20"/>
      <c r="BZ862" s="2"/>
      <c r="CA862" s="42"/>
      <c r="CW862" s="2"/>
      <c r="CX862" s="42"/>
    </row>
    <row r="863" spans="53:102" ht="24.75" customHeight="1">
      <c r="BA863" s="13"/>
      <c r="BB863" s="13"/>
      <c r="BC863" s="13"/>
      <c r="BD863" s="20"/>
      <c r="BZ863" s="2"/>
      <c r="CA863" s="42"/>
      <c r="CW863" s="2"/>
      <c r="CX863" s="42"/>
    </row>
    <row r="864" spans="53:102" ht="24.75" customHeight="1">
      <c r="BA864" s="13"/>
      <c r="BB864" s="13"/>
      <c r="BC864" s="13"/>
      <c r="BD864" s="20"/>
      <c r="BZ864" s="2"/>
      <c r="CA864" s="42"/>
      <c r="CW864" s="2"/>
      <c r="CX864" s="42"/>
    </row>
    <row r="865" spans="53:102" ht="24.75" customHeight="1">
      <c r="BA865" s="13"/>
      <c r="BB865" s="13"/>
      <c r="BC865" s="13"/>
      <c r="BD865" s="20"/>
      <c r="BZ865" s="2"/>
      <c r="CA865" s="42"/>
      <c r="CW865" s="2"/>
      <c r="CX865" s="42"/>
    </row>
    <row r="866" spans="53:102" ht="24.75" customHeight="1">
      <c r="BA866" s="13"/>
      <c r="BB866" s="13"/>
      <c r="BC866" s="13"/>
      <c r="BD866" s="20"/>
      <c r="BZ866" s="2"/>
      <c r="CA866" s="42"/>
      <c r="CW866" s="2"/>
      <c r="CX866" s="42"/>
    </row>
    <row r="867" spans="53:102" ht="24.75" customHeight="1">
      <c r="BA867" s="13"/>
      <c r="BB867" s="13"/>
      <c r="BC867" s="13"/>
      <c r="BD867" s="20"/>
      <c r="BZ867" s="2"/>
      <c r="CA867" s="42"/>
      <c r="CW867" s="2"/>
      <c r="CX867" s="42"/>
    </row>
    <row r="868" spans="53:102" ht="24.75" customHeight="1">
      <c r="BA868" s="13"/>
      <c r="BB868" s="13"/>
      <c r="BC868" s="13"/>
      <c r="BD868" s="20"/>
      <c r="BZ868" s="2"/>
      <c r="CA868" s="42"/>
      <c r="CW868" s="2"/>
      <c r="CX868" s="42"/>
    </row>
    <row r="869" spans="53:102" ht="24.75" customHeight="1">
      <c r="BA869" s="13"/>
      <c r="BB869" s="13"/>
      <c r="BC869" s="13"/>
      <c r="BD869" s="20"/>
      <c r="BZ869" s="2"/>
      <c r="CA869" s="42"/>
      <c r="CW869" s="2"/>
      <c r="CX869" s="42"/>
    </row>
    <row r="870" spans="53:102" ht="24.75" customHeight="1">
      <c r="BA870" s="13"/>
      <c r="BB870" s="13"/>
      <c r="BC870" s="13"/>
      <c r="BD870" s="20"/>
      <c r="BZ870" s="2"/>
      <c r="CA870" s="42"/>
      <c r="CW870" s="2"/>
      <c r="CX870" s="42"/>
    </row>
    <row r="871" spans="53:102" ht="24.75" customHeight="1">
      <c r="BA871" s="13"/>
      <c r="BB871" s="13"/>
      <c r="BC871" s="13"/>
      <c r="BD871" s="20"/>
      <c r="BZ871" s="2"/>
      <c r="CA871" s="42"/>
      <c r="CW871" s="2"/>
      <c r="CX871" s="42"/>
    </row>
    <row r="872" spans="53:102" ht="24.75" customHeight="1">
      <c r="BA872" s="13"/>
      <c r="BB872" s="13"/>
      <c r="BC872" s="13"/>
      <c r="BD872" s="20"/>
      <c r="BZ872" s="2"/>
      <c r="CA872" s="42"/>
      <c r="CW872" s="2"/>
      <c r="CX872" s="42"/>
    </row>
    <row r="873" spans="53:102" ht="24.75" customHeight="1">
      <c r="BA873" s="13"/>
      <c r="BB873" s="13"/>
      <c r="BC873" s="13"/>
      <c r="BD873" s="20"/>
      <c r="BZ873" s="2"/>
      <c r="CA873" s="42"/>
      <c r="CW873" s="2"/>
      <c r="CX873" s="42"/>
    </row>
    <row r="874" spans="53:102" ht="24.75" customHeight="1">
      <c r="BA874" s="13"/>
      <c r="BB874" s="13"/>
      <c r="BC874" s="13"/>
      <c r="BD874" s="20"/>
      <c r="BZ874" s="2"/>
      <c r="CA874" s="42"/>
      <c r="CW874" s="2"/>
      <c r="CX874" s="42"/>
    </row>
    <row r="875" spans="53:102" ht="24.75" customHeight="1">
      <c r="BA875" s="13"/>
      <c r="BB875" s="13"/>
      <c r="BC875" s="13"/>
      <c r="BD875" s="20"/>
      <c r="BZ875" s="2"/>
      <c r="CA875" s="42"/>
      <c r="CW875" s="2"/>
      <c r="CX875" s="42"/>
    </row>
    <row r="876" spans="53:102" ht="24.75" customHeight="1">
      <c r="BA876" s="13"/>
      <c r="BB876" s="13"/>
      <c r="BC876" s="13"/>
      <c r="BD876" s="20"/>
      <c r="BZ876" s="2"/>
      <c r="CA876" s="42"/>
      <c r="CW876" s="2"/>
      <c r="CX876" s="42"/>
    </row>
    <row r="877" spans="53:102" ht="24.75" customHeight="1">
      <c r="BA877" s="13"/>
      <c r="BB877" s="13"/>
      <c r="BC877" s="13"/>
      <c r="BD877" s="20"/>
      <c r="BZ877" s="2"/>
      <c r="CA877" s="42"/>
      <c r="CW877" s="2"/>
      <c r="CX877" s="42"/>
    </row>
    <row r="878" spans="53:102" ht="24.75" customHeight="1">
      <c r="BA878" s="13"/>
      <c r="BB878" s="13"/>
      <c r="BC878" s="13"/>
      <c r="BD878" s="20"/>
      <c r="BZ878" s="2"/>
      <c r="CA878" s="42"/>
      <c r="CW878" s="2"/>
      <c r="CX878" s="42"/>
    </row>
    <row r="879" spans="53:102" ht="24.75" customHeight="1">
      <c r="BA879" s="13"/>
      <c r="BB879" s="13"/>
      <c r="BC879" s="13"/>
      <c r="BD879" s="20"/>
      <c r="BZ879" s="2"/>
      <c r="CA879" s="42"/>
      <c r="CW879" s="2"/>
      <c r="CX879" s="42"/>
    </row>
    <row r="880" spans="53:102" ht="24.75" customHeight="1">
      <c r="BA880" s="13"/>
      <c r="BB880" s="13"/>
      <c r="BC880" s="13"/>
      <c r="BD880" s="20"/>
      <c r="BZ880" s="2"/>
      <c r="CA880" s="42"/>
      <c r="CW880" s="2"/>
      <c r="CX880" s="42"/>
    </row>
    <row r="881" spans="53:102" ht="24.75" customHeight="1">
      <c r="BA881" s="13"/>
      <c r="BB881" s="13"/>
      <c r="BC881" s="13"/>
      <c r="BD881" s="20"/>
      <c r="BZ881" s="2"/>
      <c r="CA881" s="42"/>
      <c r="CW881" s="2"/>
      <c r="CX881" s="42"/>
    </row>
    <row r="882" spans="53:102" ht="24.75" customHeight="1">
      <c r="BA882" s="13"/>
      <c r="BB882" s="13"/>
      <c r="BC882" s="13"/>
      <c r="BD882" s="20"/>
      <c r="BZ882" s="2"/>
      <c r="CA882" s="42"/>
      <c r="CW882" s="2"/>
      <c r="CX882" s="42"/>
    </row>
    <row r="883" spans="53:102" ht="24.75" customHeight="1">
      <c r="BA883" s="13"/>
      <c r="BB883" s="13"/>
      <c r="BC883" s="13"/>
      <c r="BD883" s="20"/>
      <c r="BZ883" s="2"/>
      <c r="CA883" s="42"/>
      <c r="CW883" s="2"/>
      <c r="CX883" s="42"/>
    </row>
    <row r="884" spans="53:102" ht="24.75" customHeight="1">
      <c r="BA884" s="13"/>
      <c r="BB884" s="13"/>
      <c r="BC884" s="13"/>
      <c r="BD884" s="20"/>
      <c r="BZ884" s="2"/>
      <c r="CA884" s="42"/>
      <c r="CW884" s="2"/>
      <c r="CX884" s="42"/>
    </row>
    <row r="885" spans="53:102" ht="24.75" customHeight="1">
      <c r="BA885" s="13"/>
      <c r="BB885" s="13"/>
      <c r="BC885" s="13"/>
      <c r="BD885" s="20"/>
      <c r="BZ885" s="2"/>
      <c r="CA885" s="42"/>
      <c r="CW885" s="2"/>
      <c r="CX885" s="42"/>
    </row>
    <row r="886" spans="53:102" ht="24.75" customHeight="1">
      <c r="BA886" s="13"/>
      <c r="BB886" s="13"/>
      <c r="BC886" s="13"/>
      <c r="BD886" s="20"/>
      <c r="BZ886" s="2"/>
      <c r="CA886" s="42"/>
      <c r="CW886" s="2"/>
      <c r="CX886" s="42"/>
    </row>
    <row r="887" spans="53:102" ht="24.75" customHeight="1">
      <c r="BA887" s="13"/>
      <c r="BB887" s="13"/>
      <c r="BC887" s="13"/>
      <c r="BD887" s="20"/>
      <c r="BZ887" s="2"/>
      <c r="CA887" s="42"/>
      <c r="CW887" s="2"/>
      <c r="CX887" s="42"/>
    </row>
    <row r="888" spans="53:102" ht="15" customHeight="1">
      <c r="BA888" s="13"/>
      <c r="BB888" s="13"/>
      <c r="BC888" s="13"/>
      <c r="BD888" s="20"/>
      <c r="BZ888" s="2"/>
      <c r="CA888" s="42"/>
      <c r="CW888" s="2"/>
      <c r="CX888" s="42"/>
    </row>
  </sheetData>
  <phoneticPr fontId="4" type="noConversion"/>
  <dataValidations count="3">
    <dataValidation type="list" allowBlank="1" showInputMessage="1" showErrorMessage="1" sqref="AH19:AH100 AH2:AH17 AE2:AE100" xr:uid="{5FBD5AA7-16D2-437E-B72E-9EF6476D3ACD}">
      <formula1>"View stayed about the same, View had some/moderate change, View significantly changed"</formula1>
    </dataValidation>
    <dataValidation type="list" allowBlank="1" showInputMessage="1" showErrorMessage="1" sqref="AH18" xr:uid="{4A44D721-79BA-4505-AFE6-93E4F295A105}">
      <formula1>"View stayed about the same, View had some/moderate change, View significantantly changed, Error"</formula1>
    </dataValidation>
    <dataValidation type="list" allowBlank="1" showInputMessage="1" showErrorMessage="1" sqref="AI2:AI100 AF2:AF100" xr:uid="{088C2BE6-8808-48DA-85AE-B709D769A4AD}">
      <formula1>$AF$104:$AF$104</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2025-04-04T03:33:47Z</dcterms:modified>
</cp:coreProperties>
</file>