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corta\STORAGE\Paper2021-01\MINERIA DE DATOS - BANCOLOMBIA\"/>
    </mc:Choice>
  </mc:AlternateContent>
  <xr:revisionPtr revIDLastSave="0" documentId="13_ncr:1_{9E3DFCD2-0AF6-4E42-8F27-E0901985A1DE}" xr6:coauthVersionLast="47" xr6:coauthVersionMax="47" xr10:uidLastSave="{00000000-0000-0000-0000-000000000000}"/>
  <bookViews>
    <workbookView xWindow="-108" yWindow="-108" windowWidth="23256" windowHeight="12576" activeTab="3" xr2:uid="{F1CA7DED-FF7A-4D4C-BCB5-D297F2599F94}"/>
  </bookViews>
  <sheets>
    <sheet name="CORRELACION" sheetId="3" r:id="rId1"/>
    <sheet name="TECNICAS" sheetId="2" r:id="rId2"/>
    <sheet name="MODELOS" sheetId="1" r:id="rId3"/>
    <sheet name="CONSOLIDAD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18" i="1"/>
  <c r="I17" i="1"/>
</calcChain>
</file>

<file path=xl/sharedStrings.xml><?xml version="1.0" encoding="utf-8"?>
<sst xmlns="http://schemas.openxmlformats.org/spreadsheetml/2006/main" count="730" uniqueCount="178">
  <si>
    <t>TRANSFORMACIÓN</t>
  </si>
  <si>
    <t>MODELO</t>
  </si>
  <si>
    <t>Reg. Logistica</t>
  </si>
  <si>
    <t>Arbol de Decisión</t>
  </si>
  <si>
    <t>proporcion min/max</t>
  </si>
  <si>
    <t>ninguno</t>
  </si>
  <si>
    <t>over</t>
  </si>
  <si>
    <t>under</t>
  </si>
  <si>
    <t>CODIGO</t>
  </si>
  <si>
    <t>TÉCNICAS</t>
  </si>
  <si>
    <t>BALANCEO</t>
  </si>
  <si>
    <t>VALIDAICON CRUZADA</t>
  </si>
  <si>
    <t>no</t>
  </si>
  <si>
    <t>ESTRATIFICACION</t>
  </si>
  <si>
    <t>si</t>
  </si>
  <si>
    <t>REPEAT</t>
  </si>
  <si>
    <t>N-FOLDS</t>
  </si>
  <si>
    <t>a</t>
  </si>
  <si>
    <t>b</t>
  </si>
  <si>
    <t>c</t>
  </si>
  <si>
    <t>d</t>
  </si>
  <si>
    <t>e</t>
  </si>
  <si>
    <t>f</t>
  </si>
  <si>
    <t>g</t>
  </si>
  <si>
    <t>h</t>
  </si>
  <si>
    <t>Experimento</t>
  </si>
  <si>
    <t>PRELIMINAR</t>
  </si>
  <si>
    <t>CORTE AJUSTADO</t>
  </si>
  <si>
    <t>CORTE</t>
  </si>
  <si>
    <t>RECALL</t>
  </si>
  <si>
    <t>PRECISION</t>
  </si>
  <si>
    <t>AUC</t>
  </si>
  <si>
    <t>RESULTADOS (train / valid)</t>
  </si>
  <si>
    <t>0.504 / 0.51</t>
  </si>
  <si>
    <t>0/0</t>
  </si>
  <si>
    <t>EXACTITUD</t>
  </si>
  <si>
    <t># Casos</t>
  </si>
  <si>
    <t>Incumplimiento</t>
  </si>
  <si>
    <t>No Incumplimiento</t>
  </si>
  <si>
    <t>7216 / 1804</t>
  </si>
  <si>
    <t>43904 / 10977</t>
  </si>
  <si>
    <t>0.858 / 0.858</t>
  </si>
  <si>
    <t>0.142 /0.144</t>
  </si>
  <si>
    <t>0.623/0.631</t>
  </si>
  <si>
    <t>0.416 / 4.20</t>
  </si>
  <si>
    <t>31602/7883</t>
  </si>
  <si>
    <t>0.504 / 0495</t>
  </si>
  <si>
    <t>0.480/0.463</t>
  </si>
  <si>
    <t>0.141/0.136</t>
  </si>
  <si>
    <t>0.514/0.514</t>
  </si>
  <si>
    <t>24560/6134</t>
  </si>
  <si>
    <t>2242/530</t>
  </si>
  <si>
    <t>0.047/0.043</t>
  </si>
  <si>
    <t>0.153/0.147</t>
  </si>
  <si>
    <t>0.828/0.829</t>
  </si>
  <si>
    <t>0.506/0.505</t>
  </si>
  <si>
    <t>0.551/0.533</t>
  </si>
  <si>
    <t>0.144/0.140</t>
  </si>
  <si>
    <t>0.475/0.474</t>
  </si>
  <si>
    <t>23547/6835</t>
  </si>
  <si>
    <t>0.906/0.907</t>
  </si>
  <si>
    <t>0.141/0.141</t>
  </si>
  <si>
    <t>0.210/0.207</t>
  </si>
  <si>
    <t>46232/11603</t>
  </si>
  <si>
    <t>0.519/0.505</t>
  </si>
  <si>
    <t>0.589/0.569</t>
  </si>
  <si>
    <t>0.147/0.141</t>
  </si>
  <si>
    <t>0.4580.452</t>
  </si>
  <si>
    <t>28958/7248</t>
  </si>
  <si>
    <t>0.263/0.249</t>
  </si>
  <si>
    <t>0.152/0.144</t>
  </si>
  <si>
    <t>0.690/0.685</t>
  </si>
  <si>
    <t>12413/3119</t>
  </si>
  <si>
    <t>0.419/0.425</t>
  </si>
  <si>
    <t>0.144/0.146</t>
  </si>
  <si>
    <t>0.566/0.569</t>
  </si>
  <si>
    <t>20997/5230</t>
  </si>
  <si>
    <t>0.507/0.51</t>
  </si>
  <si>
    <t>0.754/0.754</t>
  </si>
  <si>
    <t>0.143/0.144</t>
  </si>
  <si>
    <t>0.329/0.333</t>
  </si>
  <si>
    <t>37971/9438</t>
  </si>
  <si>
    <t>51120 / 12871</t>
  </si>
  <si>
    <t>1/0.99</t>
  </si>
  <si>
    <t>0.142/0.141</t>
  </si>
  <si>
    <t>51059/12767</t>
  </si>
  <si>
    <t>0.51/0.497</t>
  </si>
  <si>
    <t>48204/12093</t>
  </si>
  <si>
    <t>0.952/0.937</t>
  </si>
  <si>
    <t>0.142/0.139</t>
  </si>
  <si>
    <t>0.184/0.177</t>
  </si>
  <si>
    <t>0.519/0.5</t>
  </si>
  <si>
    <t>0.765/0.733</t>
  </si>
  <si>
    <t>0.146/0.140</t>
  </si>
  <si>
    <t>0.336/0.327</t>
  </si>
  <si>
    <t>37729/9439</t>
  </si>
  <si>
    <t>0.505 / 0.51</t>
  </si>
  <si>
    <t>42570/10659</t>
  </si>
  <si>
    <t>0.835/0.845</t>
  </si>
  <si>
    <t>0.141/0.143</t>
  </si>
  <si>
    <t>0.261/0.263</t>
  </si>
  <si>
    <t>0.511/0.493</t>
  </si>
  <si>
    <t>0.858/0.858</t>
  </si>
  <si>
    <t>11 / 3</t>
  </si>
  <si>
    <t>0.63/0</t>
  </si>
  <si>
    <t>51058/12768</t>
  </si>
  <si>
    <t>0.99/0.99</t>
  </si>
  <si>
    <t>0.142/0.142</t>
  </si>
  <si>
    <t>Empleado</t>
  </si>
  <si>
    <t>Tiempo_empleo</t>
  </si>
  <si>
    <t>Saldo_cuenta</t>
  </si>
  <si>
    <t>Valor_prestamo</t>
  </si>
  <si>
    <t>Cuentas_otros</t>
  </si>
  <si>
    <t>Autocontrol</t>
  </si>
  <si>
    <t>Impulsividad</t>
  </si>
  <si>
    <t>Confianza</t>
  </si>
  <si>
    <t>target</t>
  </si>
  <si>
    <t>0.417/0.418</t>
  </si>
  <si>
    <t>0.213/0.214</t>
  </si>
  <si>
    <t>20994/5245</t>
  </si>
  <si>
    <t>0.517/0.503</t>
  </si>
  <si>
    <t>1.0/0</t>
  </si>
  <si>
    <t>1/0</t>
  </si>
  <si>
    <t>0.97/0.97</t>
  </si>
  <si>
    <t>0.16/0.159</t>
  </si>
  <si>
    <t>49830/12456</t>
  </si>
  <si>
    <t>0.526 / 0.503</t>
  </si>
  <si>
    <t>14/1</t>
  </si>
  <si>
    <t>0.78/0</t>
  </si>
  <si>
    <t>1511/406</t>
  </si>
  <si>
    <t>0.044/0.28</t>
  </si>
  <si>
    <t>0.21/0.12</t>
  </si>
  <si>
    <t>0.841/0.835</t>
  </si>
  <si>
    <t>0.505/0.495</t>
  </si>
  <si>
    <t>254343/6281</t>
  </si>
  <si>
    <t>0.504/0.481</t>
  </si>
  <si>
    <t>0.505/0.505</t>
  </si>
  <si>
    <t>49983/12505</t>
  </si>
  <si>
    <t>0.979/0.976</t>
  </si>
  <si>
    <t>0.141/0.140</t>
  </si>
  <si>
    <t>0.157/0.156</t>
  </si>
  <si>
    <t>0.506/0.504</t>
  </si>
  <si>
    <t>28547/7038</t>
  </si>
  <si>
    <t>0.56/0.55</t>
  </si>
  <si>
    <t>0.143/0.141</t>
  </si>
  <si>
    <t>0.143/0.138</t>
  </si>
  <si>
    <t>0.460/0.463</t>
  </si>
  <si>
    <t>48882/12224</t>
  </si>
  <si>
    <t>0.958/0.952</t>
  </si>
  <si>
    <t>0.173/0.171</t>
  </si>
  <si>
    <t>0.513/0.499</t>
  </si>
  <si>
    <t>25003/6171</t>
  </si>
  <si>
    <t>0.507/0.48</t>
  </si>
  <si>
    <t>0.513/0.513</t>
  </si>
  <si>
    <t>38055/9503</t>
  </si>
  <si>
    <t>0.756/0.753</t>
  </si>
  <si>
    <t>0.143/0.143</t>
  </si>
  <si>
    <t>0.328/0.328</t>
  </si>
  <si>
    <t>0.501/0.499</t>
  </si>
  <si>
    <t>0.519/0.501</t>
  </si>
  <si>
    <t>30690/7646</t>
  </si>
  <si>
    <t>0.624/0.595</t>
  </si>
  <si>
    <t>0.434/0.428</t>
  </si>
  <si>
    <t>37303/9330</t>
  </si>
  <si>
    <t>0.754/0.721</t>
  </si>
  <si>
    <t>0.145/0.139</t>
  </si>
  <si>
    <t>0.342/0.332</t>
  </si>
  <si>
    <t>0.504/0.496</t>
  </si>
  <si>
    <t>45697/11425</t>
  </si>
  <si>
    <t>0.90/0.88</t>
  </si>
  <si>
    <t>0.14/0.14</t>
  </si>
  <si>
    <t>0.219/0.215</t>
  </si>
  <si>
    <t>51090/ 12772</t>
  </si>
  <si>
    <t>0.509/0.495</t>
  </si>
  <si>
    <t>51043/12761</t>
  </si>
  <si>
    <t>0.51061/12761</t>
  </si>
  <si>
    <t>0.5/0.5</t>
  </si>
  <si>
    <t>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</si>
</sst>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0" borderId="0" xfId="0" applyNumberFormat="1"/>
    <xf numFmtId="49" fontId="0" fillId="2" borderId="14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885A-17EB-4FA6-8235-150C14BB6240}">
  <dimension ref="B3:K12"/>
  <sheetViews>
    <sheetView workbookViewId="0">
      <selection activeCell="C17" sqref="C17"/>
    </sheetView>
  </sheetViews>
  <sheetFormatPr baseColWidth="10" defaultRowHeight="14.4" x14ac:dyDescent="0.3"/>
  <sheetData>
    <row r="3" spans="2:11" ht="28.8" x14ac:dyDescent="0.3">
      <c r="B3" s="56"/>
      <c r="C3" s="56" t="s">
        <v>108</v>
      </c>
      <c r="D3" s="56" t="s">
        <v>109</v>
      </c>
      <c r="E3" s="56" t="s">
        <v>110</v>
      </c>
      <c r="F3" s="56" t="s">
        <v>111</v>
      </c>
      <c r="G3" s="56" t="s">
        <v>112</v>
      </c>
      <c r="H3" s="56" t="s">
        <v>113</v>
      </c>
      <c r="I3" s="56" t="s">
        <v>114</v>
      </c>
      <c r="J3" s="56" t="s">
        <v>115</v>
      </c>
      <c r="K3" s="56" t="s">
        <v>116</v>
      </c>
    </row>
    <row r="4" spans="2:11" x14ac:dyDescent="0.3">
      <c r="B4" s="56" t="s">
        <v>108</v>
      </c>
      <c r="C4" s="57">
        <v>1</v>
      </c>
      <c r="D4" s="57">
        <v>0.61397999999999997</v>
      </c>
      <c r="E4" s="57">
        <v>2.48E-3</v>
      </c>
      <c r="F4" s="57">
        <v>-5.47E-3</v>
      </c>
      <c r="G4" s="57">
        <v>-1.23E-3</v>
      </c>
      <c r="H4" s="57">
        <v>5.5799999999999999E-3</v>
      </c>
      <c r="I4" s="57">
        <v>-5.28E-3</v>
      </c>
      <c r="J4" s="57">
        <v>2.63E-3</v>
      </c>
      <c r="K4" s="57">
        <v>-6.8000000000000005E-4</v>
      </c>
    </row>
    <row r="5" spans="2:11" ht="28.8" x14ac:dyDescent="0.3">
      <c r="B5" s="56" t="s">
        <v>109</v>
      </c>
      <c r="C5" s="57">
        <v>0.61397999999999997</v>
      </c>
      <c r="D5" s="57">
        <v>1</v>
      </c>
      <c r="E5" s="57">
        <v>2.49E-3</v>
      </c>
      <c r="F5" s="57">
        <v>-1.6100000000000001E-3</v>
      </c>
      <c r="G5" s="57">
        <v>-4.7800000000000004E-3</v>
      </c>
      <c r="H5" s="57">
        <v>2.8700000000000002E-3</v>
      </c>
      <c r="I5" s="57">
        <v>-6.0299999999999998E-3</v>
      </c>
      <c r="J5" s="57">
        <v>4.9800000000000001E-3</v>
      </c>
      <c r="K5" s="57">
        <v>9.6000000000000002E-4</v>
      </c>
    </row>
    <row r="6" spans="2:11" ht="28.8" x14ac:dyDescent="0.3">
      <c r="B6" s="56" t="s">
        <v>110</v>
      </c>
      <c r="C6" s="57">
        <v>2.48E-3</v>
      </c>
      <c r="D6" s="57">
        <v>2.49E-3</v>
      </c>
      <c r="E6" s="57">
        <v>1</v>
      </c>
      <c r="F6" s="57">
        <v>3.2499999999999999E-3</v>
      </c>
      <c r="G6" s="57">
        <v>5.5000000000000003E-4</v>
      </c>
      <c r="H6" s="57">
        <v>-8.3000000000000001E-4</v>
      </c>
      <c r="I6" s="57">
        <v>2.14E-3</v>
      </c>
      <c r="J6" s="57">
        <v>-6.5500000000000003E-3</v>
      </c>
      <c r="K6" s="57">
        <v>-7.9100000000000004E-3</v>
      </c>
    </row>
    <row r="7" spans="2:11" ht="28.8" x14ac:dyDescent="0.3">
      <c r="B7" s="56" t="s">
        <v>111</v>
      </c>
      <c r="C7" s="57">
        <v>-5.47E-3</v>
      </c>
      <c r="D7" s="57">
        <v>-1.6100000000000001E-3</v>
      </c>
      <c r="E7" s="57">
        <v>3.2499999999999999E-3</v>
      </c>
      <c r="F7" s="57">
        <v>1</v>
      </c>
      <c r="G7" s="57">
        <v>1.8000000000000001E-4</v>
      </c>
      <c r="H7" s="57">
        <v>9.4999999999999998E-3</v>
      </c>
      <c r="I7" s="57">
        <v>-2.2399999999999998E-3</v>
      </c>
      <c r="J7" s="57">
        <v>8.4999999999999995E-4</v>
      </c>
      <c r="K7" s="57">
        <v>-4.3600000000000002E-3</v>
      </c>
    </row>
    <row r="8" spans="2:11" ht="28.8" x14ac:dyDescent="0.3">
      <c r="B8" s="56" t="s">
        <v>112</v>
      </c>
      <c r="C8" s="57">
        <v>-1.23E-3</v>
      </c>
      <c r="D8" s="57">
        <v>-4.7800000000000004E-3</v>
      </c>
      <c r="E8" s="57">
        <v>5.5000000000000003E-4</v>
      </c>
      <c r="F8" s="57">
        <v>1.8000000000000001E-4</v>
      </c>
      <c r="G8" s="57">
        <v>1</v>
      </c>
      <c r="H8" s="57">
        <v>-7.2999999999999996E-4</v>
      </c>
      <c r="I8" s="57">
        <v>4.0400000000000002E-3</v>
      </c>
      <c r="J8" s="57">
        <v>-9.7000000000000005E-4</v>
      </c>
      <c r="K8" s="57">
        <v>2.7799999999999999E-3</v>
      </c>
    </row>
    <row r="9" spans="2:11" x14ac:dyDescent="0.3">
      <c r="B9" s="56" t="s">
        <v>113</v>
      </c>
      <c r="C9" s="57">
        <v>5.5799999999999999E-3</v>
      </c>
      <c r="D9" s="57">
        <v>2.8700000000000002E-3</v>
      </c>
      <c r="E9" s="57">
        <v>-8.3000000000000001E-4</v>
      </c>
      <c r="F9" s="57">
        <v>9.4999999999999998E-3</v>
      </c>
      <c r="G9" s="57">
        <v>-7.2999999999999996E-4</v>
      </c>
      <c r="H9" s="57">
        <v>1</v>
      </c>
      <c r="I9" s="57">
        <v>4.15E-3</v>
      </c>
      <c r="J9" s="57">
        <v>7.5900000000000004E-3</v>
      </c>
      <c r="K9" s="57">
        <v>-4.0699999999999998E-3</v>
      </c>
    </row>
    <row r="10" spans="2:11" ht="28.8" x14ac:dyDescent="0.3">
      <c r="B10" s="56" t="s">
        <v>114</v>
      </c>
      <c r="C10" s="57">
        <v>-5.28E-3</v>
      </c>
      <c r="D10" s="57">
        <v>-6.0299999999999998E-3</v>
      </c>
      <c r="E10" s="57">
        <v>2.14E-3</v>
      </c>
      <c r="F10" s="57">
        <v>-2.2399999999999998E-3</v>
      </c>
      <c r="G10" s="57">
        <v>4.0400000000000002E-3</v>
      </c>
      <c r="H10" s="57">
        <v>4.15E-3</v>
      </c>
      <c r="I10" s="57">
        <v>1</v>
      </c>
      <c r="J10" s="57">
        <v>-3.8300000000000001E-3</v>
      </c>
      <c r="K10" s="57">
        <v>-2.1900000000000001E-3</v>
      </c>
    </row>
    <row r="11" spans="2:11" x14ac:dyDescent="0.3">
      <c r="B11" s="56" t="s">
        <v>115</v>
      </c>
      <c r="C11" s="57">
        <v>2.63E-3</v>
      </c>
      <c r="D11" s="57">
        <v>4.9800000000000001E-3</v>
      </c>
      <c r="E11" s="57">
        <v>-6.5500000000000003E-3</v>
      </c>
      <c r="F11" s="57">
        <v>8.4999999999999995E-4</v>
      </c>
      <c r="G11" s="57">
        <v>-9.7000000000000005E-4</v>
      </c>
      <c r="H11" s="57">
        <v>7.5900000000000004E-3</v>
      </c>
      <c r="I11" s="57">
        <v>-3.8300000000000001E-3</v>
      </c>
      <c r="J11" s="57">
        <v>1</v>
      </c>
      <c r="K11" s="57">
        <v>4.2000000000000002E-4</v>
      </c>
    </row>
    <row r="12" spans="2:11" x14ac:dyDescent="0.3">
      <c r="B12" s="56" t="s">
        <v>116</v>
      </c>
      <c r="C12" s="57">
        <v>-6.8000000000000005E-4</v>
      </c>
      <c r="D12" s="57">
        <v>9.6000000000000002E-4</v>
      </c>
      <c r="E12" s="57">
        <v>-7.9100000000000004E-3</v>
      </c>
      <c r="F12" s="57">
        <v>-4.3600000000000002E-3</v>
      </c>
      <c r="G12" s="57">
        <v>2.7799999999999999E-3</v>
      </c>
      <c r="H12" s="57">
        <v>-4.0699999999999998E-3</v>
      </c>
      <c r="I12" s="57">
        <v>-2.1900000000000001E-3</v>
      </c>
      <c r="J12" s="57">
        <v>4.2000000000000002E-4</v>
      </c>
      <c r="K12" s="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D755-8782-4E81-AC9F-991C34642B40}">
  <dimension ref="B2:J14"/>
  <sheetViews>
    <sheetView workbookViewId="0">
      <selection activeCell="F22" sqref="F22"/>
    </sheetView>
  </sheetViews>
  <sheetFormatPr baseColWidth="10" defaultRowHeight="14.4" x14ac:dyDescent="0.3"/>
  <cols>
    <col min="5" max="5" width="16.5546875" customWidth="1"/>
    <col min="6" max="6" width="20.44140625" customWidth="1"/>
    <col min="8" max="8" width="15.88671875" customWidth="1"/>
  </cols>
  <sheetData>
    <row r="2" spans="2:10" ht="15" thickBot="1" x14ac:dyDescent="0.35"/>
    <row r="3" spans="2:10" ht="15" thickBot="1" x14ac:dyDescent="0.35">
      <c r="B3" s="23"/>
      <c r="C3" s="24" t="s">
        <v>9</v>
      </c>
      <c r="D3" s="25"/>
    </row>
    <row r="4" spans="2:10" ht="15" thickBot="1" x14ac:dyDescent="0.35"/>
    <row r="5" spans="2:10" x14ac:dyDescent="0.3">
      <c r="C5" s="5"/>
      <c r="D5" s="18" t="s">
        <v>8</v>
      </c>
      <c r="E5" s="19" t="s">
        <v>1</v>
      </c>
      <c r="F5" s="19" t="s">
        <v>0</v>
      </c>
      <c r="G5" s="19" t="s">
        <v>10</v>
      </c>
      <c r="H5" s="2" t="s">
        <v>11</v>
      </c>
      <c r="I5" s="2"/>
      <c r="J5" s="3"/>
    </row>
    <row r="6" spans="2:10" x14ac:dyDescent="0.3">
      <c r="C6" s="5"/>
      <c r="D6" s="20"/>
      <c r="E6" s="21"/>
      <c r="F6" s="21"/>
      <c r="G6" s="21"/>
      <c r="H6" s="6" t="s">
        <v>13</v>
      </c>
      <c r="I6" s="6" t="s">
        <v>16</v>
      </c>
      <c r="J6" s="15" t="s">
        <v>15</v>
      </c>
    </row>
    <row r="7" spans="2:10" x14ac:dyDescent="0.3">
      <c r="C7" s="1"/>
      <c r="D7" s="10" t="s">
        <v>17</v>
      </c>
      <c r="E7" s="7" t="s">
        <v>2</v>
      </c>
      <c r="F7" s="7" t="s">
        <v>4</v>
      </c>
      <c r="G7" s="7" t="s">
        <v>5</v>
      </c>
      <c r="H7" s="7" t="s">
        <v>12</v>
      </c>
      <c r="I7" s="7">
        <v>0</v>
      </c>
      <c r="J7" s="12">
        <v>0</v>
      </c>
    </row>
    <row r="8" spans="2:10" x14ac:dyDescent="0.3">
      <c r="C8" s="1"/>
      <c r="D8" s="10" t="s">
        <v>18</v>
      </c>
      <c r="E8" s="7" t="s">
        <v>2</v>
      </c>
      <c r="F8" s="7" t="s">
        <v>4</v>
      </c>
      <c r="G8" s="7" t="s">
        <v>5</v>
      </c>
      <c r="H8" s="7" t="s">
        <v>14</v>
      </c>
      <c r="I8" s="7">
        <v>3</v>
      </c>
      <c r="J8" s="12">
        <v>2</v>
      </c>
    </row>
    <row r="9" spans="2:10" x14ac:dyDescent="0.3">
      <c r="C9" s="1"/>
      <c r="D9" s="10" t="s">
        <v>19</v>
      </c>
      <c r="E9" s="7" t="s">
        <v>2</v>
      </c>
      <c r="F9" s="7" t="s">
        <v>4</v>
      </c>
      <c r="G9" s="7" t="s">
        <v>6</v>
      </c>
      <c r="H9" s="7" t="s">
        <v>14</v>
      </c>
      <c r="I9" s="7">
        <v>3</v>
      </c>
      <c r="J9" s="12">
        <v>1</v>
      </c>
    </row>
    <row r="10" spans="2:10" x14ac:dyDescent="0.3">
      <c r="C10" s="1"/>
      <c r="D10" s="10" t="s">
        <v>20</v>
      </c>
      <c r="E10" s="7" t="s">
        <v>2</v>
      </c>
      <c r="F10" s="7" t="s">
        <v>4</v>
      </c>
      <c r="G10" s="7" t="s">
        <v>7</v>
      </c>
      <c r="H10" s="7" t="s">
        <v>14</v>
      </c>
      <c r="I10" s="7">
        <v>3</v>
      </c>
      <c r="J10" s="12">
        <v>1</v>
      </c>
    </row>
    <row r="11" spans="2:10" x14ac:dyDescent="0.3">
      <c r="C11" s="1"/>
      <c r="D11" s="10" t="s">
        <v>21</v>
      </c>
      <c r="E11" s="7" t="s">
        <v>3</v>
      </c>
      <c r="F11" s="7" t="s">
        <v>5</v>
      </c>
      <c r="G11" s="7" t="s">
        <v>5</v>
      </c>
      <c r="H11" s="7" t="s">
        <v>14</v>
      </c>
      <c r="I11" s="7">
        <v>3</v>
      </c>
      <c r="J11" s="12">
        <v>1</v>
      </c>
    </row>
    <row r="12" spans="2:10" x14ac:dyDescent="0.3">
      <c r="C12" s="1"/>
      <c r="D12" s="10" t="s">
        <v>22</v>
      </c>
      <c r="E12" s="7" t="s">
        <v>3</v>
      </c>
      <c r="F12" s="7" t="s">
        <v>5</v>
      </c>
      <c r="G12" s="7" t="s">
        <v>5</v>
      </c>
      <c r="H12" s="7" t="s">
        <v>14</v>
      </c>
      <c r="I12" s="7">
        <v>3</v>
      </c>
      <c r="J12" s="12">
        <v>2</v>
      </c>
    </row>
    <row r="13" spans="2:10" x14ac:dyDescent="0.3">
      <c r="C13" s="1"/>
      <c r="D13" s="10" t="s">
        <v>23</v>
      </c>
      <c r="E13" s="7" t="s">
        <v>3</v>
      </c>
      <c r="F13" s="7" t="s">
        <v>5</v>
      </c>
      <c r="G13" s="7" t="s">
        <v>6</v>
      </c>
      <c r="H13" s="7" t="s">
        <v>14</v>
      </c>
      <c r="I13" s="7">
        <v>3</v>
      </c>
      <c r="J13" s="12">
        <v>1</v>
      </c>
    </row>
    <row r="14" spans="2:10" ht="15" thickBot="1" x14ac:dyDescent="0.35">
      <c r="C14" s="1"/>
      <c r="D14" s="22" t="s">
        <v>24</v>
      </c>
      <c r="E14" s="13" t="s">
        <v>3</v>
      </c>
      <c r="F14" s="13" t="s">
        <v>5</v>
      </c>
      <c r="G14" s="13" t="s">
        <v>7</v>
      </c>
      <c r="H14" s="13" t="s">
        <v>14</v>
      </c>
      <c r="I14" s="13">
        <v>3</v>
      </c>
      <c r="J14" s="14">
        <v>1</v>
      </c>
    </row>
  </sheetData>
  <mergeCells count="5">
    <mergeCell ref="H5:J5"/>
    <mergeCell ref="D5:D6"/>
    <mergeCell ref="E5:E6"/>
    <mergeCell ref="F5:F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81D-4CA8-4022-B4CA-5C3C652683E6}">
  <dimension ref="C3:R52"/>
  <sheetViews>
    <sheetView topLeftCell="B12" zoomScale="90" zoomScaleNormal="90" workbookViewId="0">
      <selection activeCell="C33" sqref="C33:R40"/>
    </sheetView>
  </sheetViews>
  <sheetFormatPr baseColWidth="10" defaultRowHeight="14.4" x14ac:dyDescent="0.3"/>
  <cols>
    <col min="3" max="3" width="10.44140625" customWidth="1"/>
    <col min="4" max="4" width="9" customWidth="1"/>
    <col min="5" max="5" width="13.88671875" customWidth="1"/>
    <col min="6" max="8" width="13.6640625" customWidth="1"/>
    <col min="9" max="9" width="15.21875" customWidth="1"/>
    <col min="10" max="10" width="16.5546875" customWidth="1"/>
    <col min="11" max="11" width="11.21875" customWidth="1"/>
    <col min="12" max="12" width="12.33203125" customWidth="1"/>
    <col min="13" max="13" width="14" style="51" customWidth="1"/>
    <col min="17" max="17" width="12.88671875" customWidth="1"/>
    <col min="18" max="18" width="13.21875" customWidth="1"/>
  </cols>
  <sheetData>
    <row r="3" spans="3:18" ht="15" thickBot="1" x14ac:dyDescent="0.35">
      <c r="I3">
        <f>46323/51120</f>
        <v>0.9061619718309859</v>
      </c>
    </row>
    <row r="4" spans="3:18" ht="15" thickBot="1" x14ac:dyDescent="0.35">
      <c r="C4" s="39"/>
      <c r="D4" s="40" t="s">
        <v>32</v>
      </c>
      <c r="E4" s="41"/>
    </row>
    <row r="5" spans="3:18" x14ac:dyDescent="0.3">
      <c r="I5" s="11"/>
    </row>
    <row r="6" spans="3:18" ht="15" thickBot="1" x14ac:dyDescent="0.35"/>
    <row r="7" spans="3:18" x14ac:dyDescent="0.3">
      <c r="C7" s="32" t="s">
        <v>25</v>
      </c>
      <c r="D7" s="33" t="s">
        <v>8</v>
      </c>
      <c r="E7" s="33" t="s">
        <v>36</v>
      </c>
      <c r="F7" s="42" t="s">
        <v>37</v>
      </c>
      <c r="G7" s="34" t="s">
        <v>38</v>
      </c>
      <c r="H7" s="33" t="s">
        <v>31</v>
      </c>
      <c r="I7" s="35" t="s">
        <v>26</v>
      </c>
      <c r="J7" s="35"/>
      <c r="K7" s="35"/>
      <c r="L7" s="35"/>
      <c r="M7" s="52"/>
      <c r="N7" s="35" t="s">
        <v>27</v>
      </c>
      <c r="O7" s="35"/>
      <c r="P7" s="35"/>
      <c r="Q7" s="36"/>
      <c r="R7" s="45"/>
    </row>
    <row r="8" spans="3:18" x14ac:dyDescent="0.3">
      <c r="C8" s="37"/>
      <c r="D8" s="28"/>
      <c r="E8" s="28"/>
      <c r="F8" s="43"/>
      <c r="G8" s="29"/>
      <c r="H8" s="28"/>
      <c r="I8" s="48" t="s">
        <v>28</v>
      </c>
      <c r="J8" s="30" t="s">
        <v>29</v>
      </c>
      <c r="K8" s="30" t="s">
        <v>30</v>
      </c>
      <c r="L8" s="31" t="s">
        <v>35</v>
      </c>
      <c r="M8" s="53" t="s">
        <v>37</v>
      </c>
      <c r="N8" s="48" t="s">
        <v>28</v>
      </c>
      <c r="O8" s="30" t="s">
        <v>29</v>
      </c>
      <c r="P8" s="30" t="s">
        <v>30</v>
      </c>
      <c r="Q8" s="38" t="s">
        <v>35</v>
      </c>
      <c r="R8" s="46" t="s">
        <v>37</v>
      </c>
    </row>
    <row r="9" spans="3:18" x14ac:dyDescent="0.3">
      <c r="C9" s="8">
        <v>1</v>
      </c>
      <c r="D9" s="6" t="s">
        <v>17</v>
      </c>
      <c r="E9" s="8" t="s">
        <v>82</v>
      </c>
      <c r="F9" s="44" t="s">
        <v>39</v>
      </c>
      <c r="G9" s="15" t="s">
        <v>40</v>
      </c>
      <c r="H9" s="15" t="s">
        <v>33</v>
      </c>
      <c r="I9" s="49">
        <v>0.5</v>
      </c>
      <c r="J9" s="6" t="s">
        <v>34</v>
      </c>
      <c r="K9" s="6" t="s">
        <v>34</v>
      </c>
      <c r="L9" s="6" t="s">
        <v>41</v>
      </c>
      <c r="M9" s="54" t="s">
        <v>34</v>
      </c>
      <c r="N9" s="49">
        <v>0.13769999999999999</v>
      </c>
      <c r="O9" s="6" t="s">
        <v>43</v>
      </c>
      <c r="P9" s="6" t="s">
        <v>42</v>
      </c>
      <c r="Q9" s="15" t="s">
        <v>44</v>
      </c>
      <c r="R9" s="44" t="s">
        <v>45</v>
      </c>
    </row>
    <row r="10" spans="3:18" x14ac:dyDescent="0.3">
      <c r="C10" s="8">
        <v>1</v>
      </c>
      <c r="D10" s="6" t="s">
        <v>18</v>
      </c>
      <c r="E10" s="8" t="s">
        <v>82</v>
      </c>
      <c r="F10" s="44" t="s">
        <v>39</v>
      </c>
      <c r="G10" s="15" t="s">
        <v>40</v>
      </c>
      <c r="H10" s="15" t="s">
        <v>33</v>
      </c>
      <c r="I10" s="49">
        <v>0.5</v>
      </c>
      <c r="J10" s="6" t="s">
        <v>34</v>
      </c>
      <c r="K10" s="6" t="s">
        <v>34</v>
      </c>
      <c r="L10" s="6" t="s">
        <v>41</v>
      </c>
      <c r="M10" s="54" t="s">
        <v>34</v>
      </c>
      <c r="N10" s="49">
        <v>0.14799999999999999</v>
      </c>
      <c r="O10" s="6" t="s">
        <v>73</v>
      </c>
      <c r="P10" s="6" t="s">
        <v>74</v>
      </c>
      <c r="Q10" s="15" t="s">
        <v>75</v>
      </c>
      <c r="R10" s="44" t="s">
        <v>76</v>
      </c>
    </row>
    <row r="11" spans="3:18" x14ac:dyDescent="0.3">
      <c r="C11" s="8">
        <v>1</v>
      </c>
      <c r="D11" s="6" t="s">
        <v>19</v>
      </c>
      <c r="E11" s="8" t="s">
        <v>82</v>
      </c>
      <c r="F11" s="44" t="s">
        <v>39</v>
      </c>
      <c r="G11" s="15" t="s">
        <v>40</v>
      </c>
      <c r="H11" s="26" t="s">
        <v>46</v>
      </c>
      <c r="I11" s="49">
        <v>0.5</v>
      </c>
      <c r="J11" s="6" t="s">
        <v>47</v>
      </c>
      <c r="K11" s="6" t="s">
        <v>48</v>
      </c>
      <c r="L11" s="6" t="s">
        <v>49</v>
      </c>
      <c r="M11" s="54" t="s">
        <v>50</v>
      </c>
      <c r="N11" s="49">
        <v>0.50800000000000001</v>
      </c>
      <c r="O11" s="6" t="s">
        <v>52</v>
      </c>
      <c r="P11" s="6" t="s">
        <v>53</v>
      </c>
      <c r="Q11" s="15" t="s">
        <v>54</v>
      </c>
      <c r="R11" s="44" t="s">
        <v>51</v>
      </c>
    </row>
    <row r="12" spans="3:18" x14ac:dyDescent="0.3">
      <c r="C12" s="8">
        <v>1</v>
      </c>
      <c r="D12" s="6" t="s">
        <v>20</v>
      </c>
      <c r="E12" s="8" t="s">
        <v>82</v>
      </c>
      <c r="F12" s="44" t="s">
        <v>39</v>
      </c>
      <c r="G12" s="15" t="s">
        <v>40</v>
      </c>
      <c r="H12" s="26" t="s">
        <v>55</v>
      </c>
      <c r="I12" s="49">
        <v>0.5</v>
      </c>
      <c r="J12" s="6" t="s">
        <v>56</v>
      </c>
      <c r="K12" s="6" t="s">
        <v>57</v>
      </c>
      <c r="L12" s="6" t="s">
        <v>58</v>
      </c>
      <c r="M12" s="54" t="s">
        <v>59</v>
      </c>
      <c r="N12" s="49">
        <v>0.49099999999999999</v>
      </c>
      <c r="O12" s="6" t="s">
        <v>60</v>
      </c>
      <c r="P12" s="6" t="s">
        <v>61</v>
      </c>
      <c r="Q12" s="15" t="s">
        <v>62</v>
      </c>
      <c r="R12" s="44" t="s">
        <v>63</v>
      </c>
    </row>
    <row r="13" spans="3:18" x14ac:dyDescent="0.3">
      <c r="C13" s="8">
        <v>1</v>
      </c>
      <c r="D13" s="6" t="s">
        <v>21</v>
      </c>
      <c r="E13" s="8" t="s">
        <v>82</v>
      </c>
      <c r="F13" s="44" t="s">
        <v>39</v>
      </c>
      <c r="G13" s="15" t="s">
        <v>40</v>
      </c>
      <c r="H13" s="26" t="s">
        <v>64</v>
      </c>
      <c r="I13" s="49">
        <v>0.5</v>
      </c>
      <c r="J13" s="6" t="s">
        <v>65</v>
      </c>
      <c r="K13" s="6" t="s">
        <v>66</v>
      </c>
      <c r="L13" s="6" t="s">
        <v>67</v>
      </c>
      <c r="M13" s="54" t="s">
        <v>68</v>
      </c>
      <c r="N13" s="49">
        <v>0.51500000000000001</v>
      </c>
      <c r="O13" s="6" t="s">
        <v>69</v>
      </c>
      <c r="P13" s="6" t="s">
        <v>70</v>
      </c>
      <c r="Q13" s="15" t="s">
        <v>71</v>
      </c>
      <c r="R13" s="44" t="s">
        <v>72</v>
      </c>
    </row>
    <row r="14" spans="3:18" x14ac:dyDescent="0.3">
      <c r="C14" s="8">
        <v>1</v>
      </c>
      <c r="D14" s="6" t="s">
        <v>22</v>
      </c>
      <c r="E14" s="8" t="s">
        <v>82</v>
      </c>
      <c r="F14" s="44" t="s">
        <v>39</v>
      </c>
      <c r="G14" s="15" t="s">
        <v>40</v>
      </c>
      <c r="H14" s="26" t="s">
        <v>77</v>
      </c>
      <c r="I14" s="49">
        <v>0.5</v>
      </c>
      <c r="J14" s="6" t="s">
        <v>78</v>
      </c>
      <c r="K14" s="6" t="s">
        <v>79</v>
      </c>
      <c r="L14" s="6" t="s">
        <v>80</v>
      </c>
      <c r="M14" s="54" t="s">
        <v>81</v>
      </c>
      <c r="N14" s="49">
        <v>0.11</v>
      </c>
      <c r="O14" s="6" t="s">
        <v>83</v>
      </c>
      <c r="P14" s="6" t="s">
        <v>61</v>
      </c>
      <c r="Q14" s="15" t="s">
        <v>84</v>
      </c>
      <c r="R14" s="44" t="s">
        <v>85</v>
      </c>
    </row>
    <row r="15" spans="3:18" x14ac:dyDescent="0.3">
      <c r="C15" s="8">
        <v>1</v>
      </c>
      <c r="D15" s="6" t="s">
        <v>23</v>
      </c>
      <c r="E15" s="8" t="s">
        <v>82</v>
      </c>
      <c r="F15" s="44" t="s">
        <v>39</v>
      </c>
      <c r="G15" s="15" t="s">
        <v>40</v>
      </c>
      <c r="H15" s="26" t="s">
        <v>91</v>
      </c>
      <c r="I15" s="49">
        <v>0.5</v>
      </c>
      <c r="J15" s="6" t="s">
        <v>92</v>
      </c>
      <c r="K15" s="6" t="s">
        <v>93</v>
      </c>
      <c r="L15" s="6" t="s">
        <v>94</v>
      </c>
      <c r="M15" s="54" t="s">
        <v>95</v>
      </c>
      <c r="N15" s="49">
        <v>0.48899999999999999</v>
      </c>
      <c r="O15" s="6" t="s">
        <v>92</v>
      </c>
      <c r="P15" s="6" t="s">
        <v>93</v>
      </c>
      <c r="Q15" s="6" t="s">
        <v>94</v>
      </c>
      <c r="R15" s="44" t="s">
        <v>95</v>
      </c>
    </row>
    <row r="16" spans="3:18" ht="15" thickBot="1" x14ac:dyDescent="0.35">
      <c r="C16" s="9">
        <v>1</v>
      </c>
      <c r="D16" s="16" t="s">
        <v>24</v>
      </c>
      <c r="E16" s="8" t="s">
        <v>82</v>
      </c>
      <c r="F16" s="44" t="s">
        <v>39</v>
      </c>
      <c r="G16" s="15" t="s">
        <v>40</v>
      </c>
      <c r="H16" s="27" t="s">
        <v>86</v>
      </c>
      <c r="I16" s="50">
        <v>0.5</v>
      </c>
      <c r="J16" s="16" t="s">
        <v>88</v>
      </c>
      <c r="K16" s="16" t="s">
        <v>89</v>
      </c>
      <c r="L16" s="16" t="s">
        <v>90</v>
      </c>
      <c r="M16" s="55" t="s">
        <v>87</v>
      </c>
      <c r="N16" s="50">
        <v>0.5</v>
      </c>
      <c r="O16" s="16" t="s">
        <v>88</v>
      </c>
      <c r="P16" s="16" t="s">
        <v>89</v>
      </c>
      <c r="Q16" s="16" t="s">
        <v>90</v>
      </c>
      <c r="R16" s="47" t="s">
        <v>87</v>
      </c>
    </row>
    <row r="17" spans="3:18" x14ac:dyDescent="0.3">
      <c r="I17">
        <f>20997/51120</f>
        <v>0.41073943661971829</v>
      </c>
      <c r="N17" s="4"/>
      <c r="O17" s="4"/>
      <c r="P17" s="4"/>
      <c r="Q17" s="4"/>
      <c r="R17" s="4"/>
    </row>
    <row r="18" spans="3:18" ht="15" thickBot="1" x14ac:dyDescent="0.35">
      <c r="I18">
        <f>5230/12871</f>
        <v>0.40633983373475252</v>
      </c>
    </row>
    <row r="19" spans="3:18" x14ac:dyDescent="0.3">
      <c r="C19" s="32" t="s">
        <v>25</v>
      </c>
      <c r="D19" s="33" t="s">
        <v>8</v>
      </c>
      <c r="E19" s="33" t="s">
        <v>36</v>
      </c>
      <c r="F19" s="42" t="s">
        <v>37</v>
      </c>
      <c r="G19" s="34" t="s">
        <v>38</v>
      </c>
      <c r="H19" s="33" t="s">
        <v>31</v>
      </c>
      <c r="I19" s="35" t="s">
        <v>26</v>
      </c>
      <c r="J19" s="35"/>
      <c r="K19" s="35"/>
      <c r="L19" s="35"/>
      <c r="M19" s="52"/>
      <c r="N19" s="35" t="s">
        <v>27</v>
      </c>
      <c r="O19" s="35"/>
      <c r="P19" s="35"/>
      <c r="Q19" s="36"/>
      <c r="R19" s="45"/>
    </row>
    <row r="20" spans="3:18" x14ac:dyDescent="0.3">
      <c r="C20" s="37"/>
      <c r="D20" s="28"/>
      <c r="E20" s="28"/>
      <c r="F20" s="43"/>
      <c r="G20" s="29"/>
      <c r="H20" s="28"/>
      <c r="I20" s="48" t="s">
        <v>28</v>
      </c>
      <c r="J20" s="30" t="s">
        <v>29</v>
      </c>
      <c r="K20" s="30" t="s">
        <v>30</v>
      </c>
      <c r="L20" s="31" t="s">
        <v>35</v>
      </c>
      <c r="M20" s="53" t="s">
        <v>37</v>
      </c>
      <c r="N20" s="48" t="s">
        <v>28</v>
      </c>
      <c r="O20" s="30" t="s">
        <v>29</v>
      </c>
      <c r="P20" s="30" t="s">
        <v>30</v>
      </c>
      <c r="Q20" s="38" t="s">
        <v>35</v>
      </c>
      <c r="R20" s="46" t="s">
        <v>37</v>
      </c>
    </row>
    <row r="21" spans="3:18" x14ac:dyDescent="0.3">
      <c r="C21" s="8">
        <v>2</v>
      </c>
      <c r="D21" s="6" t="s">
        <v>17</v>
      </c>
      <c r="E21" s="8" t="s">
        <v>82</v>
      </c>
      <c r="F21" s="44" t="s">
        <v>39</v>
      </c>
      <c r="G21" s="15" t="s">
        <v>40</v>
      </c>
      <c r="H21" s="15" t="s">
        <v>96</v>
      </c>
      <c r="I21" s="49">
        <v>0.5</v>
      </c>
      <c r="J21" s="6" t="s">
        <v>34</v>
      </c>
      <c r="K21" s="6" t="s">
        <v>34</v>
      </c>
      <c r="L21" s="6" t="s">
        <v>41</v>
      </c>
      <c r="M21" s="54" t="s">
        <v>34</v>
      </c>
      <c r="N21" s="49">
        <v>0.11700000000000001</v>
      </c>
      <c r="O21" s="6" t="s">
        <v>98</v>
      </c>
      <c r="P21" s="6" t="s">
        <v>99</v>
      </c>
      <c r="Q21" s="15" t="s">
        <v>100</v>
      </c>
      <c r="R21" s="44" t="s">
        <v>97</v>
      </c>
    </row>
    <row r="22" spans="3:18" x14ac:dyDescent="0.3">
      <c r="C22" s="8">
        <v>2</v>
      </c>
      <c r="D22" s="6" t="s">
        <v>18</v>
      </c>
      <c r="E22" s="8" t="s">
        <v>82</v>
      </c>
      <c r="F22" s="44" t="s">
        <v>39</v>
      </c>
      <c r="G22" s="15" t="s">
        <v>40</v>
      </c>
      <c r="H22" s="15" t="s">
        <v>96</v>
      </c>
      <c r="I22" s="49">
        <v>0.5</v>
      </c>
      <c r="J22" s="6" t="s">
        <v>34</v>
      </c>
      <c r="K22" s="6" t="s">
        <v>34</v>
      </c>
      <c r="L22" s="6" t="s">
        <v>41</v>
      </c>
      <c r="M22" s="54" t="s">
        <v>34</v>
      </c>
      <c r="N22" s="49">
        <v>0.14799999999999999</v>
      </c>
      <c r="O22" s="6" t="s">
        <v>117</v>
      </c>
      <c r="P22" s="6" t="s">
        <v>79</v>
      </c>
      <c r="Q22" s="15" t="s">
        <v>118</v>
      </c>
      <c r="R22" s="44" t="s">
        <v>119</v>
      </c>
    </row>
    <row r="23" spans="3:18" x14ac:dyDescent="0.3">
      <c r="C23" s="8">
        <v>2</v>
      </c>
      <c r="D23" s="6" t="s">
        <v>19</v>
      </c>
      <c r="E23" s="8" t="s">
        <v>82</v>
      </c>
      <c r="F23" s="44" t="s">
        <v>39</v>
      </c>
      <c r="G23" s="15" t="s">
        <v>40</v>
      </c>
      <c r="H23" s="26" t="s">
        <v>133</v>
      </c>
      <c r="I23" s="49">
        <v>0.5</v>
      </c>
      <c r="J23" s="6" t="s">
        <v>135</v>
      </c>
      <c r="K23" s="6" t="s">
        <v>145</v>
      </c>
      <c r="L23" s="6" t="s">
        <v>136</v>
      </c>
      <c r="M23" s="54" t="s">
        <v>134</v>
      </c>
      <c r="N23" s="49">
        <v>0.48</v>
      </c>
      <c r="O23" s="6" t="s">
        <v>138</v>
      </c>
      <c r="P23" s="6" t="s">
        <v>139</v>
      </c>
      <c r="Q23" s="15" t="s">
        <v>140</v>
      </c>
      <c r="R23" s="44" t="s">
        <v>137</v>
      </c>
    </row>
    <row r="24" spans="3:18" x14ac:dyDescent="0.3">
      <c r="C24" s="8">
        <v>2</v>
      </c>
      <c r="D24" s="6" t="s">
        <v>20</v>
      </c>
      <c r="E24" s="8" t="s">
        <v>82</v>
      </c>
      <c r="F24" s="44" t="s">
        <v>39</v>
      </c>
      <c r="G24" s="15" t="s">
        <v>40</v>
      </c>
      <c r="H24" s="26" t="s">
        <v>141</v>
      </c>
      <c r="I24" s="49">
        <v>0.5</v>
      </c>
      <c r="J24" s="6" t="s">
        <v>143</v>
      </c>
      <c r="K24" s="6" t="s">
        <v>144</v>
      </c>
      <c r="L24" s="6" t="s">
        <v>146</v>
      </c>
      <c r="M24" s="54" t="s">
        <v>142</v>
      </c>
      <c r="N24" s="49">
        <v>0.48899999999999999</v>
      </c>
      <c r="O24" s="6" t="s">
        <v>148</v>
      </c>
      <c r="P24" s="6" t="s">
        <v>139</v>
      </c>
      <c r="Q24" s="15" t="s">
        <v>149</v>
      </c>
      <c r="R24" s="44" t="s">
        <v>147</v>
      </c>
    </row>
    <row r="25" spans="3:18" x14ac:dyDescent="0.3">
      <c r="C25" s="8">
        <v>2</v>
      </c>
      <c r="D25" s="6" t="s">
        <v>21</v>
      </c>
      <c r="E25" s="8" t="s">
        <v>82</v>
      </c>
      <c r="F25" s="44" t="s">
        <v>39</v>
      </c>
      <c r="G25" s="15" t="s">
        <v>40</v>
      </c>
      <c r="H25" s="26" t="s">
        <v>101</v>
      </c>
      <c r="I25" s="49">
        <v>0.5</v>
      </c>
      <c r="J25" s="6" t="s">
        <v>34</v>
      </c>
      <c r="K25" s="6" t="s">
        <v>104</v>
      </c>
      <c r="L25" s="6" t="s">
        <v>102</v>
      </c>
      <c r="M25" s="54" t="s">
        <v>103</v>
      </c>
      <c r="N25" s="49">
        <v>0.121</v>
      </c>
      <c r="O25" s="6" t="s">
        <v>106</v>
      </c>
      <c r="P25" s="6" t="s">
        <v>61</v>
      </c>
      <c r="Q25" s="15" t="s">
        <v>107</v>
      </c>
      <c r="R25" s="44" t="s">
        <v>105</v>
      </c>
    </row>
    <row r="26" spans="3:18" x14ac:dyDescent="0.3">
      <c r="C26" s="8">
        <v>2</v>
      </c>
      <c r="D26" s="6" t="s">
        <v>22</v>
      </c>
      <c r="E26" s="8" t="s">
        <v>82</v>
      </c>
      <c r="F26" s="44" t="s">
        <v>39</v>
      </c>
      <c r="G26" s="15" t="s">
        <v>40</v>
      </c>
      <c r="H26" s="26" t="s">
        <v>173</v>
      </c>
      <c r="I26" s="49">
        <v>0.5</v>
      </c>
      <c r="J26" s="6" t="s">
        <v>34</v>
      </c>
      <c r="K26" s="6" t="s">
        <v>34</v>
      </c>
      <c r="L26" s="6" t="s">
        <v>41</v>
      </c>
      <c r="M26" s="54" t="s">
        <v>34</v>
      </c>
      <c r="N26" s="49">
        <v>0.11700000000000001</v>
      </c>
      <c r="O26" s="6" t="s">
        <v>83</v>
      </c>
      <c r="P26" s="6" t="s">
        <v>61</v>
      </c>
      <c r="Q26" s="15" t="s">
        <v>107</v>
      </c>
      <c r="R26" s="44" t="s">
        <v>174</v>
      </c>
    </row>
    <row r="27" spans="3:18" x14ac:dyDescent="0.3">
      <c r="C27" s="8">
        <v>2</v>
      </c>
      <c r="D27" s="6" t="s">
        <v>23</v>
      </c>
      <c r="E27" s="8" t="s">
        <v>82</v>
      </c>
      <c r="F27" s="44" t="s">
        <v>39</v>
      </c>
      <c r="G27" s="15" t="s">
        <v>40</v>
      </c>
      <c r="H27" s="26" t="s">
        <v>159</v>
      </c>
      <c r="I27" s="49">
        <v>0.5</v>
      </c>
      <c r="J27" s="6" t="s">
        <v>161</v>
      </c>
      <c r="K27" s="6" t="s">
        <v>93</v>
      </c>
      <c r="L27" s="6" t="s">
        <v>162</v>
      </c>
      <c r="M27" s="54" t="s">
        <v>160</v>
      </c>
      <c r="N27" s="49">
        <v>0.49099999999999999</v>
      </c>
      <c r="O27" s="6" t="s">
        <v>164</v>
      </c>
      <c r="P27" s="6" t="s">
        <v>165</v>
      </c>
      <c r="Q27" s="6" t="s">
        <v>166</v>
      </c>
      <c r="R27" s="44" t="s">
        <v>163</v>
      </c>
    </row>
    <row r="28" spans="3:18" ht="15" thickBot="1" x14ac:dyDescent="0.35">
      <c r="C28" s="8">
        <v>2</v>
      </c>
      <c r="D28" s="16" t="s">
        <v>24</v>
      </c>
      <c r="E28" s="8" t="s">
        <v>82</v>
      </c>
      <c r="F28" s="44" t="s">
        <v>39</v>
      </c>
      <c r="G28" s="15" t="s">
        <v>40</v>
      </c>
      <c r="H28" s="27" t="s">
        <v>167</v>
      </c>
      <c r="I28" s="49">
        <v>0.5</v>
      </c>
      <c r="J28" s="16" t="s">
        <v>169</v>
      </c>
      <c r="K28" s="16" t="s">
        <v>170</v>
      </c>
      <c r="L28" s="16" t="s">
        <v>171</v>
      </c>
      <c r="M28" s="55" t="s">
        <v>168</v>
      </c>
      <c r="N28" s="50">
        <v>0.11700000000000001</v>
      </c>
      <c r="O28" s="16" t="s">
        <v>83</v>
      </c>
      <c r="P28" s="16" t="s">
        <v>61</v>
      </c>
      <c r="Q28" s="16" t="s">
        <v>61</v>
      </c>
      <c r="R28" s="47" t="s">
        <v>172</v>
      </c>
    </row>
    <row r="30" spans="3:18" ht="15" thickBot="1" x14ac:dyDescent="0.35"/>
    <row r="31" spans="3:18" x14ac:dyDescent="0.3">
      <c r="C31" s="32" t="s">
        <v>25</v>
      </c>
      <c r="D31" s="33" t="s">
        <v>8</v>
      </c>
      <c r="E31" s="33" t="s">
        <v>36</v>
      </c>
      <c r="F31" s="42" t="s">
        <v>37</v>
      </c>
      <c r="G31" s="34" t="s">
        <v>38</v>
      </c>
      <c r="H31" s="33" t="s">
        <v>31</v>
      </c>
      <c r="I31" s="35" t="s">
        <v>26</v>
      </c>
      <c r="J31" s="35"/>
      <c r="K31" s="35"/>
      <c r="L31" s="35"/>
      <c r="M31" s="52"/>
      <c r="N31" s="35" t="s">
        <v>27</v>
      </c>
      <c r="O31" s="35"/>
      <c r="P31" s="35"/>
      <c r="Q31" s="36"/>
      <c r="R31" s="45"/>
    </row>
    <row r="32" spans="3:18" x14ac:dyDescent="0.3">
      <c r="C32" s="37"/>
      <c r="D32" s="28"/>
      <c r="E32" s="28"/>
      <c r="F32" s="43"/>
      <c r="G32" s="29"/>
      <c r="H32" s="28"/>
      <c r="I32" s="48" t="s">
        <v>28</v>
      </c>
      <c r="J32" s="30" t="s">
        <v>29</v>
      </c>
      <c r="K32" s="30" t="s">
        <v>30</v>
      </c>
      <c r="L32" s="31" t="s">
        <v>35</v>
      </c>
      <c r="M32" s="53" t="s">
        <v>37</v>
      </c>
      <c r="N32" s="48" t="s">
        <v>28</v>
      </c>
      <c r="O32" s="30" t="s">
        <v>29</v>
      </c>
      <c r="P32" s="30" t="s">
        <v>30</v>
      </c>
      <c r="Q32" s="38" t="s">
        <v>35</v>
      </c>
      <c r="R32" s="46" t="s">
        <v>37</v>
      </c>
    </row>
    <row r="33" spans="3:18" x14ac:dyDescent="0.3">
      <c r="C33" s="8">
        <v>3</v>
      </c>
      <c r="D33" s="6" t="s">
        <v>17</v>
      </c>
      <c r="E33" s="8" t="s">
        <v>82</v>
      </c>
      <c r="F33" s="44" t="s">
        <v>39</v>
      </c>
      <c r="G33" s="15" t="s">
        <v>40</v>
      </c>
      <c r="H33" s="15" t="s">
        <v>120</v>
      </c>
      <c r="I33" s="49">
        <v>0.5</v>
      </c>
      <c r="J33" s="6" t="s">
        <v>34</v>
      </c>
      <c r="K33" s="6" t="s">
        <v>121</v>
      </c>
      <c r="L33" s="6" t="s">
        <v>41</v>
      </c>
      <c r="M33" s="54" t="s">
        <v>122</v>
      </c>
      <c r="N33" s="49">
        <v>0.12</v>
      </c>
      <c r="O33" s="6" t="s">
        <v>123</v>
      </c>
      <c r="P33" s="6" t="s">
        <v>61</v>
      </c>
      <c r="Q33" s="15" t="s">
        <v>124</v>
      </c>
      <c r="R33" s="44" t="s">
        <v>125</v>
      </c>
    </row>
    <row r="34" spans="3:18" x14ac:dyDescent="0.3">
      <c r="C34" s="8">
        <v>3</v>
      </c>
      <c r="D34" s="6" t="s">
        <v>18</v>
      </c>
      <c r="E34" s="8" t="s">
        <v>82</v>
      </c>
      <c r="F34" s="44" t="s">
        <v>39</v>
      </c>
      <c r="G34" s="15" t="s">
        <v>40</v>
      </c>
      <c r="H34" s="15" t="s">
        <v>158</v>
      </c>
      <c r="I34" s="49">
        <v>0.5</v>
      </c>
      <c r="J34" s="6" t="s">
        <v>34</v>
      </c>
      <c r="K34" s="6" t="s">
        <v>34</v>
      </c>
      <c r="L34" s="6" t="s">
        <v>41</v>
      </c>
      <c r="M34" s="54" t="s">
        <v>34</v>
      </c>
      <c r="N34" s="49">
        <v>0.12189999999999999</v>
      </c>
      <c r="O34" s="6" t="s">
        <v>106</v>
      </c>
      <c r="P34" s="6" t="s">
        <v>139</v>
      </c>
      <c r="Q34" s="15" t="s">
        <v>84</v>
      </c>
      <c r="R34" s="44" t="s">
        <v>175</v>
      </c>
    </row>
    <row r="35" spans="3:18" x14ac:dyDescent="0.3">
      <c r="C35" s="8">
        <v>3</v>
      </c>
      <c r="D35" s="6" t="s">
        <v>19</v>
      </c>
      <c r="E35" s="8" t="s">
        <v>82</v>
      </c>
      <c r="F35" s="44" t="s">
        <v>39</v>
      </c>
      <c r="G35" s="15" t="s">
        <v>40</v>
      </c>
      <c r="H35" s="26"/>
      <c r="I35" s="49">
        <v>0.5</v>
      </c>
      <c r="J35" s="6"/>
      <c r="K35" s="6"/>
      <c r="L35" s="6"/>
      <c r="M35" s="54"/>
      <c r="N35" s="49"/>
      <c r="O35" s="6"/>
      <c r="P35" s="6"/>
      <c r="Q35" s="15"/>
      <c r="R35" s="44"/>
    </row>
    <row r="36" spans="3:18" x14ac:dyDescent="0.3">
      <c r="C36" s="8">
        <v>3</v>
      </c>
      <c r="D36" s="6" t="s">
        <v>20</v>
      </c>
      <c r="E36" s="8" t="s">
        <v>82</v>
      </c>
      <c r="F36" s="44" t="s">
        <v>39</v>
      </c>
      <c r="G36" s="15" t="s">
        <v>40</v>
      </c>
      <c r="H36" s="26" t="s">
        <v>150</v>
      </c>
      <c r="I36" s="49">
        <v>0.5</v>
      </c>
      <c r="J36" s="6" t="s">
        <v>152</v>
      </c>
      <c r="K36" s="6" t="s">
        <v>61</v>
      </c>
      <c r="L36" s="6" t="s">
        <v>153</v>
      </c>
      <c r="M36" s="54" t="s">
        <v>151</v>
      </c>
      <c r="N36" s="49">
        <v>0.48799999999999999</v>
      </c>
      <c r="O36" s="6" t="s">
        <v>155</v>
      </c>
      <c r="P36" s="6" t="s">
        <v>156</v>
      </c>
      <c r="Q36" s="15" t="s">
        <v>157</v>
      </c>
      <c r="R36" s="44" t="s">
        <v>154</v>
      </c>
    </row>
    <row r="37" spans="3:18" x14ac:dyDescent="0.3">
      <c r="C37" s="8">
        <v>3</v>
      </c>
      <c r="D37" s="6" t="s">
        <v>21</v>
      </c>
      <c r="E37" s="8" t="s">
        <v>82</v>
      </c>
      <c r="F37" s="44" t="s">
        <v>39</v>
      </c>
      <c r="G37" s="15" t="s">
        <v>40</v>
      </c>
      <c r="H37" s="26" t="s">
        <v>126</v>
      </c>
      <c r="I37" s="49">
        <v>0.5</v>
      </c>
      <c r="J37" s="6" t="s">
        <v>34</v>
      </c>
      <c r="K37" s="6" t="s">
        <v>128</v>
      </c>
      <c r="L37" s="6" t="s">
        <v>41</v>
      </c>
      <c r="M37" s="54" t="s">
        <v>127</v>
      </c>
      <c r="N37" s="49">
        <v>0.157</v>
      </c>
      <c r="O37" s="6" t="s">
        <v>130</v>
      </c>
      <c r="P37" s="6" t="s">
        <v>131</v>
      </c>
      <c r="Q37" s="15" t="s">
        <v>132</v>
      </c>
      <c r="R37" s="44" t="s">
        <v>129</v>
      </c>
    </row>
    <row r="38" spans="3:18" x14ac:dyDescent="0.3">
      <c r="C38" s="8">
        <v>3</v>
      </c>
      <c r="D38" s="6" t="s">
        <v>22</v>
      </c>
      <c r="E38" s="8" t="s">
        <v>82</v>
      </c>
      <c r="F38" s="44" t="s">
        <v>39</v>
      </c>
      <c r="G38" s="15" t="s">
        <v>40</v>
      </c>
      <c r="H38" s="26"/>
      <c r="I38" s="49">
        <v>0.5</v>
      </c>
      <c r="J38" s="6"/>
      <c r="K38" s="6"/>
      <c r="L38" s="6"/>
      <c r="M38" s="54"/>
      <c r="N38" s="49"/>
      <c r="O38" s="6"/>
      <c r="P38" s="6"/>
      <c r="Q38" s="15"/>
      <c r="R38" s="44"/>
    </row>
    <row r="39" spans="3:18" x14ac:dyDescent="0.3">
      <c r="C39" s="8">
        <v>3</v>
      </c>
      <c r="D39" s="6" t="s">
        <v>23</v>
      </c>
      <c r="E39" s="8" t="s">
        <v>82</v>
      </c>
      <c r="F39" s="44" t="s">
        <v>39</v>
      </c>
      <c r="G39" s="15" t="s">
        <v>40</v>
      </c>
      <c r="H39" s="26"/>
      <c r="I39" s="49">
        <v>0.5</v>
      </c>
      <c r="J39" s="6"/>
      <c r="K39" s="6"/>
      <c r="L39" s="6"/>
      <c r="M39" s="54"/>
      <c r="N39" s="49"/>
      <c r="O39" s="6"/>
      <c r="P39" s="6"/>
      <c r="Q39" s="6"/>
      <c r="R39" s="44"/>
    </row>
    <row r="40" spans="3:18" ht="15" thickBot="1" x14ac:dyDescent="0.35">
      <c r="C40" s="8">
        <v>3</v>
      </c>
      <c r="D40" s="16" t="s">
        <v>24</v>
      </c>
      <c r="E40" s="8" t="s">
        <v>82</v>
      </c>
      <c r="F40" s="44" t="s">
        <v>39</v>
      </c>
      <c r="G40" s="15" t="s">
        <v>40</v>
      </c>
      <c r="H40" s="27"/>
      <c r="I40" s="49">
        <v>0.5</v>
      </c>
      <c r="J40" s="16"/>
      <c r="K40" s="16"/>
      <c r="L40" s="16"/>
      <c r="M40" s="55"/>
      <c r="N40" s="50"/>
      <c r="O40" s="16"/>
      <c r="P40" s="16"/>
      <c r="Q40" s="16"/>
      <c r="R40" s="47"/>
    </row>
    <row r="42" spans="3:18" ht="15" thickBot="1" x14ac:dyDescent="0.35"/>
    <row r="43" spans="3:18" x14ac:dyDescent="0.3">
      <c r="C43" s="32" t="s">
        <v>25</v>
      </c>
      <c r="D43" s="33" t="s">
        <v>8</v>
      </c>
      <c r="E43" s="33" t="s">
        <v>36</v>
      </c>
      <c r="F43" s="42" t="s">
        <v>37</v>
      </c>
      <c r="G43" s="34" t="s">
        <v>38</v>
      </c>
      <c r="H43" s="33" t="s">
        <v>31</v>
      </c>
      <c r="I43" s="35" t="s">
        <v>26</v>
      </c>
      <c r="J43" s="35"/>
      <c r="K43" s="35"/>
      <c r="L43" s="35"/>
      <c r="M43" s="52"/>
      <c r="N43" s="35" t="s">
        <v>27</v>
      </c>
      <c r="O43" s="35"/>
      <c r="P43" s="35"/>
      <c r="Q43" s="36"/>
      <c r="R43" s="45"/>
    </row>
    <row r="44" spans="3:18" x14ac:dyDescent="0.3">
      <c r="C44" s="37"/>
      <c r="D44" s="28"/>
      <c r="E44" s="28"/>
      <c r="F44" s="43"/>
      <c r="G44" s="29"/>
      <c r="H44" s="28"/>
      <c r="I44" s="48" t="s">
        <v>28</v>
      </c>
      <c r="J44" s="30" t="s">
        <v>29</v>
      </c>
      <c r="K44" s="30" t="s">
        <v>30</v>
      </c>
      <c r="L44" s="31" t="s">
        <v>35</v>
      </c>
      <c r="M44" s="53" t="s">
        <v>37</v>
      </c>
      <c r="N44" s="48" t="s">
        <v>28</v>
      </c>
      <c r="O44" s="30" t="s">
        <v>29</v>
      </c>
      <c r="P44" s="30" t="s">
        <v>30</v>
      </c>
      <c r="Q44" s="38" t="s">
        <v>35</v>
      </c>
      <c r="R44" s="46" t="s">
        <v>37</v>
      </c>
    </row>
    <row r="45" spans="3:18" x14ac:dyDescent="0.3">
      <c r="C45" s="8">
        <v>4</v>
      </c>
      <c r="D45" s="6" t="s">
        <v>17</v>
      </c>
      <c r="E45" s="8" t="s">
        <v>82</v>
      </c>
      <c r="F45" s="44" t="s">
        <v>39</v>
      </c>
      <c r="G45" s="15" t="s">
        <v>40</v>
      </c>
      <c r="H45" s="15"/>
      <c r="I45" s="49">
        <v>0.5</v>
      </c>
      <c r="J45" s="6"/>
      <c r="K45" s="6"/>
      <c r="L45" s="6"/>
      <c r="M45" s="54"/>
      <c r="N45" s="49"/>
      <c r="O45" s="6"/>
      <c r="P45" s="6"/>
      <c r="Q45" s="15"/>
      <c r="R45" s="44"/>
    </row>
    <row r="46" spans="3:18" x14ac:dyDescent="0.3">
      <c r="C46" s="8">
        <v>4</v>
      </c>
      <c r="D46" s="6" t="s">
        <v>18</v>
      </c>
      <c r="E46" s="8" t="s">
        <v>82</v>
      </c>
      <c r="F46" s="44" t="s">
        <v>39</v>
      </c>
      <c r="G46" s="15" t="s">
        <v>40</v>
      </c>
      <c r="H46" s="15"/>
      <c r="I46" s="49">
        <v>0.5</v>
      </c>
      <c r="J46" s="6"/>
      <c r="K46" s="6"/>
      <c r="L46" s="6"/>
      <c r="M46" s="54"/>
      <c r="N46" s="49"/>
      <c r="O46" s="6"/>
      <c r="P46" s="6"/>
      <c r="Q46" s="15"/>
      <c r="R46" s="44"/>
    </row>
    <row r="47" spans="3:18" x14ac:dyDescent="0.3">
      <c r="C47" s="8">
        <v>4</v>
      </c>
      <c r="D47" s="6" t="s">
        <v>19</v>
      </c>
      <c r="E47" s="8" t="s">
        <v>82</v>
      </c>
      <c r="F47" s="44" t="s">
        <v>39</v>
      </c>
      <c r="G47" s="15" t="s">
        <v>40</v>
      </c>
      <c r="H47" s="26"/>
      <c r="I47" s="49">
        <v>0.5</v>
      </c>
      <c r="J47" s="6"/>
      <c r="K47" s="6"/>
      <c r="L47" s="6"/>
      <c r="M47" s="54"/>
      <c r="N47" s="49"/>
      <c r="O47" s="6"/>
      <c r="P47" s="6"/>
      <c r="Q47" s="15"/>
      <c r="R47" s="44"/>
    </row>
    <row r="48" spans="3:18" x14ac:dyDescent="0.3">
      <c r="C48" s="8">
        <v>4</v>
      </c>
      <c r="D48" s="6" t="s">
        <v>20</v>
      </c>
      <c r="E48" s="8" t="s">
        <v>82</v>
      </c>
      <c r="F48" s="44" t="s">
        <v>39</v>
      </c>
      <c r="G48" s="15" t="s">
        <v>40</v>
      </c>
      <c r="H48" s="26"/>
      <c r="I48" s="49">
        <v>0.5</v>
      </c>
      <c r="J48" s="6"/>
      <c r="K48" s="6"/>
      <c r="L48" s="6"/>
      <c r="M48" s="54"/>
      <c r="N48" s="49"/>
      <c r="O48" s="6"/>
      <c r="P48" s="6"/>
      <c r="Q48" s="15"/>
      <c r="R48" s="44"/>
    </row>
    <row r="49" spans="3:18" x14ac:dyDescent="0.3">
      <c r="C49" s="8">
        <v>4</v>
      </c>
      <c r="D49" s="6" t="s">
        <v>21</v>
      </c>
      <c r="E49" s="8" t="s">
        <v>82</v>
      </c>
      <c r="F49" s="44" t="s">
        <v>39</v>
      </c>
      <c r="G49" s="15" t="s">
        <v>40</v>
      </c>
      <c r="H49" s="26"/>
      <c r="I49" s="49">
        <v>0.5</v>
      </c>
      <c r="J49" s="6"/>
      <c r="K49" s="6"/>
      <c r="L49" s="6"/>
      <c r="M49" s="54"/>
      <c r="N49" s="49"/>
      <c r="O49" s="6"/>
      <c r="P49" s="6"/>
      <c r="Q49" s="15"/>
      <c r="R49" s="44"/>
    </row>
    <row r="50" spans="3:18" x14ac:dyDescent="0.3">
      <c r="C50" s="8">
        <v>4</v>
      </c>
      <c r="D50" s="6" t="s">
        <v>22</v>
      </c>
      <c r="E50" s="8" t="s">
        <v>82</v>
      </c>
      <c r="F50" s="44" t="s">
        <v>39</v>
      </c>
      <c r="G50" s="15" t="s">
        <v>40</v>
      </c>
      <c r="H50" s="26" t="s">
        <v>176</v>
      </c>
      <c r="I50" s="49">
        <v>0.5</v>
      </c>
      <c r="J50" s="6" t="s">
        <v>34</v>
      </c>
      <c r="K50" s="6" t="s">
        <v>121</v>
      </c>
      <c r="L50" s="6"/>
      <c r="M50" s="54" t="s">
        <v>177</v>
      </c>
      <c r="N50" s="49"/>
      <c r="O50" s="6"/>
      <c r="P50" s="6"/>
      <c r="Q50" s="15"/>
      <c r="R50" s="44"/>
    </row>
    <row r="51" spans="3:18" x14ac:dyDescent="0.3">
      <c r="C51" s="8">
        <v>4</v>
      </c>
      <c r="D51" s="6" t="s">
        <v>23</v>
      </c>
      <c r="E51" s="8" t="s">
        <v>82</v>
      </c>
      <c r="F51" s="44" t="s">
        <v>39</v>
      </c>
      <c r="G51" s="15" t="s">
        <v>40</v>
      </c>
      <c r="H51" s="26"/>
      <c r="I51" s="49">
        <v>0.5</v>
      </c>
      <c r="J51" s="6"/>
      <c r="K51" s="6"/>
      <c r="L51" s="6"/>
      <c r="M51" s="54"/>
      <c r="N51" s="49"/>
      <c r="O51" s="6"/>
      <c r="P51" s="6"/>
      <c r="Q51" s="6"/>
      <c r="R51" s="44"/>
    </row>
    <row r="52" spans="3:18" ht="15" thickBot="1" x14ac:dyDescent="0.35">
      <c r="C52" s="8">
        <v>4</v>
      </c>
      <c r="D52" s="16" t="s">
        <v>24</v>
      </c>
      <c r="E52" s="8" t="s">
        <v>82</v>
      </c>
      <c r="F52" s="44" t="s">
        <v>39</v>
      </c>
      <c r="G52" s="15" t="s">
        <v>40</v>
      </c>
      <c r="H52" s="27"/>
      <c r="I52" s="49">
        <v>0.5</v>
      </c>
      <c r="J52" s="16"/>
      <c r="K52" s="16"/>
      <c r="L52" s="16"/>
      <c r="M52" s="55"/>
      <c r="N52" s="50"/>
      <c r="O52" s="16"/>
      <c r="P52" s="16"/>
      <c r="Q52" s="16"/>
      <c r="R52" s="47"/>
    </row>
  </sheetData>
  <mergeCells count="32">
    <mergeCell ref="N31:Q31"/>
    <mergeCell ref="C43:C44"/>
    <mergeCell ref="D43:D44"/>
    <mergeCell ref="E43:E44"/>
    <mergeCell ref="F43:F44"/>
    <mergeCell ref="G43:G44"/>
    <mergeCell ref="H43:H44"/>
    <mergeCell ref="I43:L43"/>
    <mergeCell ref="N43:Q43"/>
    <mergeCell ref="H19:H20"/>
    <mergeCell ref="I19:L19"/>
    <mergeCell ref="N19:Q19"/>
    <mergeCell ref="C31:C32"/>
    <mergeCell ref="D31:D32"/>
    <mergeCell ref="E31:E32"/>
    <mergeCell ref="F31:F32"/>
    <mergeCell ref="G31:G32"/>
    <mergeCell ref="H31:H32"/>
    <mergeCell ref="I31:L31"/>
    <mergeCell ref="G7:G8"/>
    <mergeCell ref="C19:C20"/>
    <mergeCell ref="D19:D20"/>
    <mergeCell ref="E19:E20"/>
    <mergeCell ref="F19:F20"/>
    <mergeCell ref="G19:G20"/>
    <mergeCell ref="D7:D8"/>
    <mergeCell ref="C7:C8"/>
    <mergeCell ref="I7:L7"/>
    <mergeCell ref="N7:Q7"/>
    <mergeCell ref="H7:H8"/>
    <mergeCell ref="E7:E8"/>
    <mergeCell ref="F7:F8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E987-C604-489C-81E3-80A0C4FA11B9}">
  <dimension ref="C3:R25"/>
  <sheetViews>
    <sheetView tabSelected="1" topLeftCell="B1" workbookViewId="0">
      <selection activeCell="J28" sqref="J28"/>
    </sheetView>
  </sheetViews>
  <sheetFormatPr baseColWidth="10" defaultRowHeight="14.4" x14ac:dyDescent="0.3"/>
  <cols>
    <col min="5" max="5" width="14.44140625" customWidth="1"/>
    <col min="6" max="6" width="12.5546875" customWidth="1"/>
    <col min="7" max="7" width="13.44140625" customWidth="1"/>
    <col min="8" max="8" width="12.33203125" customWidth="1"/>
  </cols>
  <sheetData>
    <row r="3" spans="3:18" ht="15" thickBot="1" x14ac:dyDescent="0.35"/>
    <row r="4" spans="3:18" x14ac:dyDescent="0.3">
      <c r="C4" s="32" t="s">
        <v>25</v>
      </c>
      <c r="D4" s="33" t="s">
        <v>8</v>
      </c>
      <c r="E4" s="33" t="s">
        <v>36</v>
      </c>
      <c r="F4" s="42" t="s">
        <v>37</v>
      </c>
      <c r="G4" s="34" t="s">
        <v>38</v>
      </c>
      <c r="H4" s="33" t="s">
        <v>31</v>
      </c>
      <c r="I4" s="35" t="s">
        <v>26</v>
      </c>
      <c r="J4" s="35"/>
      <c r="K4" s="35"/>
      <c r="L4" s="35"/>
      <c r="M4" s="52"/>
      <c r="N4" s="35" t="s">
        <v>27</v>
      </c>
      <c r="O4" s="35"/>
      <c r="P4" s="35"/>
      <c r="Q4" s="36"/>
      <c r="R4" s="58"/>
    </row>
    <row r="5" spans="3:18" x14ac:dyDescent="0.3">
      <c r="C5" s="37"/>
      <c r="D5" s="28"/>
      <c r="E5" s="28"/>
      <c r="F5" s="43"/>
      <c r="G5" s="29"/>
      <c r="H5" s="28"/>
      <c r="I5" s="48" t="s">
        <v>28</v>
      </c>
      <c r="J5" s="30" t="s">
        <v>29</v>
      </c>
      <c r="K5" s="30" t="s">
        <v>30</v>
      </c>
      <c r="L5" s="31" t="s">
        <v>35</v>
      </c>
      <c r="M5" s="53" t="s">
        <v>37</v>
      </c>
      <c r="N5" s="48" t="s">
        <v>28</v>
      </c>
      <c r="O5" s="30" t="s">
        <v>29</v>
      </c>
      <c r="P5" s="30" t="s">
        <v>30</v>
      </c>
      <c r="Q5" s="38" t="s">
        <v>35</v>
      </c>
      <c r="R5" s="59" t="s">
        <v>37</v>
      </c>
    </row>
    <row r="6" spans="3:18" x14ac:dyDescent="0.3">
      <c r="C6" s="8">
        <v>1</v>
      </c>
      <c r="D6" s="6" t="s">
        <v>17</v>
      </c>
      <c r="E6" s="8" t="s">
        <v>82</v>
      </c>
      <c r="F6" s="44" t="s">
        <v>39</v>
      </c>
      <c r="G6" s="15" t="s">
        <v>40</v>
      </c>
      <c r="H6" s="15" t="s">
        <v>33</v>
      </c>
      <c r="I6" s="49">
        <v>0.5</v>
      </c>
      <c r="J6" s="6" t="s">
        <v>34</v>
      </c>
      <c r="K6" s="6" t="s">
        <v>34</v>
      </c>
      <c r="L6" s="6" t="s">
        <v>41</v>
      </c>
      <c r="M6" s="54" t="s">
        <v>34</v>
      </c>
      <c r="N6" s="49">
        <v>0.13769999999999999</v>
      </c>
      <c r="O6" s="6" t="s">
        <v>43</v>
      </c>
      <c r="P6" s="6" t="s">
        <v>42</v>
      </c>
      <c r="Q6" s="15" t="s">
        <v>44</v>
      </c>
      <c r="R6" s="60" t="s">
        <v>45</v>
      </c>
    </row>
    <row r="7" spans="3:18" x14ac:dyDescent="0.3">
      <c r="C7" s="8">
        <v>1</v>
      </c>
      <c r="D7" s="6" t="s">
        <v>18</v>
      </c>
      <c r="E7" s="8" t="s">
        <v>82</v>
      </c>
      <c r="F7" s="44" t="s">
        <v>39</v>
      </c>
      <c r="G7" s="15" t="s">
        <v>40</v>
      </c>
      <c r="H7" s="15" t="s">
        <v>33</v>
      </c>
      <c r="I7" s="49">
        <v>0.5</v>
      </c>
      <c r="J7" s="6" t="s">
        <v>34</v>
      </c>
      <c r="K7" s="6" t="s">
        <v>34</v>
      </c>
      <c r="L7" s="6" t="s">
        <v>41</v>
      </c>
      <c r="M7" s="54" t="s">
        <v>34</v>
      </c>
      <c r="N7" s="49">
        <v>0.14799999999999999</v>
      </c>
      <c r="O7" s="6" t="s">
        <v>73</v>
      </c>
      <c r="P7" s="6" t="s">
        <v>74</v>
      </c>
      <c r="Q7" s="15" t="s">
        <v>75</v>
      </c>
      <c r="R7" s="60" t="s">
        <v>76</v>
      </c>
    </row>
    <row r="8" spans="3:18" x14ac:dyDescent="0.3">
      <c r="C8" s="8">
        <v>1</v>
      </c>
      <c r="D8" s="6" t="s">
        <v>19</v>
      </c>
      <c r="E8" s="8" t="s">
        <v>82</v>
      </c>
      <c r="F8" s="44" t="s">
        <v>39</v>
      </c>
      <c r="G8" s="15" t="s">
        <v>40</v>
      </c>
      <c r="H8" s="15" t="s">
        <v>46</v>
      </c>
      <c r="I8" s="49">
        <v>0.5</v>
      </c>
      <c r="J8" s="6" t="s">
        <v>47</v>
      </c>
      <c r="K8" s="6" t="s">
        <v>48</v>
      </c>
      <c r="L8" s="6" t="s">
        <v>49</v>
      </c>
      <c r="M8" s="54" t="s">
        <v>50</v>
      </c>
      <c r="N8" s="49">
        <v>0.50800000000000001</v>
      </c>
      <c r="O8" s="6" t="s">
        <v>52</v>
      </c>
      <c r="P8" s="6" t="s">
        <v>53</v>
      </c>
      <c r="Q8" s="15" t="s">
        <v>54</v>
      </c>
      <c r="R8" s="60" t="s">
        <v>51</v>
      </c>
    </row>
    <row r="9" spans="3:18" x14ac:dyDescent="0.3">
      <c r="C9" s="8">
        <v>1</v>
      </c>
      <c r="D9" s="6" t="s">
        <v>20</v>
      </c>
      <c r="E9" s="8" t="s">
        <v>82</v>
      </c>
      <c r="F9" s="44" t="s">
        <v>39</v>
      </c>
      <c r="G9" s="15" t="s">
        <v>40</v>
      </c>
      <c r="H9" s="15" t="s">
        <v>55</v>
      </c>
      <c r="I9" s="49">
        <v>0.5</v>
      </c>
      <c r="J9" s="6" t="s">
        <v>56</v>
      </c>
      <c r="K9" s="6" t="s">
        <v>57</v>
      </c>
      <c r="L9" s="6" t="s">
        <v>58</v>
      </c>
      <c r="M9" s="54" t="s">
        <v>59</v>
      </c>
      <c r="N9" s="49">
        <v>0.49099999999999999</v>
      </c>
      <c r="O9" s="6" t="s">
        <v>60</v>
      </c>
      <c r="P9" s="6" t="s">
        <v>61</v>
      </c>
      <c r="Q9" s="15" t="s">
        <v>62</v>
      </c>
      <c r="R9" s="60" t="s">
        <v>63</v>
      </c>
    </row>
    <row r="10" spans="3:18" x14ac:dyDescent="0.3">
      <c r="C10" s="8">
        <v>1</v>
      </c>
      <c r="D10" s="6" t="s">
        <v>21</v>
      </c>
      <c r="E10" s="8" t="s">
        <v>82</v>
      </c>
      <c r="F10" s="44" t="s">
        <v>39</v>
      </c>
      <c r="G10" s="15" t="s">
        <v>40</v>
      </c>
      <c r="H10" s="15" t="s">
        <v>64</v>
      </c>
      <c r="I10" s="49">
        <v>0.5</v>
      </c>
      <c r="J10" s="6" t="s">
        <v>65</v>
      </c>
      <c r="K10" s="6" t="s">
        <v>66</v>
      </c>
      <c r="L10" s="6" t="s">
        <v>67</v>
      </c>
      <c r="M10" s="54" t="s">
        <v>68</v>
      </c>
      <c r="N10" s="49">
        <v>0.51500000000000001</v>
      </c>
      <c r="O10" s="6" t="s">
        <v>69</v>
      </c>
      <c r="P10" s="6" t="s">
        <v>70</v>
      </c>
      <c r="Q10" s="15" t="s">
        <v>71</v>
      </c>
      <c r="R10" s="60" t="s">
        <v>72</v>
      </c>
    </row>
    <row r="11" spans="3:18" x14ac:dyDescent="0.3">
      <c r="C11" s="8">
        <v>1</v>
      </c>
      <c r="D11" s="6" t="s">
        <v>22</v>
      </c>
      <c r="E11" s="8" t="s">
        <v>82</v>
      </c>
      <c r="F11" s="44" t="s">
        <v>39</v>
      </c>
      <c r="G11" s="15" t="s">
        <v>40</v>
      </c>
      <c r="H11" s="15" t="s">
        <v>77</v>
      </c>
      <c r="I11" s="49">
        <v>0.5</v>
      </c>
      <c r="J11" s="6" t="s">
        <v>78</v>
      </c>
      <c r="K11" s="6" t="s">
        <v>79</v>
      </c>
      <c r="L11" s="6" t="s">
        <v>80</v>
      </c>
      <c r="M11" s="54" t="s">
        <v>81</v>
      </c>
      <c r="N11" s="49">
        <v>0.11</v>
      </c>
      <c r="O11" s="6" t="s">
        <v>83</v>
      </c>
      <c r="P11" s="6" t="s">
        <v>61</v>
      </c>
      <c r="Q11" s="15" t="s">
        <v>84</v>
      </c>
      <c r="R11" s="60" t="s">
        <v>85</v>
      </c>
    </row>
    <row r="12" spans="3:18" x14ac:dyDescent="0.3">
      <c r="C12" s="8">
        <v>1</v>
      </c>
      <c r="D12" s="6" t="s">
        <v>23</v>
      </c>
      <c r="E12" s="8" t="s">
        <v>82</v>
      </c>
      <c r="F12" s="44" t="s">
        <v>39</v>
      </c>
      <c r="G12" s="15" t="s">
        <v>40</v>
      </c>
      <c r="H12" s="15" t="s">
        <v>91</v>
      </c>
      <c r="I12" s="49">
        <v>0.5</v>
      </c>
      <c r="J12" s="6" t="s">
        <v>92</v>
      </c>
      <c r="K12" s="6" t="s">
        <v>93</v>
      </c>
      <c r="L12" s="6" t="s">
        <v>94</v>
      </c>
      <c r="M12" s="54" t="s">
        <v>95</v>
      </c>
      <c r="N12" s="49">
        <v>0.48899999999999999</v>
      </c>
      <c r="O12" s="6" t="s">
        <v>92</v>
      </c>
      <c r="P12" s="6" t="s">
        <v>93</v>
      </c>
      <c r="Q12" s="6" t="s">
        <v>94</v>
      </c>
      <c r="R12" s="60" t="s">
        <v>95</v>
      </c>
    </row>
    <row r="13" spans="3:18" ht="15" thickBot="1" x14ac:dyDescent="0.35">
      <c r="C13" s="9">
        <v>1</v>
      </c>
      <c r="D13" s="16" t="s">
        <v>24</v>
      </c>
      <c r="E13" s="8" t="s">
        <v>82</v>
      </c>
      <c r="F13" s="44" t="s">
        <v>39</v>
      </c>
      <c r="G13" s="15" t="s">
        <v>40</v>
      </c>
      <c r="H13" s="17" t="s">
        <v>86</v>
      </c>
      <c r="I13" s="50">
        <v>0.5</v>
      </c>
      <c r="J13" s="16" t="s">
        <v>88</v>
      </c>
      <c r="K13" s="16" t="s">
        <v>89</v>
      </c>
      <c r="L13" s="16" t="s">
        <v>90</v>
      </c>
      <c r="M13" s="55" t="s">
        <v>87</v>
      </c>
      <c r="N13" s="50">
        <v>0.5</v>
      </c>
      <c r="O13" s="16" t="s">
        <v>88</v>
      </c>
      <c r="P13" s="16" t="s">
        <v>89</v>
      </c>
      <c r="Q13" s="16" t="s">
        <v>90</v>
      </c>
      <c r="R13" s="61" t="s">
        <v>87</v>
      </c>
    </row>
    <row r="14" spans="3:18" x14ac:dyDescent="0.3">
      <c r="C14" s="8">
        <v>2</v>
      </c>
      <c r="D14" s="6" t="s">
        <v>17</v>
      </c>
      <c r="E14" s="8" t="s">
        <v>82</v>
      </c>
      <c r="F14" s="44" t="s">
        <v>39</v>
      </c>
      <c r="G14" s="15" t="s">
        <v>40</v>
      </c>
      <c r="H14" s="15" t="s">
        <v>96</v>
      </c>
      <c r="I14" s="49">
        <v>0.5</v>
      </c>
      <c r="J14" s="6" t="s">
        <v>34</v>
      </c>
      <c r="K14" s="6" t="s">
        <v>34</v>
      </c>
      <c r="L14" s="6" t="s">
        <v>41</v>
      </c>
      <c r="M14" s="54" t="s">
        <v>34</v>
      </c>
      <c r="N14" s="49">
        <v>0.11700000000000001</v>
      </c>
      <c r="O14" s="6" t="s">
        <v>98</v>
      </c>
      <c r="P14" s="6" t="s">
        <v>99</v>
      </c>
      <c r="Q14" s="15" t="s">
        <v>100</v>
      </c>
      <c r="R14" s="60" t="s">
        <v>97</v>
      </c>
    </row>
    <row r="15" spans="3:18" x14ac:dyDescent="0.3">
      <c r="C15" s="8">
        <v>2</v>
      </c>
      <c r="D15" s="6" t="s">
        <v>18</v>
      </c>
      <c r="E15" s="8" t="s">
        <v>82</v>
      </c>
      <c r="F15" s="44" t="s">
        <v>39</v>
      </c>
      <c r="G15" s="15" t="s">
        <v>40</v>
      </c>
      <c r="H15" s="15" t="s">
        <v>96</v>
      </c>
      <c r="I15" s="49">
        <v>0.5</v>
      </c>
      <c r="J15" s="6" t="s">
        <v>34</v>
      </c>
      <c r="K15" s="6" t="s">
        <v>34</v>
      </c>
      <c r="L15" s="6" t="s">
        <v>41</v>
      </c>
      <c r="M15" s="54" t="s">
        <v>34</v>
      </c>
      <c r="N15" s="49">
        <v>0.14799999999999999</v>
      </c>
      <c r="O15" s="6" t="s">
        <v>117</v>
      </c>
      <c r="P15" s="6" t="s">
        <v>79</v>
      </c>
      <c r="Q15" s="15" t="s">
        <v>118</v>
      </c>
      <c r="R15" s="60" t="s">
        <v>119</v>
      </c>
    </row>
    <row r="16" spans="3:18" x14ac:dyDescent="0.3">
      <c r="C16" s="8">
        <v>2</v>
      </c>
      <c r="D16" s="6" t="s">
        <v>19</v>
      </c>
      <c r="E16" s="8" t="s">
        <v>82</v>
      </c>
      <c r="F16" s="44" t="s">
        <v>39</v>
      </c>
      <c r="G16" s="15" t="s">
        <v>40</v>
      </c>
      <c r="H16" s="15" t="s">
        <v>133</v>
      </c>
      <c r="I16" s="49">
        <v>0.5</v>
      </c>
      <c r="J16" s="6" t="s">
        <v>135</v>
      </c>
      <c r="K16" s="6" t="s">
        <v>145</v>
      </c>
      <c r="L16" s="6" t="s">
        <v>136</v>
      </c>
      <c r="M16" s="54" t="s">
        <v>134</v>
      </c>
      <c r="N16" s="49">
        <v>0.48</v>
      </c>
      <c r="O16" s="6" t="s">
        <v>138</v>
      </c>
      <c r="P16" s="6" t="s">
        <v>139</v>
      </c>
      <c r="Q16" s="15" t="s">
        <v>140</v>
      </c>
      <c r="R16" s="60" t="s">
        <v>137</v>
      </c>
    </row>
    <row r="17" spans="3:18" x14ac:dyDescent="0.3">
      <c r="C17" s="8">
        <v>2</v>
      </c>
      <c r="D17" s="6" t="s">
        <v>20</v>
      </c>
      <c r="E17" s="8" t="s">
        <v>82</v>
      </c>
      <c r="F17" s="44" t="s">
        <v>39</v>
      </c>
      <c r="G17" s="15" t="s">
        <v>40</v>
      </c>
      <c r="H17" s="15" t="s">
        <v>141</v>
      </c>
      <c r="I17" s="49">
        <v>0.5</v>
      </c>
      <c r="J17" s="6" t="s">
        <v>143</v>
      </c>
      <c r="K17" s="6" t="s">
        <v>144</v>
      </c>
      <c r="L17" s="6" t="s">
        <v>146</v>
      </c>
      <c r="M17" s="54" t="s">
        <v>142</v>
      </c>
      <c r="N17" s="49">
        <v>0.48899999999999999</v>
      </c>
      <c r="O17" s="6" t="s">
        <v>148</v>
      </c>
      <c r="P17" s="6" t="s">
        <v>139</v>
      </c>
      <c r="Q17" s="15" t="s">
        <v>149</v>
      </c>
      <c r="R17" s="60" t="s">
        <v>147</v>
      </c>
    </row>
    <row r="18" spans="3:18" x14ac:dyDescent="0.3">
      <c r="C18" s="8">
        <v>2</v>
      </c>
      <c r="D18" s="6" t="s">
        <v>21</v>
      </c>
      <c r="E18" s="8" t="s">
        <v>82</v>
      </c>
      <c r="F18" s="44" t="s">
        <v>39</v>
      </c>
      <c r="G18" s="15" t="s">
        <v>40</v>
      </c>
      <c r="H18" s="15" t="s">
        <v>101</v>
      </c>
      <c r="I18" s="49">
        <v>0.5</v>
      </c>
      <c r="J18" s="6" t="s">
        <v>34</v>
      </c>
      <c r="K18" s="6" t="s">
        <v>104</v>
      </c>
      <c r="L18" s="6" t="s">
        <v>102</v>
      </c>
      <c r="M18" s="54" t="s">
        <v>103</v>
      </c>
      <c r="N18" s="49">
        <v>0.121</v>
      </c>
      <c r="O18" s="6" t="s">
        <v>106</v>
      </c>
      <c r="P18" s="6" t="s">
        <v>61</v>
      </c>
      <c r="Q18" s="15" t="s">
        <v>107</v>
      </c>
      <c r="R18" s="60" t="s">
        <v>105</v>
      </c>
    </row>
    <row r="19" spans="3:18" x14ac:dyDescent="0.3">
      <c r="C19" s="8">
        <v>2</v>
      </c>
      <c r="D19" s="6" t="s">
        <v>22</v>
      </c>
      <c r="E19" s="8" t="s">
        <v>82</v>
      </c>
      <c r="F19" s="44" t="s">
        <v>39</v>
      </c>
      <c r="G19" s="15" t="s">
        <v>40</v>
      </c>
      <c r="H19" s="15" t="s">
        <v>173</v>
      </c>
      <c r="I19" s="49">
        <v>0.5</v>
      </c>
      <c r="J19" s="6" t="s">
        <v>34</v>
      </c>
      <c r="K19" s="6" t="s">
        <v>34</v>
      </c>
      <c r="L19" s="6" t="s">
        <v>41</v>
      </c>
      <c r="M19" s="54" t="s">
        <v>34</v>
      </c>
      <c r="N19" s="49">
        <v>0.11700000000000001</v>
      </c>
      <c r="O19" s="6" t="s">
        <v>83</v>
      </c>
      <c r="P19" s="6" t="s">
        <v>61</v>
      </c>
      <c r="Q19" s="15" t="s">
        <v>107</v>
      </c>
      <c r="R19" s="60" t="s">
        <v>174</v>
      </c>
    </row>
    <row r="20" spans="3:18" x14ac:dyDescent="0.3">
      <c r="C20" s="8">
        <v>2</v>
      </c>
      <c r="D20" s="6" t="s">
        <v>23</v>
      </c>
      <c r="E20" s="8" t="s">
        <v>82</v>
      </c>
      <c r="F20" s="44" t="s">
        <v>39</v>
      </c>
      <c r="G20" s="15" t="s">
        <v>40</v>
      </c>
      <c r="H20" s="15" t="s">
        <v>159</v>
      </c>
      <c r="I20" s="49">
        <v>0.5</v>
      </c>
      <c r="J20" s="6" t="s">
        <v>161</v>
      </c>
      <c r="K20" s="6" t="s">
        <v>93</v>
      </c>
      <c r="L20" s="6" t="s">
        <v>162</v>
      </c>
      <c r="M20" s="54" t="s">
        <v>160</v>
      </c>
      <c r="N20" s="49">
        <v>0.49099999999999999</v>
      </c>
      <c r="O20" s="6" t="s">
        <v>164</v>
      </c>
      <c r="P20" s="6" t="s">
        <v>165</v>
      </c>
      <c r="Q20" s="6" t="s">
        <v>166</v>
      </c>
      <c r="R20" s="60" t="s">
        <v>163</v>
      </c>
    </row>
    <row r="21" spans="3:18" ht="15" thickBot="1" x14ac:dyDescent="0.35">
      <c r="C21" s="8">
        <v>2</v>
      </c>
      <c r="D21" s="16" t="s">
        <v>24</v>
      </c>
      <c r="E21" s="8" t="s">
        <v>82</v>
      </c>
      <c r="F21" s="44" t="s">
        <v>39</v>
      </c>
      <c r="G21" s="15" t="s">
        <v>40</v>
      </c>
      <c r="H21" s="17" t="s">
        <v>167</v>
      </c>
      <c r="I21" s="49">
        <v>0.5</v>
      </c>
      <c r="J21" s="16" t="s">
        <v>169</v>
      </c>
      <c r="K21" s="16" t="s">
        <v>170</v>
      </c>
      <c r="L21" s="16" t="s">
        <v>171</v>
      </c>
      <c r="M21" s="55" t="s">
        <v>168</v>
      </c>
      <c r="N21" s="50">
        <v>0.11700000000000001</v>
      </c>
      <c r="O21" s="16" t="s">
        <v>83</v>
      </c>
      <c r="P21" s="16" t="s">
        <v>61</v>
      </c>
      <c r="Q21" s="16" t="s">
        <v>61</v>
      </c>
      <c r="R21" s="61" t="s">
        <v>172</v>
      </c>
    </row>
    <row r="22" spans="3:18" x14ac:dyDescent="0.3">
      <c r="C22" s="8">
        <v>3</v>
      </c>
      <c r="D22" s="6" t="s">
        <v>17</v>
      </c>
      <c r="E22" s="8" t="s">
        <v>82</v>
      </c>
      <c r="F22" s="44" t="s">
        <v>39</v>
      </c>
      <c r="G22" s="15" t="s">
        <v>40</v>
      </c>
      <c r="H22" s="15" t="s">
        <v>120</v>
      </c>
      <c r="I22" s="49">
        <v>0.5</v>
      </c>
      <c r="J22" s="6" t="s">
        <v>34</v>
      </c>
      <c r="K22" s="6" t="s">
        <v>121</v>
      </c>
      <c r="L22" s="6" t="s">
        <v>41</v>
      </c>
      <c r="M22" s="54" t="s">
        <v>122</v>
      </c>
      <c r="N22" s="49">
        <v>0.12</v>
      </c>
      <c r="O22" s="6" t="s">
        <v>123</v>
      </c>
      <c r="P22" s="6" t="s">
        <v>61</v>
      </c>
      <c r="Q22" s="15" t="s">
        <v>124</v>
      </c>
      <c r="R22" s="60" t="s">
        <v>125</v>
      </c>
    </row>
    <row r="23" spans="3:18" x14ac:dyDescent="0.3">
      <c r="C23" s="8">
        <v>3</v>
      </c>
      <c r="D23" s="6" t="s">
        <v>18</v>
      </c>
      <c r="E23" s="8" t="s">
        <v>82</v>
      </c>
      <c r="F23" s="44" t="s">
        <v>39</v>
      </c>
      <c r="G23" s="15" t="s">
        <v>40</v>
      </c>
      <c r="H23" s="15" t="s">
        <v>158</v>
      </c>
      <c r="I23" s="49">
        <v>0.5</v>
      </c>
      <c r="J23" s="6" t="s">
        <v>34</v>
      </c>
      <c r="K23" s="6" t="s">
        <v>34</v>
      </c>
      <c r="L23" s="6" t="s">
        <v>41</v>
      </c>
      <c r="M23" s="54" t="s">
        <v>34</v>
      </c>
      <c r="N23" s="49">
        <v>0.12189999999999999</v>
      </c>
      <c r="O23" s="6" t="s">
        <v>106</v>
      </c>
      <c r="P23" s="6" t="s">
        <v>139</v>
      </c>
      <c r="Q23" s="15" t="s">
        <v>84</v>
      </c>
      <c r="R23" s="60" t="s">
        <v>175</v>
      </c>
    </row>
    <row r="24" spans="3:18" x14ac:dyDescent="0.3">
      <c r="C24" s="8">
        <v>3</v>
      </c>
      <c r="D24" s="6" t="s">
        <v>20</v>
      </c>
      <c r="E24" s="8" t="s">
        <v>82</v>
      </c>
      <c r="F24" s="44" t="s">
        <v>39</v>
      </c>
      <c r="G24" s="15" t="s">
        <v>40</v>
      </c>
      <c r="H24" s="15" t="s">
        <v>150</v>
      </c>
      <c r="I24" s="49">
        <v>0.5</v>
      </c>
      <c r="J24" s="6" t="s">
        <v>152</v>
      </c>
      <c r="K24" s="6" t="s">
        <v>61</v>
      </c>
      <c r="L24" s="6" t="s">
        <v>153</v>
      </c>
      <c r="M24" s="54" t="s">
        <v>151</v>
      </c>
      <c r="N24" s="49">
        <v>0.48799999999999999</v>
      </c>
      <c r="O24" s="6" t="s">
        <v>155</v>
      </c>
      <c r="P24" s="6" t="s">
        <v>156</v>
      </c>
      <c r="Q24" s="15" t="s">
        <v>157</v>
      </c>
      <c r="R24" s="60" t="s">
        <v>154</v>
      </c>
    </row>
    <row r="25" spans="3:18" ht="15" thickBot="1" x14ac:dyDescent="0.35">
      <c r="C25" s="9">
        <v>3</v>
      </c>
      <c r="D25" s="16" t="s">
        <v>21</v>
      </c>
      <c r="E25" s="9" t="s">
        <v>82</v>
      </c>
      <c r="F25" s="47" t="s">
        <v>39</v>
      </c>
      <c r="G25" s="17" t="s">
        <v>40</v>
      </c>
      <c r="H25" s="17" t="s">
        <v>126</v>
      </c>
      <c r="I25" s="50">
        <v>0.5</v>
      </c>
      <c r="J25" s="16" t="s">
        <v>34</v>
      </c>
      <c r="K25" s="16" t="s">
        <v>128</v>
      </c>
      <c r="L25" s="16" t="s">
        <v>41</v>
      </c>
      <c r="M25" s="55" t="s">
        <v>127</v>
      </c>
      <c r="N25" s="50">
        <v>0.157</v>
      </c>
      <c r="O25" s="16" t="s">
        <v>130</v>
      </c>
      <c r="P25" s="16" t="s">
        <v>131</v>
      </c>
      <c r="Q25" s="17" t="s">
        <v>132</v>
      </c>
      <c r="R25" s="61" t="s">
        <v>129</v>
      </c>
    </row>
  </sheetData>
  <mergeCells count="8">
    <mergeCell ref="I4:L4"/>
    <mergeCell ref="N4:Q4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CORRELACION</vt:lpstr>
      <vt:lpstr>TECNICAS</vt:lpstr>
      <vt:lpstr>MODELOS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Villacorta</dc:creator>
  <cp:lastModifiedBy>Villacorta</cp:lastModifiedBy>
  <dcterms:created xsi:type="dcterms:W3CDTF">2021-06-12T13:02:47Z</dcterms:created>
  <dcterms:modified xsi:type="dcterms:W3CDTF">2021-06-12T21:52:40Z</dcterms:modified>
</cp:coreProperties>
</file>