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dsomepig/Desktop/"/>
    </mc:Choice>
  </mc:AlternateContent>
  <xr:revisionPtr revIDLastSave="0" documentId="8_{280CA014-C85E-E045-A6E9-5713E41D86BB}" xr6:coauthVersionLast="47" xr6:coauthVersionMax="47" xr10:uidLastSave="{00000000-0000-0000-0000-000000000000}"/>
  <bookViews>
    <workbookView xWindow="0" yWindow="500" windowWidth="28800" windowHeight="16280" xr2:uid="{60C2E2F6-AD98-4042-9BF5-DA3DB7B4AD4C}"/>
  </bookViews>
  <sheets>
    <sheet name="工作表1" sheetId="1" r:id="rId1"/>
  </sheets>
  <definedNames>
    <definedName name="_xlnm._FilterDatabase" localSheetId="0" hidden="1">工作表1!$A$1:$L$16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2" i="1"/>
  <c r="H17" i="1"/>
  <c r="D17" i="1"/>
  <c r="C17" i="1"/>
  <c r="J17" i="1"/>
  <c r="L14" i="1"/>
  <c r="L15" i="1"/>
  <c r="L3" i="1"/>
  <c r="L4" i="1"/>
  <c r="L5" i="1"/>
  <c r="L6" i="1"/>
  <c r="L7" i="1"/>
  <c r="L8" i="1"/>
  <c r="L9" i="1"/>
  <c r="L10" i="1"/>
  <c r="L11" i="1"/>
  <c r="L12" i="1"/>
  <c r="L13" i="1"/>
  <c r="L2" i="1"/>
  <c r="K3" i="1" a="1"/>
  <c r="K3" i="1" s="1"/>
  <c r="K4" i="1" a="1"/>
  <c r="K4" i="1" s="1"/>
  <c r="K5" i="1" a="1"/>
  <c r="K5" i="1"/>
  <c r="K6" i="1" a="1"/>
  <c r="K6" i="1"/>
  <c r="K7" i="1" a="1"/>
  <c r="K7" i="1" s="1"/>
  <c r="K8" i="1" a="1"/>
  <c r="K8" i="1" s="1"/>
  <c r="K9" i="1" a="1"/>
  <c r="K9" i="1"/>
  <c r="K10" i="1" a="1"/>
  <c r="K10" i="1"/>
  <c r="K11" i="1" a="1"/>
  <c r="K11" i="1" s="1"/>
  <c r="K12" i="1" a="1"/>
  <c r="K12" i="1"/>
  <c r="K13" i="1" a="1"/>
  <c r="K13" i="1" s="1"/>
  <c r="K14" i="1" a="1"/>
  <c r="K14" i="1" s="1"/>
  <c r="K15" i="1" a="1"/>
  <c r="K15" i="1" s="1"/>
  <c r="K2" i="1" a="1"/>
  <c r="K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<sst xmlns="http://schemas.openxmlformats.org/spreadsheetml/2006/main" count="34" uniqueCount="34">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</sst>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theme="9" tint="0.39994506668294322"/>
      </font>
      <fill>
        <patternFill>
          <fgColor theme="9" tint="0.39994506668294322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zh-TW"/>
              <a:t>students' overall scores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 alt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工作表1!$H$2:$H$15</c:f>
              <c:numCache>
                <c:formatCode>General</c:formatCode>
                <c:ptCount val="14"/>
                <c:pt idx="0">
                  <c:v>94.4</c:v>
                </c:pt>
                <c:pt idx="1">
                  <c:v>86</c:v>
                </c:pt>
                <c:pt idx="2">
                  <c:v>82.4</c:v>
                </c:pt>
                <c:pt idx="3">
                  <c:v>81.599999999999994</c:v>
                </c:pt>
                <c:pt idx="4">
                  <c:v>81.400000000000006</c:v>
                </c:pt>
                <c:pt idx="5">
                  <c:v>80.599999999999994</c:v>
                </c:pt>
                <c:pt idx="6">
                  <c:v>78.8</c:v>
                </c:pt>
                <c:pt idx="7">
                  <c:v>75.400000000000006</c:v>
                </c:pt>
                <c:pt idx="8">
                  <c:v>73.400000000000006</c:v>
                </c:pt>
                <c:pt idx="9">
                  <c:v>73.2</c:v>
                </c:pt>
                <c:pt idx="10">
                  <c:v>73.2</c:v>
                </c:pt>
                <c:pt idx="11">
                  <c:v>66</c:v>
                </c:pt>
                <c:pt idx="12">
                  <c:v>64.8</c:v>
                </c:pt>
                <c:pt idx="13">
                  <c:v>57.2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3B-3048-B4F0-DF39A6D1B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1415296"/>
        <c:axId val="251432399"/>
      </c:barChart>
      <c:catAx>
        <c:axId val="194141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1432399"/>
        <c:crosses val="autoZero"/>
        <c:auto val="1"/>
        <c:lblAlgn val="ctr"/>
        <c:lblOffset val="100"/>
        <c:noMultiLvlLbl val="0"/>
      </c:catAx>
      <c:valAx>
        <c:axId val="25143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4141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886-0746-8784-76948D9D16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886-0746-8784-76948D9D16A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工作表1!$M$2:$M$3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工作表1!$N$2:$N$3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2F-424E-A849-7722D23FD8E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584200</xdr:colOff>
      <xdr:row>24</xdr:row>
      <xdr:rowOff>146050</xdr:rowOff>
    </xdr:from>
    <xdr:to>
      <xdr:col>10</xdr:col>
      <xdr:colOff>1828800</xdr:colOff>
      <xdr:row>39</xdr:row>
      <xdr:rowOff>31750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061D564-6181-E901-04EF-719A297F7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946150</xdr:colOff>
      <xdr:row>16</xdr:row>
      <xdr:rowOff>44450</xdr:rowOff>
    </xdr:from>
    <xdr:to>
      <xdr:col>13</xdr:col>
      <xdr:colOff>292100</xdr:colOff>
      <xdr:row>27</xdr:row>
      <xdr:rowOff>12700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F40407B8-BD85-ECA3-B788-73D6DDE141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24"/>
  <sheetViews>
    <sheetView tabSelected="1" workbookViewId="0">
      <selection activeCell="M2" sqref="M2:N3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  <col min="13" max="13" width="9.33203125" bestFit="1" customWidth="1"/>
  </cols>
  <sheetData>
    <row r="1" spans="1:1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4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H2*0.5+I2*0.5</f>
        <v>91.7</v>
      </c>
      <c r="K2" t="str" cm="1">
        <f t="array" ref="K2">_xlfn.IFS(J2&gt;=90,"A",J2&gt;=80,"B",J2&gt;=70,"C",J2&gt;=60,"D",J2&lt;60,"F")</f>
        <v>A</v>
      </c>
      <c r="L2" t="str">
        <f>IF(J2&gt;=60,"pass","fail")</f>
        <v>pass</v>
      </c>
      <c r="M2" t="s">
        <v>32</v>
      </c>
      <c r="N2">
        <f>COUNTIF(L2:L15,"pass")</f>
        <v>12</v>
      </c>
    </row>
    <row r="3" spans="1:14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H3*0.5+I3*0.5</f>
        <v>90</v>
      </c>
      <c r="K3" t="str" cm="1">
        <f t="array" ref="K3">_xlfn.IFS(J3&gt;=90,"A",J3&gt;=80,"B",J3&gt;=70,"C",J3&gt;=60,"D",J3&lt;60,"F")</f>
        <v>A</v>
      </c>
      <c r="L3" t="str">
        <f t="shared" ref="L3:L15" si="2">IF(J3&gt;=60,"pass","fail")</f>
        <v>pass</v>
      </c>
      <c r="M3" t="s">
        <v>33</v>
      </c>
      <c r="N3">
        <f>COUNTIF(L2:L15,"fail")</f>
        <v>2</v>
      </c>
    </row>
    <row r="4" spans="1:14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_xlfn.IFS(J4&gt;=90,"A",J4&gt;=80,"B",J4&gt;=70,"C",J4&gt;=60,"D",J4&lt;60,"F")</f>
        <v>B</v>
      </c>
      <c r="L4" t="str">
        <f t="shared" si="2"/>
        <v>pass</v>
      </c>
    </row>
    <row r="5" spans="1:14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</v>
      </c>
      <c r="K5" t="str" cm="1">
        <f t="array" ref="K5">_xlfn.IFS(J5&gt;=90,"A",J5&gt;=80,"B",J5&gt;=70,"C",J5&gt;=60,"D",J5&lt;60,"F")</f>
        <v>B</v>
      </c>
      <c r="L5" t="str">
        <f t="shared" si="2"/>
        <v>pass</v>
      </c>
    </row>
    <row r="6" spans="1:14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_xlfn.IFS(J6&gt;=90,"A",J6&gt;=80,"B",J6&gt;=70,"C",J6&gt;=60,"D",J6&lt;60,"F")</f>
        <v>B</v>
      </c>
      <c r="L6" t="str">
        <f t="shared" si="2"/>
        <v>pass</v>
      </c>
    </row>
    <row r="7" spans="1:14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</v>
      </c>
      <c r="K7" t="str" cm="1">
        <f t="array" ref="K7">_xlfn.IFS(J7&gt;=90,"A",J7&gt;=80,"B",J7&gt;=70,"C",J7&gt;=60,"D",J7&lt;60,"F")</f>
        <v>B</v>
      </c>
      <c r="L7" t="str">
        <f t="shared" si="2"/>
        <v>pass</v>
      </c>
    </row>
    <row r="8" spans="1:14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_xlfn.IFS(J8&gt;=90,"A",J8&gt;=80,"B",J8&gt;=70,"C",J8&gt;=60,"D",J8&lt;60,"F")</f>
        <v>C</v>
      </c>
      <c r="L8" t="str">
        <f t="shared" si="2"/>
        <v>pass</v>
      </c>
    </row>
    <row r="9" spans="1:14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_xlfn.IFS(J9&gt;=90,"A",J9&gt;=80,"B",J9&gt;=70,"C",J9&gt;=60,"D",J9&lt;60,"F")</f>
        <v>C</v>
      </c>
      <c r="L9" t="str">
        <f t="shared" si="2"/>
        <v>pass</v>
      </c>
    </row>
    <row r="10" spans="1:14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_xlfn.IFS(J10&gt;=90,"A",J10&gt;=80,"B",J10&gt;=70,"C",J10&gt;=60,"D",J10&lt;60,"F")</f>
        <v>C</v>
      </c>
      <c r="L10" t="str">
        <f t="shared" si="2"/>
        <v>pass</v>
      </c>
    </row>
    <row r="11" spans="1:14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_xlfn.IFS(J11&gt;=90,"A",J11&gt;=80,"B",J11&gt;=70,"C",J11&gt;=60,"D",J11&lt;60,"F")</f>
        <v>C</v>
      </c>
      <c r="L11" t="str">
        <f t="shared" si="2"/>
        <v>pass</v>
      </c>
    </row>
    <row r="12" spans="1:14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2"/>
        <v>pass</v>
      </c>
    </row>
    <row r="13" spans="1:14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_xlfn.IFS(J13&gt;=90,"A",J13&gt;=80,"B",J13&gt;=70,"C",J13&gt;=60,"D",J13&lt;60,"F")</f>
        <v>F</v>
      </c>
      <c r="L13" t="str">
        <f t="shared" si="2"/>
        <v>fail</v>
      </c>
    </row>
    <row r="14" spans="1:14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2"/>
        <v>pass</v>
      </c>
    </row>
    <row r="15" spans="1:14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_xlfn.IFS(J15&gt;=90,"A",J15&gt;=80,"B",J15&gt;=70,"C",J15&gt;=60,"D",J15&lt;60,"F")</f>
        <v>F</v>
      </c>
      <c r="L15" t="str">
        <f t="shared" si="2"/>
        <v>fail</v>
      </c>
    </row>
    <row r="16" spans="1:14" ht="1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>
        <f>MAX(C2:C15)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</row>
    <row r="24" spans="3:10" ht="16">
      <c r="J24" s="4" t="s">
        <v>30</v>
      </c>
    </row>
  </sheetData>
  <autoFilter ref="A1:L16" xr:uid="{9961FA0D-67BD-4FEB-B956-7740A55D5973}"/>
  <phoneticPr fontId="2" type="noConversion"/>
  <conditionalFormatting sqref="L2:L15">
    <cfRule type="cellIs" dxfId="3" priority="4" operator="equal">
      <formula>"pass"</formula>
    </cfRule>
    <cfRule type="cellIs" dxfId="2" priority="5" operator="equal">
      <formula>"pass"</formula>
    </cfRule>
    <cfRule type="cellIs" dxfId="1" priority="6" operator="equal">
      <formula>"pass"</formula>
    </cfRule>
  </conditionalFormatting>
  <conditionalFormatting sqref="L13:L15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耕爾 張</cp:lastModifiedBy>
  <dcterms:created xsi:type="dcterms:W3CDTF">2023-10-19T05:27:10Z</dcterms:created>
  <dcterms:modified xsi:type="dcterms:W3CDTF">2025-10-09T07:05:06Z</dcterms:modified>
</cp:coreProperties>
</file>