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55" windowHeight="9975"/>
  </bookViews>
  <sheets>
    <sheet name="ARP Burst" sheetId="12" r:id="rId1"/>
    <sheet name="ARP Request" sheetId="11" r:id="rId2"/>
    <sheet name="DHCP" sheetId="13" r:id="rId3"/>
    <sheet name="ENIP Class 1" sheetId="14" r:id="rId4"/>
    <sheet name="ENIP ListIdentity" sheetId="15" r:id="rId5"/>
    <sheet name="Gratuitous ARP" sheetId="18" r:id="rId6"/>
    <sheet name="ICMP" sheetId="16" r:id="rId7"/>
    <sheet name="NTP" sheetId="17" r:id="rId8"/>
    <sheet name="ARP Burst - Raw" sheetId="2" r:id="rId9"/>
    <sheet name="ARP Request - Raw" sheetId="1" r:id="rId10"/>
    <sheet name="DHCP - Raw" sheetId="3" r:id="rId11"/>
    <sheet name="ENIP Class 1 - Raw" sheetId="4" r:id="rId12"/>
    <sheet name="ENIP ListIdentity - Raw" sheetId="5" r:id="rId13"/>
    <sheet name="Gratuitous ARP - Raw" sheetId="6" r:id="rId14"/>
    <sheet name="ICMP - Raw" sheetId="7" r:id="rId15"/>
    <sheet name="NTP - Raw" sheetId="8" r:id="rId16"/>
  </sheets>
  <calcPr calcId="145621"/>
</workbook>
</file>

<file path=xl/calcChain.xml><?xml version="1.0" encoding="utf-8"?>
<calcChain xmlns="http://schemas.openxmlformats.org/spreadsheetml/2006/main">
  <c r="E26" i="18" l="1"/>
  <c r="C26" i="18"/>
  <c r="E25" i="18"/>
  <c r="C25" i="18"/>
  <c r="E24" i="18"/>
  <c r="C24" i="18"/>
  <c r="E19" i="18"/>
  <c r="C19" i="18"/>
  <c r="E18" i="18"/>
  <c r="C18" i="18"/>
  <c r="E17" i="18"/>
  <c r="C17" i="18"/>
  <c r="E12" i="18"/>
  <c r="C12" i="18"/>
  <c r="E11" i="18"/>
  <c r="C11" i="18"/>
  <c r="E10" i="18"/>
  <c r="C10" i="18"/>
  <c r="E5" i="18"/>
  <c r="C5" i="18"/>
  <c r="E4" i="18"/>
  <c r="C4" i="18"/>
  <c r="E3" i="18"/>
  <c r="C3" i="18"/>
  <c r="D26" i="18"/>
  <c r="B26" i="18"/>
  <c r="D25" i="18"/>
  <c r="B25" i="18"/>
  <c r="D24" i="18"/>
  <c r="B24" i="18"/>
  <c r="D19" i="18"/>
  <c r="B19" i="18"/>
  <c r="D18" i="18"/>
  <c r="B18" i="18"/>
  <c r="D17" i="18"/>
  <c r="B17" i="18"/>
  <c r="D12" i="18"/>
  <c r="B12" i="18"/>
  <c r="D11" i="18"/>
  <c r="B11" i="18"/>
  <c r="D10" i="18"/>
  <c r="B10" i="18"/>
  <c r="D5" i="18"/>
  <c r="B5" i="18"/>
  <c r="D4" i="18"/>
  <c r="B4" i="18"/>
  <c r="D3" i="18"/>
  <c r="B3" i="18"/>
  <c r="E26" i="17"/>
  <c r="C26" i="17"/>
  <c r="E25" i="17"/>
  <c r="C25" i="17"/>
  <c r="E24" i="17"/>
  <c r="C24" i="17"/>
  <c r="E19" i="17"/>
  <c r="C19" i="17"/>
  <c r="E18" i="17"/>
  <c r="C18" i="17"/>
  <c r="E17" i="17"/>
  <c r="C17" i="17"/>
  <c r="E12" i="17"/>
  <c r="C12" i="17"/>
  <c r="E11" i="17"/>
  <c r="C11" i="17"/>
  <c r="E10" i="17"/>
  <c r="C10" i="17"/>
  <c r="E5" i="17"/>
  <c r="C5" i="17"/>
  <c r="E4" i="17"/>
  <c r="C4" i="17"/>
  <c r="E3" i="17"/>
  <c r="C3" i="17"/>
  <c r="D26" i="17"/>
  <c r="B26" i="17"/>
  <c r="D25" i="17"/>
  <c r="B25" i="17"/>
  <c r="D24" i="17"/>
  <c r="B24" i="17"/>
  <c r="D19" i="17"/>
  <c r="B19" i="17"/>
  <c r="D18" i="17"/>
  <c r="B18" i="17"/>
  <c r="D17" i="17"/>
  <c r="B17" i="17"/>
  <c r="D12" i="17"/>
  <c r="B12" i="17"/>
  <c r="D11" i="17"/>
  <c r="B11" i="17"/>
  <c r="D10" i="17"/>
  <c r="B10" i="17"/>
  <c r="D5" i="17"/>
  <c r="B5" i="17"/>
  <c r="D4" i="17"/>
  <c r="B4" i="17"/>
  <c r="D3" i="17"/>
  <c r="B3" i="17"/>
  <c r="E26" i="16"/>
  <c r="C26" i="16"/>
  <c r="E25" i="16"/>
  <c r="C25" i="16"/>
  <c r="E24" i="16"/>
  <c r="C24" i="16"/>
  <c r="E19" i="16"/>
  <c r="C19" i="16"/>
  <c r="E18" i="16"/>
  <c r="C18" i="16"/>
  <c r="E17" i="16"/>
  <c r="C17" i="16"/>
  <c r="E12" i="16"/>
  <c r="C12" i="16"/>
  <c r="E11" i="16"/>
  <c r="C11" i="16"/>
  <c r="E10" i="16"/>
  <c r="C10" i="16"/>
  <c r="E5" i="16"/>
  <c r="C5" i="16"/>
  <c r="E4" i="16"/>
  <c r="C4" i="16"/>
  <c r="E3" i="16"/>
  <c r="C3" i="16"/>
  <c r="D26" i="16"/>
  <c r="B26" i="16"/>
  <c r="D25" i="16"/>
  <c r="B25" i="16"/>
  <c r="D24" i="16"/>
  <c r="B24" i="16"/>
  <c r="D19" i="16"/>
  <c r="B19" i="16"/>
  <c r="D18" i="16"/>
  <c r="B18" i="16"/>
  <c r="D17" i="16"/>
  <c r="B17" i="16"/>
  <c r="D12" i="16"/>
  <c r="B12" i="16"/>
  <c r="D11" i="16"/>
  <c r="B11" i="16"/>
  <c r="D10" i="16"/>
  <c r="B10" i="16"/>
  <c r="D5" i="16"/>
  <c r="B5" i="16"/>
  <c r="D4" i="16"/>
  <c r="B4" i="16"/>
  <c r="D3" i="16"/>
  <c r="B3" i="16"/>
  <c r="E26" i="15"/>
  <c r="C26" i="15"/>
  <c r="E25" i="15"/>
  <c r="C25" i="15"/>
  <c r="E24" i="15"/>
  <c r="C24" i="15"/>
  <c r="E19" i="15"/>
  <c r="C19" i="15"/>
  <c r="E18" i="15"/>
  <c r="C18" i="15"/>
  <c r="E17" i="15"/>
  <c r="C17" i="15"/>
  <c r="E12" i="15"/>
  <c r="C12" i="15"/>
  <c r="E11" i="15"/>
  <c r="C11" i="15"/>
  <c r="E10" i="15"/>
  <c r="C10" i="15"/>
  <c r="E5" i="15"/>
  <c r="C5" i="15"/>
  <c r="E4" i="15"/>
  <c r="C4" i="15"/>
  <c r="E3" i="15"/>
  <c r="C3" i="15"/>
  <c r="D3" i="15"/>
  <c r="D26" i="15"/>
  <c r="B26" i="15"/>
  <c r="D25" i="15"/>
  <c r="B25" i="15"/>
  <c r="D24" i="15"/>
  <c r="B24" i="15"/>
  <c r="D19" i="15"/>
  <c r="B19" i="15"/>
  <c r="D18" i="15"/>
  <c r="B18" i="15"/>
  <c r="D17" i="15"/>
  <c r="B17" i="15"/>
  <c r="D12" i="15"/>
  <c r="B12" i="15"/>
  <c r="D11" i="15"/>
  <c r="B11" i="15"/>
  <c r="D10" i="15"/>
  <c r="B10" i="15"/>
  <c r="D5" i="15"/>
  <c r="B5" i="15"/>
  <c r="D4" i="15"/>
  <c r="B4" i="15"/>
  <c r="B3" i="15"/>
  <c r="E26" i="14"/>
  <c r="C26" i="14"/>
  <c r="E25" i="14"/>
  <c r="C25" i="14"/>
  <c r="E24" i="14"/>
  <c r="C24" i="14"/>
  <c r="E19" i="14"/>
  <c r="C19" i="14"/>
  <c r="E18" i="14"/>
  <c r="C18" i="14"/>
  <c r="E17" i="14"/>
  <c r="C17" i="14"/>
  <c r="E12" i="14"/>
  <c r="C12" i="14"/>
  <c r="E11" i="14"/>
  <c r="C11" i="14"/>
  <c r="E10" i="14"/>
  <c r="C10" i="14"/>
  <c r="E5" i="14"/>
  <c r="C5" i="14"/>
  <c r="E4" i="14"/>
  <c r="C4" i="14"/>
  <c r="E3" i="14"/>
  <c r="C3" i="14"/>
  <c r="D26" i="14"/>
  <c r="B26" i="14"/>
  <c r="D25" i="14"/>
  <c r="B25" i="14"/>
  <c r="D24" i="14"/>
  <c r="B24" i="14"/>
  <c r="D19" i="14"/>
  <c r="B19" i="14"/>
  <c r="D18" i="14"/>
  <c r="B18" i="14"/>
  <c r="D17" i="14"/>
  <c r="B17" i="14"/>
  <c r="D12" i="14"/>
  <c r="B12" i="14"/>
  <c r="D11" i="14"/>
  <c r="B11" i="14"/>
  <c r="D10" i="14"/>
  <c r="B10" i="14"/>
  <c r="D5" i="14"/>
  <c r="B5" i="14"/>
  <c r="D4" i="14"/>
  <c r="B4" i="14"/>
  <c r="D3" i="14"/>
  <c r="B3" i="14"/>
  <c r="E26" i="13"/>
  <c r="C26" i="13"/>
  <c r="E25" i="13"/>
  <c r="C25" i="13"/>
  <c r="E24" i="13"/>
  <c r="C24" i="13"/>
  <c r="E19" i="13"/>
  <c r="C19" i="13"/>
  <c r="E18" i="13"/>
  <c r="C18" i="13"/>
  <c r="E17" i="13"/>
  <c r="C17" i="13"/>
  <c r="E12" i="13"/>
  <c r="C12" i="13"/>
  <c r="E11" i="13"/>
  <c r="C11" i="13"/>
  <c r="E10" i="13"/>
  <c r="C10" i="13"/>
  <c r="E5" i="13"/>
  <c r="C5" i="13"/>
  <c r="E4" i="13"/>
  <c r="C4" i="13"/>
  <c r="E3" i="13"/>
  <c r="C3" i="13"/>
  <c r="D26" i="13"/>
  <c r="B26" i="13"/>
  <c r="D25" i="13"/>
  <c r="B25" i="13"/>
  <c r="D24" i="13"/>
  <c r="B24" i="13"/>
  <c r="D19" i="13"/>
  <c r="B19" i="13"/>
  <c r="D18" i="13"/>
  <c r="B18" i="13"/>
  <c r="D17" i="13"/>
  <c r="B17" i="13"/>
  <c r="D12" i="13"/>
  <c r="B12" i="13"/>
  <c r="D11" i="13"/>
  <c r="B11" i="13"/>
  <c r="D10" i="13"/>
  <c r="B10" i="13"/>
  <c r="D5" i="13"/>
  <c r="B5" i="13"/>
  <c r="D4" i="13"/>
  <c r="B4" i="13"/>
  <c r="D3" i="13"/>
  <c r="B3" i="13"/>
  <c r="E26" i="12"/>
  <c r="C26" i="12"/>
  <c r="E25" i="12"/>
  <c r="C25" i="12"/>
  <c r="E24" i="12"/>
  <c r="C24" i="12"/>
  <c r="E19" i="12"/>
  <c r="C19" i="12"/>
  <c r="E18" i="12"/>
  <c r="C18" i="12"/>
  <c r="E17" i="12"/>
  <c r="C17" i="12"/>
  <c r="E12" i="12"/>
  <c r="C12" i="12"/>
  <c r="E11" i="12"/>
  <c r="C11" i="12"/>
  <c r="E10" i="12"/>
  <c r="C10" i="12"/>
  <c r="E5" i="12"/>
  <c r="C5" i="12"/>
  <c r="E4" i="12"/>
  <c r="C4" i="12"/>
  <c r="E3" i="12"/>
  <c r="C3" i="12"/>
  <c r="D26" i="12"/>
  <c r="B26" i="12"/>
  <c r="D25" i="12"/>
  <c r="B25" i="12"/>
  <c r="D24" i="12"/>
  <c r="B24" i="12"/>
  <c r="D19" i="12"/>
  <c r="B19" i="12"/>
  <c r="D18" i="12"/>
  <c r="B18" i="12"/>
  <c r="D17" i="12"/>
  <c r="B17" i="12"/>
  <c r="D12" i="12"/>
  <c r="B12" i="12"/>
  <c r="D11" i="12"/>
  <c r="B11" i="12"/>
  <c r="D10" i="12"/>
  <c r="B10" i="12"/>
  <c r="D5" i="12"/>
  <c r="B5" i="12"/>
  <c r="D4" i="12"/>
  <c r="B4" i="12"/>
  <c r="D3" i="12"/>
  <c r="B3" i="12"/>
  <c r="E26" i="11"/>
  <c r="C26" i="11"/>
  <c r="E25" i="11"/>
  <c r="C25" i="11"/>
  <c r="E24" i="11"/>
  <c r="C24" i="11"/>
  <c r="D26" i="11"/>
  <c r="B26" i="11"/>
  <c r="D25" i="11"/>
  <c r="B25" i="11"/>
  <c r="D24" i="11"/>
  <c r="B24" i="11"/>
  <c r="E19" i="11"/>
  <c r="C19" i="11"/>
  <c r="E18" i="11"/>
  <c r="C18" i="11"/>
  <c r="E17" i="11"/>
  <c r="C17" i="11"/>
  <c r="D19" i="11"/>
  <c r="B19" i="11"/>
  <c r="D18" i="11"/>
  <c r="B18" i="11"/>
  <c r="D17" i="11"/>
  <c r="B17" i="11"/>
  <c r="E12" i="11"/>
  <c r="C12" i="11"/>
  <c r="E11" i="11"/>
  <c r="C11" i="11"/>
  <c r="E10" i="11"/>
  <c r="C10" i="11"/>
  <c r="D12" i="11"/>
  <c r="B12" i="11"/>
  <c r="D11" i="11"/>
  <c r="B11" i="11"/>
  <c r="D10" i="11"/>
  <c r="B10" i="11"/>
  <c r="E5" i="11"/>
  <c r="E4" i="11"/>
  <c r="E3" i="11"/>
  <c r="D5" i="11"/>
  <c r="D4" i="11"/>
  <c r="D3" i="11"/>
  <c r="C5" i="11"/>
  <c r="C4" i="11"/>
  <c r="C3" i="11"/>
  <c r="B5" i="11"/>
  <c r="B4" i="11"/>
  <c r="B3" i="11"/>
</calcChain>
</file>

<file path=xl/sharedStrings.xml><?xml version="1.0" encoding="utf-8"?>
<sst xmlns="http://schemas.openxmlformats.org/spreadsheetml/2006/main" count="488" uniqueCount="20">
  <si>
    <t>Gold Standard</t>
  </si>
  <si>
    <t>Backtrack Linux - Installed</t>
  </si>
  <si>
    <t>Min
(%)</t>
  </si>
  <si>
    <t>Min
(ms)</t>
  </si>
  <si>
    <t>Mean
(ms)</t>
  </si>
  <si>
    <t>Max
(ms)</t>
  </si>
  <si>
    <t>Max
(%)</t>
  </si>
  <si>
    <t>StdDev
(ms)</t>
  </si>
  <si>
    <t>StdDev
(%)</t>
  </si>
  <si>
    <t>Test</t>
  </si>
  <si>
    <t>Backtrack Linux - USB Drive</t>
  </si>
  <si>
    <t>Test 4 - Managed Burst</t>
  </si>
  <si>
    <t>Max (ms)</t>
  </si>
  <si>
    <t>Min (ms)</t>
  </si>
  <si>
    <t>Mean (ms)</t>
  </si>
  <si>
    <t>Capture</t>
  </si>
  <si>
    <t>Test 5 - Unmanaged Burst</t>
  </si>
  <si>
    <t>StdDev (ms)</t>
  </si>
  <si>
    <t>Test 2 - Managed Steady-State</t>
  </si>
  <si>
    <t>Test 3 - Unmanaged Steady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</si>
</sst>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1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8" xfId="0" applyBorder="1"/>
    <xf numFmtId="0" fontId="0" fillId="0" borderId="19" xfId="0" applyBorder="1"/>
    <xf numFmtId="164" fontId="0" fillId="0" borderId="9" xfId="0" applyNumberFormat="1" applyBorder="1"/>
    <xf numFmtId="164" fontId="0" fillId="0" borderId="12" xfId="0" applyNumberForma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4" borderId="18" xfId="0" applyFill="1" applyBorder="1"/>
    <xf numFmtId="164" fontId="0" fillId="4" borderId="16" xfId="0" applyNumberFormat="1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164" fontId="0" fillId="4" borderId="9" xfId="0" applyNumberFormat="1" applyFill="1" applyBorder="1"/>
    <xf numFmtId="0" fontId="0" fillId="0" borderId="0" xfId="0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5" workbookViewId="0">
      <selection activeCell="C36" sqref="C36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hidden="1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hidden="1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hidden="1" x14ac:dyDescent="0.25">
      <c r="A3" s="31" t="s">
        <v>0</v>
      </c>
      <c r="B3" s="32">
        <f ca="1">INDIRECT(CONCATENATE("'",CONCATENATE(MID(CELL("filename",A1), FIND("]", CELL("filename", A1))+ 1, 255)," - Raw"),"'!C",G1))</f>
        <v>0</v>
      </c>
      <c r="C3" s="32">
        <f ca="1">INDIRECT(CONCATENATE("'",CONCATENATE(MID(CELL("filename",A1), FIND("]", CELL("filename", A1))+ 1, 255)," - Raw"),"'!B",G1))</f>
        <v>0</v>
      </c>
      <c r="D3" s="33">
        <f ca="1">INDIRECT(CONCATENATE("'",CONCATENATE(MID(CELL("filename",A1), FIND("]", CELL("filename", A1))+ 1, 255)," - Raw"),"'!E",G1))</f>
        <v>0</v>
      </c>
      <c r="E3" s="34">
        <f ca="1">INDIRECT(CONCATENATE("'",CONCATENATE(MID(CELL("filename",A1), FIND("]", CELL("filename", A1))+ 1, 255)," - Raw"),"'!G",G1))</f>
        <v>0</v>
      </c>
    </row>
    <row r="4" spans="1:7" hidden="1" x14ac:dyDescent="0.25">
      <c r="A4" s="19" t="s">
        <v>1</v>
      </c>
      <c r="B4" s="17">
        <f ca="1">INDIRECT(CONCATENATE("'",CONCATENATE(MID(CELL("filename",A1), FIND("]", CELL("filename", A1))+ 1, 255)," - Raw"),"'!J",G1))</f>
        <v>0</v>
      </c>
      <c r="C4" s="17">
        <f ca="1">INDIRECT(CONCATENATE("'",CONCATENATE(MID(CELL("filename",A1), FIND("]", CELL("filename", A1))+ 1, 255)," - Raw"),"'!I",G1))</f>
        <v>0</v>
      </c>
      <c r="D4" s="13">
        <f ca="1">INDIRECT(CONCATENATE("'",CONCATENATE(MID(CELL("filename",A1), FIND("]", CELL("filename", A1))+ 1, 255)," - Raw"),"'!L",G1))</f>
        <v>0</v>
      </c>
      <c r="E4" s="14">
        <f ca="1">INDIRECT(CONCATENATE("'",CONCATENATE(MID(CELL("filename",A1), FIND("]", CELL("filename", A1))+ 1, 255)," - Raw"),"'!N",G1))</f>
        <v>0</v>
      </c>
    </row>
    <row r="5" spans="1:7" ht="15.75" hidden="1" thickBot="1" x14ac:dyDescent="0.3">
      <c r="A5" s="20" t="s">
        <v>10</v>
      </c>
      <c r="B5" s="18">
        <f ca="1">INDIRECT(CONCATENATE("'",CONCATENATE(MID(CELL("filename",A1), FIND("]", CELL("filename", A1))+ 1, 255)," - Raw"),"'!Q",G1))</f>
        <v>0</v>
      </c>
      <c r="C5" s="18">
        <f ca="1">INDIRECT(CONCATENATE("'",CONCATENATE(MID(CELL("filename",A1), FIND("]", CELL("filename", A1))+ 1, 255)," - Raw"),"'!P",G1))</f>
        <v>0</v>
      </c>
      <c r="D5" s="15">
        <f ca="1">INDIRECT(CONCATENATE("'",CONCATENATE(MID(CELL("filename",A1), FIND("]", CELL("filename", A1))+ 1, 255)," - Raw"),"'!S",G1))</f>
        <v>0</v>
      </c>
      <c r="E5" s="16">
        <f ca="1">INDIRECT(CONCATENATE("'",CONCATENATE(MID(CELL("filename",A1), FIND("]", CELL("filename", A1))+ 1, 255)," - Raw"),"'!U",G1))</f>
        <v>0</v>
      </c>
    </row>
    <row r="6" spans="1:7" hidden="1" x14ac:dyDescent="0.25"/>
    <row r="7" spans="1:7" ht="15.75" hidden="1" thickBot="1" x14ac:dyDescent="0.3"/>
    <row r="8" spans="1:7" s="10" customFormat="1" ht="21.75" hidden="1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hidden="1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hidden="1" x14ac:dyDescent="0.25">
      <c r="A10" s="31" t="s">
        <v>0</v>
      </c>
      <c r="B10" s="35">
        <f ca="1">INDIRECT(CONCATENATE("'",CONCATENATE(MID(CELL("filename",A8), FIND("]", CELL("filename", A8))+ 1, 255)," - Raw"),"'!C",G8))</f>
        <v>0</v>
      </c>
      <c r="C10" s="32">
        <f ca="1">INDIRECT(CONCATENATE("'",CONCATENATE(MID(CELL("filename",A8), FIND("]", CELL("filename", A8))+ 1, 255)," - Raw"),"'!B",G8))</f>
        <v>0</v>
      </c>
      <c r="D10" s="33">
        <f ca="1">INDIRECT(CONCATENATE("'",CONCATENATE(MID(CELL("filename",A8), FIND("]", CELL("filename", A8))+ 1, 255)," - Raw"),"'!E",G8))</f>
        <v>0</v>
      </c>
      <c r="E10" s="34">
        <f ca="1">INDIRECT(CONCATENATE("'",CONCATENATE(MID(CELL("filename",A8), FIND("]", CELL("filename", A8))+ 1, 255)," - Raw"),"'!G",G8))</f>
        <v>0</v>
      </c>
    </row>
    <row r="11" spans="1:7" hidden="1" x14ac:dyDescent="0.25">
      <c r="A11" s="19" t="s">
        <v>1</v>
      </c>
      <c r="B11" s="21">
        <f ca="1">INDIRECT(CONCATENATE("'",CONCATENATE(MID(CELL("filename",A8), FIND("]", CELL("filename", A8))+ 1, 255)," - Raw"),"'!J",G8))</f>
        <v>0</v>
      </c>
      <c r="C11" s="17">
        <f ca="1">INDIRECT(CONCATENATE("'",CONCATENATE(MID(CELL("filename",A8), FIND("]", CELL("filename", A8))+ 1, 255)," - Raw"),"'!I",G8))</f>
        <v>0</v>
      </c>
      <c r="D11" s="13">
        <f ca="1">INDIRECT(CONCATENATE("'",CONCATENATE(MID(CELL("filename",A8), FIND("]", CELL("filename", A8))+ 1, 255)," - Raw"),"'!L",G8))</f>
        <v>0</v>
      </c>
      <c r="E11" s="14">
        <f ca="1">INDIRECT(CONCATENATE("'",CONCATENATE(MID(CELL("filename",A8), FIND("]", CELL("filename", A8))+ 1, 255)," - Raw"),"'!N",G8))</f>
        <v>0</v>
      </c>
    </row>
    <row r="12" spans="1:7" ht="15.75" hidden="1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0</v>
      </c>
      <c r="C12" s="18">
        <f ca="1">INDIRECT(CONCATENATE("'",CONCATENATE(MID(CELL("filename",A8), FIND("]", CELL("filename", A8))+ 1, 255)," - Raw"),"'!P",G8))</f>
        <v>0</v>
      </c>
      <c r="D12" s="15">
        <f ca="1">INDIRECT(CONCATENATE("'",CONCATENATE(MID(CELL("filename",A8), FIND("]", CELL("filename", A8))+ 1, 255)," - Raw"),"'!S",G8))</f>
        <v>0</v>
      </c>
      <c r="E12" s="16">
        <f ca="1">INDIRECT(CONCATENATE("'",CONCATENATE(MID(CELL("filename",A8), FIND("]", CELL("filename", A8))+ 1, 255)," - Raw"),"'!U",G8))</f>
        <v>0</v>
      </c>
    </row>
    <row r="13" spans="1:7" s="36" customFormat="1" hidden="1" x14ac:dyDescent="0.25">
      <c r="B13" s="11"/>
      <c r="C13" s="11"/>
      <c r="D13" s="11"/>
      <c r="E13" s="11"/>
    </row>
    <row r="14" spans="1:7" s="36" customFormat="1" ht="15.75" hidden="1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0.249</v>
      </c>
      <c r="C17" s="32">
        <f ca="1">INDIRECT(CONCATENATE("'",CONCATENATE(MID(CELL("filename",A15), FIND("]", CELL("filename", A15))+ 1, 255)," - Raw"),"'!B",G15))</f>
        <v>0.25</v>
      </c>
      <c r="D17" s="33">
        <f ca="1">INDIRECT(CONCATENATE("'",CONCATENATE(MID(CELL("filename",A15), FIND("]", CELL("filename", A15))+ 1, 255)," - Raw"),"'!E",G15))</f>
        <v>0.251</v>
      </c>
      <c r="E17" s="34">
        <f ca="1">INDIRECT(CONCATENATE("'",CONCATENATE(MID(CELL("filename",A15), FIND("]", CELL("filename", A15))+ 1, 255)," - Raw"),"'!G",G15))</f>
        <v>1E-3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0.25</v>
      </c>
      <c r="C18" s="17">
        <f ca="1">INDIRECT(CONCATENATE("'",CONCATENATE(MID(CELL("filename",A15), FIND("]", CELL("filename", A15))+ 1, 255)," - Raw"),"'!I",G15))</f>
        <v>0.253</v>
      </c>
      <c r="D18" s="13">
        <f ca="1">INDIRECT(CONCATENATE("'",CONCATENATE(MID(CELL("filename",A15), FIND("]", CELL("filename", A15))+ 1, 255)," - Raw"),"'!L",G15))</f>
        <v>0.26200000000000001</v>
      </c>
      <c r="E18" s="14">
        <f ca="1">INDIRECT(CONCATENATE("'",CONCATENATE(MID(CELL("filename",A15), FIND("]", CELL("filename", A15))+ 1, 255)," - Raw"),"'!N",G15))</f>
        <v>2E-3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0.25</v>
      </c>
      <c r="C19" s="18">
        <f ca="1">INDIRECT(CONCATENATE("'",CONCATENATE(MID(CELL("filename",A15), FIND("]", CELL("filename", A15))+ 1, 255)," - Raw"),"'!P",G15))</f>
        <v>0.253</v>
      </c>
      <c r="D19" s="15">
        <f ca="1">INDIRECT(CONCATENATE("'",CONCATENATE(MID(CELL("filename",A15), FIND("]", CELL("filename", A15))+ 1, 255)," - Raw"),"'!S",G15))</f>
        <v>0.26100000000000001</v>
      </c>
      <c r="E19" s="16">
        <f ca="1">INDIRECT(CONCATENATE("'",CONCATENATE(MID(CELL("filename",A15), FIND("]", CELL("filename", A15))+ 1, 255)," - Raw"),"'!U",G15))</f>
        <v>2E-3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0.249</v>
      </c>
      <c r="C24" s="32">
        <f ca="1">INDIRECT(CONCATENATE("'",CONCATENATE(MID(CELL("filename",A22), FIND("]", CELL("filename", A22))+ 1, 255)," - Raw"),"'!B",G22))</f>
        <v>0.25</v>
      </c>
      <c r="D24" s="33">
        <f ca="1">INDIRECT(CONCATENATE("'",CONCATENATE(MID(CELL("filename",A22), FIND("]", CELL("filename", A22))+ 1, 255)," - Raw"),"'!E",G22))</f>
        <v>0.251</v>
      </c>
      <c r="E24" s="34">
        <f ca="1">INDIRECT(CONCATENATE("'",CONCATENATE(MID(CELL("filename",A22), FIND("]", CELL("filename", A22))+ 1, 255)," - Raw"),"'!G",G22))</f>
        <v>1E-3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0.25</v>
      </c>
      <c r="C25" s="17">
        <f ca="1">INDIRECT(CONCATENATE("'",CONCATENATE(MID(CELL("filename",A22), FIND("]", CELL("filename", A22))+ 1, 255)," - Raw"),"'!I",G22))</f>
        <v>0.255</v>
      </c>
      <c r="D25" s="13">
        <f ca="1">INDIRECT(CONCATENATE("'",CONCATENATE(MID(CELL("filename",A22), FIND("]", CELL("filename", A22))+ 1, 255)," - Raw"),"'!L",G22))</f>
        <v>0.26700000000000002</v>
      </c>
      <c r="E25" s="14">
        <f ca="1">INDIRECT(CONCATENATE("'",CONCATENATE(MID(CELL("filename",A22), FIND("]", CELL("filename", A22))+ 1, 255)," - Raw"),"'!N",G22))</f>
        <v>3.0000000000000001E-3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0.249</v>
      </c>
      <c r="C26" s="18">
        <f ca="1">INDIRECT(CONCATENATE("'",CONCATENATE(MID(CELL("filename",A22), FIND("]", CELL("filename", A22))+ 1, 255)," - Raw"),"'!P",G22))</f>
        <v>0.255</v>
      </c>
      <c r="D26" s="15">
        <f ca="1">INDIRECT(CONCATENATE("'",CONCATENATE(MID(CELL("filename",A22), FIND("]", CELL("filename", A22))+ 1, 255)," - Raw"),"'!S",G22))</f>
        <v>0.26700000000000002</v>
      </c>
      <c r="E26" s="16">
        <f ca="1">INDIRECT(CONCATENATE("'",CONCATENATE(MID(CELL("filename",A22), FIND("]", CELL("filename", A22))+ 1, 255)," - Raw"),"'!U",G22))</f>
        <v>3.0000000000000001E-3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40" sqref="D40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5.5540000000000003</v>
      </c>
      <c r="C3" s="32">
        <f ca="1">INDIRECT(CONCATENATE("'",CONCATENATE(MID(CELL("filename",A1), FIND("]", CELL("filename", A1))+ 1, 255)," - Raw"),"'!B",G1))</f>
        <v>5.556</v>
      </c>
      <c r="D3" s="33">
        <f ca="1">INDIRECT(CONCATENATE("'",CONCATENATE(MID(CELL("filename",A1), FIND("]", CELL("filename", A1))+ 1, 255)," - Raw"),"'!E",G1))</f>
        <v>5.5570000000000004</v>
      </c>
      <c r="E3" s="34">
        <f ca="1">INDIRECT(CONCATENATE("'",CONCATENATE(MID(CELL("filename",A1), FIND("]", CELL("filename", A1))+ 1, 255)," - Raw"),"'!G",G1))</f>
        <v>1E-3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5.5570000000000004</v>
      </c>
      <c r="C4" s="17">
        <f ca="1">INDIRECT(CONCATENATE("'",CONCATENATE(MID(CELL("filename",A1), FIND("]", CELL("filename", A1))+ 1, 255)," - Raw"),"'!I",G1))</f>
        <v>5.5650000000000004</v>
      </c>
      <c r="D4" s="13">
        <f ca="1">INDIRECT(CONCATENATE("'",CONCATENATE(MID(CELL("filename",A1), FIND("]", CELL("filename", A1))+ 1, 255)," - Raw"),"'!L",G1))</f>
        <v>5.7160000000000002</v>
      </c>
      <c r="E4" s="14">
        <f ca="1">INDIRECT(CONCATENATE("'",CONCATENATE(MID(CELL("filename",A1), FIND("]", CELL("filename", A1))+ 1, 255)," - Raw"),"'!N",G1))</f>
        <v>5.0000000000000001E-3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5.56</v>
      </c>
      <c r="C5" s="18">
        <f ca="1">INDIRECT(CONCATENATE("'",CONCATENATE(MID(CELL("filename",A1), FIND("]", CELL("filename", A1))+ 1, 255)," - Raw"),"'!P",G1))</f>
        <v>5.5679999999999996</v>
      </c>
      <c r="D5" s="15">
        <f ca="1">INDIRECT(CONCATENATE("'",CONCATENATE(MID(CELL("filename",A1), FIND("]", CELL("filename", A1))+ 1, 255)," - Raw"),"'!S",G1))</f>
        <v>5.6029999999999998</v>
      </c>
      <c r="E5" s="16">
        <f ca="1">INDIRECT(CONCATENATE("'",CONCATENATE(MID(CELL("filename",A1), FIND("]", CELL("filename", A1))+ 1, 255)," - Raw"),"'!U",G1))</f>
        <v>4.0000000000000001E-3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5.5540000000000003</v>
      </c>
      <c r="C10" s="32">
        <f ca="1">INDIRECT(CONCATENATE("'",CONCATENATE(MID(CELL("filename",A8), FIND("]", CELL("filename", A8))+ 1, 255)," - Raw"),"'!B",G8))</f>
        <v>5.556</v>
      </c>
      <c r="D10" s="33">
        <f ca="1">INDIRECT(CONCATENATE("'",CONCATENATE(MID(CELL("filename",A8), FIND("]", CELL("filename", A8))+ 1, 255)," - Raw"),"'!E",G8))</f>
        <v>5.5570000000000004</v>
      </c>
      <c r="E10" s="34">
        <f ca="1">INDIRECT(CONCATENATE("'",CONCATENATE(MID(CELL("filename",A8), FIND("]", CELL("filename", A8))+ 1, 255)," - Raw"),"'!G",G8))</f>
        <v>1E-3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5.5819999999999999</v>
      </c>
      <c r="C11" s="17">
        <f ca="1">INDIRECT(CONCATENATE("'",CONCATENATE(MID(CELL("filename",A8), FIND("]", CELL("filename", A8))+ 1, 255)," - Raw"),"'!I",G8))</f>
        <v>5.5940000000000003</v>
      </c>
      <c r="D11" s="13">
        <f ca="1">INDIRECT(CONCATENATE("'",CONCATENATE(MID(CELL("filename",A8), FIND("]", CELL("filename", A8))+ 1, 255)," - Raw"),"'!L",G8))</f>
        <v>5.7590000000000003</v>
      </c>
      <c r="E11" s="14">
        <f ca="1">INDIRECT(CONCATENATE("'",CONCATENATE(MID(CELL("filename",A8), FIND("]", CELL("filename", A8))+ 1, 255)," - Raw"),"'!N",G8))</f>
        <v>7.0000000000000001E-3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5.58</v>
      </c>
      <c r="C12" s="18">
        <f ca="1">INDIRECT(CONCATENATE("'",CONCATENATE(MID(CELL("filename",A8), FIND("]", CELL("filename", A8))+ 1, 255)," - Raw"),"'!P",G8))</f>
        <v>5.5940000000000003</v>
      </c>
      <c r="D12" s="15">
        <f ca="1">INDIRECT(CONCATENATE("'",CONCATENATE(MID(CELL("filename",A8), FIND("]", CELL("filename", A8))+ 1, 255)," - Raw"),"'!S",G8))</f>
        <v>5.726</v>
      </c>
      <c r="E12" s="16">
        <f ca="1">INDIRECT(CONCATENATE("'",CONCATENATE(MID(CELL("filename",A8), FIND("]", CELL("filename", A8))+ 1, 255)," - Raw"),"'!U",G8))</f>
        <v>6.0000000000000001E-3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5.5540000000000003</v>
      </c>
      <c r="C17" s="32">
        <f ca="1">INDIRECT(CONCATENATE("'",CONCATENATE(MID(CELL("filename",A15), FIND("]", CELL("filename", A15))+ 1, 255)," - Raw"),"'!B",G15))</f>
        <v>5.556</v>
      </c>
      <c r="D17" s="33">
        <f ca="1">INDIRECT(CONCATENATE("'",CONCATENATE(MID(CELL("filename",A15), FIND("]", CELL("filename", A15))+ 1, 255)," - Raw"),"'!E",G15))</f>
        <v>5.5570000000000004</v>
      </c>
      <c r="E17" s="34">
        <f ca="1">INDIRECT(CONCATENATE("'",CONCATENATE(MID(CELL("filename",A15), FIND("]", CELL("filename", A15))+ 1, 255)," - Raw"),"'!G",G15))</f>
        <v>1E-3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5.5570000000000004</v>
      </c>
      <c r="C18" s="17">
        <f ca="1">INDIRECT(CONCATENATE("'",CONCATENATE(MID(CELL("filename",A15), FIND("]", CELL("filename", A15))+ 1, 255)," - Raw"),"'!I",G15))</f>
        <v>5.5650000000000004</v>
      </c>
      <c r="D18" s="13">
        <f ca="1">INDIRECT(CONCATENATE("'",CONCATENATE(MID(CELL("filename",A15), FIND("]", CELL("filename", A15))+ 1, 255)," - Raw"),"'!L",G15))</f>
        <v>5.6840000000000002</v>
      </c>
      <c r="E18" s="14">
        <f ca="1">INDIRECT(CONCATENATE("'",CONCATENATE(MID(CELL("filename",A15), FIND("]", CELL("filename", A15))+ 1, 255)," - Raw"),"'!N",G15))</f>
        <v>5.0000000000000001E-3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5.5549999999999997</v>
      </c>
      <c r="C19" s="18">
        <f ca="1">INDIRECT(CONCATENATE("'",CONCATENATE(MID(CELL("filename",A15), FIND("]", CELL("filename", A15))+ 1, 255)," - Raw"),"'!P",G15))</f>
        <v>5.5650000000000004</v>
      </c>
      <c r="D19" s="15">
        <f ca="1">INDIRECT(CONCATENATE("'",CONCATENATE(MID(CELL("filename",A15), FIND("]", CELL("filename", A15))+ 1, 255)," - Raw"),"'!S",G15))</f>
        <v>5.7169999999999996</v>
      </c>
      <c r="E19" s="16">
        <f ca="1">INDIRECT(CONCATENATE("'",CONCATENATE(MID(CELL("filename",A15), FIND("]", CELL("filename", A15))+ 1, 255)," - Raw"),"'!U",G15))</f>
        <v>6.0000000000000001E-3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5.5540000000000003</v>
      </c>
      <c r="C24" s="32">
        <f ca="1">INDIRECT(CONCATENATE("'",CONCATENATE(MID(CELL("filename",A22), FIND("]", CELL("filename", A22))+ 1, 255)," - Raw"),"'!B",G22))</f>
        <v>5.556</v>
      </c>
      <c r="D24" s="33">
        <f ca="1">INDIRECT(CONCATENATE("'",CONCATENATE(MID(CELL("filename",A22), FIND("]", CELL("filename", A22))+ 1, 255)," - Raw"),"'!E",G22))</f>
        <v>5.5570000000000004</v>
      </c>
      <c r="E24" s="34">
        <f ca="1">INDIRECT(CONCATENATE("'",CONCATENATE(MID(CELL("filename",A22), FIND("]", CELL("filename", A22))+ 1, 255)," - Raw"),"'!G",G22))</f>
        <v>1E-3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5.5810000000000004</v>
      </c>
      <c r="C25" s="17">
        <f ca="1">INDIRECT(CONCATENATE("'",CONCATENATE(MID(CELL("filename",A22), FIND("]", CELL("filename", A22))+ 1, 255)," - Raw"),"'!I",G22))</f>
        <v>5.5940000000000003</v>
      </c>
      <c r="D25" s="13">
        <f ca="1">INDIRECT(CONCATENATE("'",CONCATENATE(MID(CELL("filename",A22), FIND("]", CELL("filename", A22))+ 1, 255)," - Raw"),"'!L",G22))</f>
        <v>5.7460000000000004</v>
      </c>
      <c r="E25" s="14">
        <f ca="1">INDIRECT(CONCATENATE("'",CONCATENATE(MID(CELL("filename",A22), FIND("]", CELL("filename", A22))+ 1, 255)," - Raw"),"'!N",G22))</f>
        <v>7.0000000000000001E-3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5.5810000000000004</v>
      </c>
      <c r="C26" s="18">
        <f ca="1">INDIRECT(CONCATENATE("'",CONCATENATE(MID(CELL("filename",A22), FIND("]", CELL("filename", A22))+ 1, 255)," - Raw"),"'!P",G22))</f>
        <v>5.5940000000000003</v>
      </c>
      <c r="D26" s="15">
        <f ca="1">INDIRECT(CONCATENATE("'",CONCATENATE(MID(CELL("filename",A22), FIND("]", CELL("filename", A22))+ 1, 255)," - Raw"),"'!S",G22))</f>
        <v>5.742</v>
      </c>
      <c r="E26" s="16">
        <f ca="1">INDIRECT(CONCATENATE("'",CONCATENATE(MID(CELL("filename",A22), FIND("]", CELL("filename", A22))+ 1, 255)," - Raw"),"'!U",G22))</f>
        <v>7.0000000000000001E-3</v>
      </c>
    </row>
  </sheetData>
  <mergeCells count="4">
    <mergeCell ref="A15:E15"/>
    <mergeCell ref="A22:E22"/>
    <mergeCell ref="A1:E1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40" sqref="D40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9.9990000000000006</v>
      </c>
      <c r="C3" s="32">
        <f ca="1">INDIRECT(CONCATENATE("'",CONCATENATE(MID(CELL("filename",A1), FIND("]", CELL("filename", A1))+ 1, 255)," - Raw"),"'!B",G1))</f>
        <v>10</v>
      </c>
      <c r="D3" s="33">
        <f ca="1">INDIRECT(CONCATENATE("'",CONCATENATE(MID(CELL("filename",A1), FIND("]", CELL("filename", A1))+ 1, 255)," - Raw"),"'!E",G1))</f>
        <v>10.000999999999999</v>
      </c>
      <c r="E3" s="34">
        <f ca="1">INDIRECT(CONCATENATE("'",CONCATENATE(MID(CELL("filename",A1), FIND("]", CELL("filename", A1))+ 1, 255)," - Raw"),"'!G",G1))</f>
        <v>1E-3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10.005000000000001</v>
      </c>
      <c r="C4" s="17">
        <f ca="1">INDIRECT(CONCATENATE("'",CONCATENATE(MID(CELL("filename",A1), FIND("]", CELL("filename", A1))+ 1, 255)," - Raw"),"'!I",G1))</f>
        <v>10.016999999999999</v>
      </c>
      <c r="D4" s="13">
        <f ca="1">INDIRECT(CONCATENATE("'",CONCATENATE(MID(CELL("filename",A1), FIND("]", CELL("filename", A1))+ 1, 255)," - Raw"),"'!L",G1))</f>
        <v>10.167999999999999</v>
      </c>
      <c r="E4" s="14">
        <f ca="1">INDIRECT(CONCATENATE("'",CONCATENATE(MID(CELL("filename",A1), FIND("]", CELL("filename", A1))+ 1, 255)," - Raw"),"'!N",G1))</f>
        <v>5.0000000000000001E-3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10.004</v>
      </c>
      <c r="C5" s="18">
        <f ca="1">INDIRECT(CONCATENATE("'",CONCATENATE(MID(CELL("filename",A1), FIND("]", CELL("filename", A1))+ 1, 255)," - Raw"),"'!P",G1))</f>
        <v>10.022</v>
      </c>
      <c r="D5" s="15">
        <f ca="1">INDIRECT(CONCATENATE("'",CONCATENATE(MID(CELL("filename",A1), FIND("]", CELL("filename", A1))+ 1, 255)," - Raw"),"'!S",G1))</f>
        <v>10.061</v>
      </c>
      <c r="E5" s="16">
        <f ca="1">INDIRECT(CONCATENATE("'",CONCATENATE(MID(CELL("filename",A1), FIND("]", CELL("filename", A1))+ 1, 255)," - Raw"),"'!U",G1))</f>
        <v>5.0000000000000001E-3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9.9990000000000006</v>
      </c>
      <c r="C10" s="32">
        <f ca="1">INDIRECT(CONCATENATE("'",CONCATENATE(MID(CELL("filename",A8), FIND("]", CELL("filename", A8))+ 1, 255)," - Raw"),"'!B",G8))</f>
        <v>10</v>
      </c>
      <c r="D10" s="33">
        <f ca="1">INDIRECT(CONCATENATE("'",CONCATENATE(MID(CELL("filename",A8), FIND("]", CELL("filename", A8))+ 1, 255)," - Raw"),"'!E",G8))</f>
        <v>10.000999999999999</v>
      </c>
      <c r="E10" s="34">
        <f ca="1">INDIRECT(CONCATENATE("'",CONCATENATE(MID(CELL("filename",A8), FIND("]", CELL("filename", A8))+ 1, 255)," - Raw"),"'!G",G8))</f>
        <v>1E-3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10.052</v>
      </c>
      <c r="C11" s="17">
        <f ca="1">INDIRECT(CONCATENATE("'",CONCATENATE(MID(CELL("filename",A8), FIND("]", CELL("filename", A8))+ 1, 255)," - Raw"),"'!I",G8))</f>
        <v>10.069000000000001</v>
      </c>
      <c r="D11" s="13">
        <f ca="1">INDIRECT(CONCATENATE("'",CONCATENATE(MID(CELL("filename",A8), FIND("]", CELL("filename", A8))+ 1, 255)," - Raw"),"'!L",G8))</f>
        <v>10.231999999999999</v>
      </c>
      <c r="E11" s="14">
        <f ca="1">INDIRECT(CONCATENATE("'",CONCATENATE(MID(CELL("filename",A8), FIND("]", CELL("filename", A8))+ 1, 255)," - Raw"),"'!N",G8))</f>
        <v>8.9999999999999993E-3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10.053000000000001</v>
      </c>
      <c r="C12" s="18">
        <f ca="1">INDIRECT(CONCATENATE("'",CONCATENATE(MID(CELL("filename",A8), FIND("]", CELL("filename", A8))+ 1, 255)," - Raw"),"'!P",G8))</f>
        <v>10.069000000000001</v>
      </c>
      <c r="D12" s="15">
        <f ca="1">INDIRECT(CONCATENATE("'",CONCATENATE(MID(CELL("filename",A8), FIND("]", CELL("filename", A8))+ 1, 255)," - Raw"),"'!S",G8))</f>
        <v>10.198</v>
      </c>
      <c r="E12" s="16">
        <f ca="1">INDIRECT(CONCATENATE("'",CONCATENATE(MID(CELL("filename",A8), FIND("]", CELL("filename", A8))+ 1, 255)," - Raw"),"'!U",G8))</f>
        <v>7.0000000000000001E-3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9.9990000000000006</v>
      </c>
      <c r="C17" s="32">
        <f ca="1">INDIRECT(CONCATENATE("'",CONCATENATE(MID(CELL("filename",A15), FIND("]", CELL("filename", A15))+ 1, 255)," - Raw"),"'!B",G15))</f>
        <v>10</v>
      </c>
      <c r="D17" s="33">
        <f ca="1">INDIRECT(CONCATENATE("'",CONCATENATE(MID(CELL("filename",A15), FIND("]", CELL("filename", A15))+ 1, 255)," - Raw"),"'!E",G15))</f>
        <v>10.000999999999999</v>
      </c>
      <c r="E17" s="34">
        <f ca="1">INDIRECT(CONCATENATE("'",CONCATENATE(MID(CELL("filename",A15), FIND("]", CELL("filename", A15))+ 1, 255)," - Raw"),"'!G",G15))</f>
        <v>1E-3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10.002000000000001</v>
      </c>
      <c r="C18" s="17">
        <f ca="1">INDIRECT(CONCATENATE("'",CONCATENATE(MID(CELL("filename",A15), FIND("]", CELL("filename", A15))+ 1, 255)," - Raw"),"'!I",G15))</f>
        <v>10.016999999999999</v>
      </c>
      <c r="D18" s="13">
        <f ca="1">INDIRECT(CONCATENATE("'",CONCATENATE(MID(CELL("filename",A15), FIND("]", CELL("filename", A15))+ 1, 255)," - Raw"),"'!L",G15))</f>
        <v>10.138</v>
      </c>
      <c r="E18" s="14">
        <f ca="1">INDIRECT(CONCATENATE("'",CONCATENATE(MID(CELL("filename",A15), FIND("]", CELL("filename", A15))+ 1, 255)," - Raw"),"'!N",G15))</f>
        <v>6.0000000000000001E-3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10.002000000000001</v>
      </c>
      <c r="C19" s="18">
        <f ca="1">INDIRECT(CONCATENATE("'",CONCATENATE(MID(CELL("filename",A15), FIND("]", CELL("filename", A15))+ 1, 255)," - Raw"),"'!P",G15))</f>
        <v>10.018000000000001</v>
      </c>
      <c r="D19" s="15">
        <f ca="1">INDIRECT(CONCATENATE("'",CONCATENATE(MID(CELL("filename",A15), FIND("]", CELL("filename", A15))+ 1, 255)," - Raw"),"'!S",G15))</f>
        <v>10.167</v>
      </c>
      <c r="E19" s="16">
        <f ca="1">INDIRECT(CONCATENATE("'",CONCATENATE(MID(CELL("filename",A15), FIND("]", CELL("filename", A15))+ 1, 255)," - Raw"),"'!U",G15))</f>
        <v>7.0000000000000001E-3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9.9990000000000006</v>
      </c>
      <c r="C24" s="32">
        <f ca="1">INDIRECT(CONCATENATE("'",CONCATENATE(MID(CELL("filename",A22), FIND("]", CELL("filename", A22))+ 1, 255)," - Raw"),"'!B",G22))</f>
        <v>10</v>
      </c>
      <c r="D24" s="33">
        <f ca="1">INDIRECT(CONCATENATE("'",CONCATENATE(MID(CELL("filename",A22), FIND("]", CELL("filename", A22))+ 1, 255)," - Raw"),"'!E",G22))</f>
        <v>10.000999999999999</v>
      </c>
      <c r="E24" s="34">
        <f ca="1">INDIRECT(CONCATENATE("'",CONCATENATE(MID(CELL("filename",A22), FIND("]", CELL("filename", A22))+ 1, 255)," - Raw"),"'!G",G22))</f>
        <v>1E-3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10.052</v>
      </c>
      <c r="C25" s="17">
        <f ca="1">INDIRECT(CONCATENATE("'",CONCATENATE(MID(CELL("filename",A22), FIND("]", CELL("filename", A22))+ 1, 255)," - Raw"),"'!I",G22))</f>
        <v>10.07</v>
      </c>
      <c r="D25" s="13">
        <f ca="1">INDIRECT(CONCATENATE("'",CONCATENATE(MID(CELL("filename",A22), FIND("]", CELL("filename", A22))+ 1, 255)," - Raw"),"'!L",G22))</f>
        <v>10.228</v>
      </c>
      <c r="E25" s="14">
        <f ca="1">INDIRECT(CONCATENATE("'",CONCATENATE(MID(CELL("filename",A22), FIND("]", CELL("filename", A22))+ 1, 255)," - Raw"),"'!N",G22))</f>
        <v>0.01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10.050000000000001</v>
      </c>
      <c r="C26" s="18">
        <f ca="1">INDIRECT(CONCATENATE("'",CONCATENATE(MID(CELL("filename",A22), FIND("]", CELL("filename", A22))+ 1, 255)," - Raw"),"'!P",G22))</f>
        <v>10.069000000000001</v>
      </c>
      <c r="D26" s="15">
        <f ca="1">INDIRECT(CONCATENATE("'",CONCATENATE(MID(CELL("filename",A22), FIND("]", CELL("filename", A22))+ 1, 255)," - Raw"),"'!S",G22))</f>
        <v>10.222</v>
      </c>
      <c r="E26" s="16">
        <f ca="1">INDIRECT(CONCATENATE("'",CONCATENATE(MID(CELL("filename",A22), FIND("]", CELL("filename", A22))+ 1, 255)," - Raw"),"'!U",G22))</f>
        <v>8.9999999999999993E-3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8" workbookViewId="0">
      <selection activeCell="H35" sqref="H35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hidden="1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hidden="1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hidden="1" x14ac:dyDescent="0.25">
      <c r="A3" s="31" t="s">
        <v>0</v>
      </c>
      <c r="B3" s="32">
        <f ca="1">INDIRECT(CONCATENATE("'",CONCATENATE(MID(CELL("filename",A1), FIND("]", CELL("filename", A1))+ 1, 255)," - Raw"),"'!C",G1))</f>
        <v>0</v>
      </c>
      <c r="C3" s="32">
        <f ca="1">INDIRECT(CONCATENATE("'",CONCATENATE(MID(CELL("filename",A1), FIND("]", CELL("filename", A1))+ 1, 255)," - Raw"),"'!B",G1))</f>
        <v>0</v>
      </c>
      <c r="D3" s="33">
        <f ca="1">INDIRECT(CONCATENATE("'",CONCATENATE(MID(CELL("filename",A1), FIND("]", CELL("filename", A1))+ 1, 255)," - Raw"),"'!E",G1))</f>
        <v>0</v>
      </c>
      <c r="E3" s="34">
        <f ca="1">INDIRECT(CONCATENATE("'",CONCATENATE(MID(CELL("filename",A1), FIND("]", CELL("filename", A1))+ 1, 255)," - Raw"),"'!G",G1))</f>
        <v>0</v>
      </c>
    </row>
    <row r="4" spans="1:7" hidden="1" x14ac:dyDescent="0.25">
      <c r="A4" s="19" t="s">
        <v>1</v>
      </c>
      <c r="B4" s="17">
        <f ca="1">INDIRECT(CONCATENATE("'",CONCATENATE(MID(CELL("filename",A1), FIND("]", CELL("filename", A1))+ 1, 255)," - Raw"),"'!J",G1))</f>
        <v>0</v>
      </c>
      <c r="C4" s="17">
        <f ca="1">INDIRECT(CONCATENATE("'",CONCATENATE(MID(CELL("filename",A1), FIND("]", CELL("filename", A1))+ 1, 255)," - Raw"),"'!I",G1))</f>
        <v>0</v>
      </c>
      <c r="D4" s="13">
        <f ca="1">INDIRECT(CONCATENATE("'",CONCATENATE(MID(CELL("filename",A1), FIND("]", CELL("filename", A1))+ 1, 255)," - Raw"),"'!L",G1))</f>
        <v>0</v>
      </c>
      <c r="E4" s="14">
        <f ca="1">INDIRECT(CONCATENATE("'",CONCATENATE(MID(CELL("filename",A1), FIND("]", CELL("filename", A1))+ 1, 255)," - Raw"),"'!N",G1))</f>
        <v>0</v>
      </c>
    </row>
    <row r="5" spans="1:7" ht="15.75" hidden="1" thickBot="1" x14ac:dyDescent="0.3">
      <c r="A5" s="20" t="s">
        <v>10</v>
      </c>
      <c r="B5" s="18">
        <f ca="1">INDIRECT(CONCATENATE("'",CONCATENATE(MID(CELL("filename",A1), FIND("]", CELL("filename", A1))+ 1, 255)," - Raw"),"'!Q",G1))</f>
        <v>0</v>
      </c>
      <c r="C5" s="18">
        <f ca="1">INDIRECT(CONCATENATE("'",CONCATENATE(MID(CELL("filename",A1), FIND("]", CELL("filename", A1))+ 1, 255)," - Raw"),"'!P",G1))</f>
        <v>0</v>
      </c>
      <c r="D5" s="15">
        <f ca="1">INDIRECT(CONCATENATE("'",CONCATENATE(MID(CELL("filename",A1), FIND("]", CELL("filename", A1))+ 1, 255)," - Raw"),"'!S",G1))</f>
        <v>0</v>
      </c>
      <c r="E5" s="16">
        <f ca="1">INDIRECT(CONCATENATE("'",CONCATENATE(MID(CELL("filename",A1), FIND("]", CELL("filename", A1))+ 1, 255)," - Raw"),"'!U",G1))</f>
        <v>0</v>
      </c>
    </row>
    <row r="6" spans="1:7" hidden="1" x14ac:dyDescent="0.25"/>
    <row r="7" spans="1:7" ht="15.75" hidden="1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0.55400000000000005</v>
      </c>
      <c r="C10" s="32">
        <f ca="1">INDIRECT(CONCATENATE("'",CONCATENATE(MID(CELL("filename",A8), FIND("]", CELL("filename", A8))+ 1, 255)," - Raw"),"'!B",G8))</f>
        <v>0.55600000000000005</v>
      </c>
      <c r="D10" s="33">
        <f ca="1">INDIRECT(CONCATENATE("'",CONCATENATE(MID(CELL("filename",A8), FIND("]", CELL("filename", A8))+ 1, 255)," - Raw"),"'!E",G8))</f>
        <v>0.55700000000000005</v>
      </c>
      <c r="E10" s="34">
        <f ca="1">INDIRECT(CONCATENATE("'",CONCATENATE(MID(CELL("filename",A8), FIND("]", CELL("filename", A8))+ 1, 255)," - Raw"),"'!G",G8))</f>
        <v>1E-3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0.45700000000000002</v>
      </c>
      <c r="C11" s="17">
        <f ca="1">INDIRECT(CONCATENATE("'",CONCATENATE(MID(CELL("filename",A8), FIND("]", CELL("filename", A8))+ 1, 255)," - Raw"),"'!I",G8))</f>
        <v>0.55900000000000005</v>
      </c>
      <c r="D11" s="13">
        <f ca="1">INDIRECT(CONCATENATE("'",CONCATENATE(MID(CELL("filename",A8), FIND("]", CELL("filename", A8))+ 1, 255)," - Raw"),"'!L",G8))</f>
        <v>0.72599999999999998</v>
      </c>
      <c r="E11" s="14">
        <f ca="1">INDIRECT(CONCATENATE("'",CONCATENATE(MID(CELL("filename",A8), FIND("]", CELL("filename", A8))+ 1, 255)," - Raw"),"'!N",G8))</f>
        <v>4.0000000000000001E-3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0.53300000000000003</v>
      </c>
      <c r="C12" s="18">
        <f ca="1">INDIRECT(CONCATENATE("'",CONCATENATE(MID(CELL("filename",A8), FIND("]", CELL("filename", A8))+ 1, 255)," - Raw"),"'!P",G8))</f>
        <v>0.55900000000000005</v>
      </c>
      <c r="D12" s="15">
        <f ca="1">INDIRECT(CONCATENATE("'",CONCATENATE(MID(CELL("filename",A8), FIND("]", CELL("filename", A8))+ 1, 255)," - Raw"),"'!S",G8))</f>
        <v>0.68300000000000005</v>
      </c>
      <c r="E12" s="16">
        <f ca="1">INDIRECT(CONCATENATE("'",CONCATENATE(MID(CELL("filename",A8), FIND("]", CELL("filename", A8))+ 1, 255)," - Raw"),"'!U",G8))</f>
        <v>4.0000000000000001E-3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hidden="1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hidden="1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hidden="1" x14ac:dyDescent="0.25">
      <c r="A17" s="31" t="s">
        <v>0</v>
      </c>
      <c r="B17" s="32">
        <f ca="1">INDIRECT(CONCATENATE("'",CONCATENATE(MID(CELL("filename",A15), FIND("]", CELL("filename", A15))+ 1, 255)," - Raw"),"'!C",G15))</f>
        <v>0</v>
      </c>
      <c r="C17" s="32">
        <f ca="1">INDIRECT(CONCATENATE("'",CONCATENATE(MID(CELL("filename",A15), FIND("]", CELL("filename", A15))+ 1, 255)," - Raw"),"'!B",G15))</f>
        <v>0</v>
      </c>
      <c r="D17" s="33">
        <f ca="1">INDIRECT(CONCATENATE("'",CONCATENATE(MID(CELL("filename",A15), FIND("]", CELL("filename", A15))+ 1, 255)," - Raw"),"'!E",G15))</f>
        <v>0</v>
      </c>
      <c r="E17" s="34">
        <f ca="1">INDIRECT(CONCATENATE("'",CONCATENATE(MID(CELL("filename",A15), FIND("]", CELL("filename", A15))+ 1, 255)," - Raw"),"'!G",G15))</f>
        <v>0</v>
      </c>
    </row>
    <row r="18" spans="1:7" hidden="1" x14ac:dyDescent="0.25">
      <c r="A18" s="19" t="s">
        <v>1</v>
      </c>
      <c r="B18" s="17">
        <f ca="1">INDIRECT(CONCATENATE("'",CONCATENATE(MID(CELL("filename",A15), FIND("]", CELL("filename", A15))+ 1, 255)," - Raw"),"'!J",G15))</f>
        <v>0</v>
      </c>
      <c r="C18" s="17">
        <f ca="1">INDIRECT(CONCATENATE("'",CONCATENATE(MID(CELL("filename",A15), FIND("]", CELL("filename", A15))+ 1, 255)," - Raw"),"'!I",G15))</f>
        <v>0</v>
      </c>
      <c r="D18" s="13">
        <f ca="1">INDIRECT(CONCATENATE("'",CONCATENATE(MID(CELL("filename",A15), FIND("]", CELL("filename", A15))+ 1, 255)," - Raw"),"'!L",G15))</f>
        <v>0</v>
      </c>
      <c r="E18" s="14">
        <f ca="1">INDIRECT(CONCATENATE("'",CONCATENATE(MID(CELL("filename",A15), FIND("]", CELL("filename", A15))+ 1, 255)," - Raw"),"'!N",G15))</f>
        <v>0</v>
      </c>
    </row>
    <row r="19" spans="1:7" ht="15.75" hidden="1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0</v>
      </c>
      <c r="C19" s="18">
        <f ca="1">INDIRECT(CONCATENATE("'",CONCATENATE(MID(CELL("filename",A15), FIND("]", CELL("filename", A15))+ 1, 255)," - Raw"),"'!P",G15))</f>
        <v>0</v>
      </c>
      <c r="D19" s="15">
        <f ca="1">INDIRECT(CONCATENATE("'",CONCATENATE(MID(CELL("filename",A15), FIND("]", CELL("filename", A15))+ 1, 255)," - Raw"),"'!S",G15))</f>
        <v>0</v>
      </c>
      <c r="E19" s="16">
        <f ca="1">INDIRECT(CONCATENATE("'",CONCATENATE(MID(CELL("filename",A15), FIND("]", CELL("filename", A15))+ 1, 255)," - Raw"),"'!U",G15))</f>
        <v>0</v>
      </c>
    </row>
    <row r="20" spans="1:7" hidden="1" x14ac:dyDescent="0.25"/>
    <row r="21" spans="1:7" ht="15.75" hidden="1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0.55400000000000005</v>
      </c>
      <c r="C24" s="32">
        <f ca="1">INDIRECT(CONCATENATE("'",CONCATENATE(MID(CELL("filename",A22), FIND("]", CELL("filename", A22))+ 1, 255)," - Raw"),"'!B",G22))</f>
        <v>0.55600000000000005</v>
      </c>
      <c r="D24" s="33">
        <f ca="1">INDIRECT(CONCATENATE("'",CONCATENATE(MID(CELL("filename",A22), FIND("]", CELL("filename", A22))+ 1, 255)," - Raw"),"'!E",G22))</f>
        <v>0.55700000000000005</v>
      </c>
      <c r="E24" s="34">
        <f ca="1">INDIRECT(CONCATENATE("'",CONCATENATE(MID(CELL("filename",A22), FIND("]", CELL("filename", A22))+ 1, 255)," - Raw"),"'!G",G22))</f>
        <v>1E-3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0.53300000000000003</v>
      </c>
      <c r="C25" s="17">
        <f ca="1">INDIRECT(CONCATENATE("'",CONCATENATE(MID(CELL("filename",A22), FIND("]", CELL("filename", A22))+ 1, 255)," - Raw"),"'!I",G22))</f>
        <v>0.55900000000000005</v>
      </c>
      <c r="D25" s="13">
        <f ca="1">INDIRECT(CONCATENATE("'",CONCATENATE(MID(CELL("filename",A22), FIND("]", CELL("filename", A22))+ 1, 255)," - Raw"),"'!L",G22))</f>
        <v>0.71899999999999997</v>
      </c>
      <c r="E25" s="14">
        <f ca="1">INDIRECT(CONCATENATE("'",CONCATENATE(MID(CELL("filename",A22), FIND("]", CELL("filename", A22))+ 1, 255)," - Raw"),"'!N",G22))</f>
        <v>4.0000000000000001E-3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0.53300000000000003</v>
      </c>
      <c r="C26" s="18">
        <f ca="1">INDIRECT(CONCATENATE("'",CONCATENATE(MID(CELL("filename",A22), FIND("]", CELL("filename", A22))+ 1, 255)," - Raw"),"'!P",G22))</f>
        <v>0.55900000000000005</v>
      </c>
      <c r="D26" s="15">
        <f ca="1">INDIRECT(CONCATENATE("'",CONCATENATE(MID(CELL("filename",A22), FIND("]", CELL("filename", A22))+ 1, 255)," - Raw"),"'!S",G22))</f>
        <v>0.71899999999999997</v>
      </c>
      <c r="E26" s="16">
        <f ca="1">INDIRECT(CONCATENATE("'",CONCATENATE(MID(CELL("filename",A22), FIND("]", CELL("filename", A22))+ 1, 255)," - Raw"),"'!U",G22))</f>
        <v>4.0000000000000001E-3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40" sqref="D40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99.998999999999995</v>
      </c>
      <c r="C3" s="32">
        <f ca="1">INDIRECT(CONCATENATE("'",CONCATENATE(MID(CELL("filename",A1), FIND("]", CELL("filename", A1))+ 1, 255)," - Raw"),"'!B",G1))</f>
        <v>100</v>
      </c>
      <c r="D3" s="33">
        <f ca="1">INDIRECT(CONCATENATE("'",CONCATENATE(MID(CELL("filename",A1), FIND("]", CELL("filename", A1))+ 1, 255)," - Raw"),"'!E",G1))</f>
        <v>100.001</v>
      </c>
      <c r="E3" s="34">
        <f ca="1">INDIRECT(CONCATENATE("'",CONCATENATE(MID(CELL("filename",A1), FIND("]", CELL("filename", A1))+ 1, 255)," - Raw"),"'!G",G1))</f>
        <v>0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100.154</v>
      </c>
      <c r="C4" s="17">
        <f ca="1">INDIRECT(CONCATENATE("'",CONCATENATE(MID(CELL("filename",A1), FIND("]", CELL("filename", A1))+ 1, 255)," - Raw"),"'!I",G1))</f>
        <v>100.175</v>
      </c>
      <c r="D4" s="13">
        <f ca="1">INDIRECT(CONCATENATE("'",CONCATENATE(MID(CELL("filename",A1), FIND("]", CELL("filename", A1))+ 1, 255)," - Raw"),"'!L",G1))</f>
        <v>100.331</v>
      </c>
      <c r="E4" s="14">
        <f ca="1">INDIRECT(CONCATENATE("'",CONCATENATE(MID(CELL("filename",A1), FIND("]", CELL("filename", A1))+ 1, 255)," - Raw"),"'!N",G1))</f>
        <v>1.2999999999999999E-2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100.20399999999999</v>
      </c>
      <c r="C5" s="18">
        <f ca="1">INDIRECT(CONCATENATE("'",CONCATENATE(MID(CELL("filename",A1), FIND("]", CELL("filename", A1))+ 1, 255)," - Raw"),"'!P",G1))</f>
        <v>100.22499999999999</v>
      </c>
      <c r="D5" s="15">
        <f ca="1">INDIRECT(CONCATENATE("'",CONCATENATE(MID(CELL("filename",A1), FIND("]", CELL("filename", A1))+ 1, 255)," - Raw"),"'!S",G1))</f>
        <v>100.265</v>
      </c>
      <c r="E5" s="16">
        <f ca="1">INDIRECT(CONCATENATE("'",CONCATENATE(MID(CELL("filename",A1), FIND("]", CELL("filename", A1))+ 1, 255)," - Raw"),"'!U",G1))</f>
        <v>8.9999999999999993E-3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99.998999999999995</v>
      </c>
      <c r="C10" s="32">
        <f ca="1">INDIRECT(CONCATENATE("'",CONCATENATE(MID(CELL("filename",A8), FIND("]", CELL("filename", A8))+ 1, 255)," - Raw"),"'!B",G8))</f>
        <v>100</v>
      </c>
      <c r="D10" s="33">
        <f ca="1">INDIRECT(CONCATENATE("'",CONCATENATE(MID(CELL("filename",A8), FIND("]", CELL("filename", A8))+ 1, 255)," - Raw"),"'!E",G8))</f>
        <v>100.001</v>
      </c>
      <c r="E10" s="34">
        <f ca="1">INDIRECT(CONCATENATE("'",CONCATENATE(MID(CELL("filename",A8), FIND("]", CELL("filename", A8))+ 1, 255)," - Raw"),"'!G",G8))</f>
        <v>0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100.649</v>
      </c>
      <c r="C11" s="17">
        <f ca="1">INDIRECT(CONCATENATE("'",CONCATENATE(MID(CELL("filename",A8), FIND("]", CELL("filename", A8))+ 1, 255)," - Raw"),"'!I",G8))</f>
        <v>100.694</v>
      </c>
      <c r="D11" s="13">
        <f ca="1">INDIRECT(CONCATENATE("'",CONCATENATE(MID(CELL("filename",A8), FIND("]", CELL("filename", A8))+ 1, 255)," - Raw"),"'!L",G8))</f>
        <v>100.837</v>
      </c>
      <c r="E11" s="14">
        <f ca="1">INDIRECT(CONCATENATE("'",CONCATENATE(MID(CELL("filename",A8), FIND("]", CELL("filename", A8))+ 1, 255)," - Raw"),"'!N",G8))</f>
        <v>2.4E-2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100.645</v>
      </c>
      <c r="C12" s="18">
        <f ca="1">INDIRECT(CONCATENATE("'",CONCATENATE(MID(CELL("filename",A8), FIND("]", CELL("filename", A8))+ 1, 255)," - Raw"),"'!P",G8))</f>
        <v>100.691</v>
      </c>
      <c r="D12" s="15">
        <f ca="1">INDIRECT(CONCATENATE("'",CONCATENATE(MID(CELL("filename",A8), FIND("]", CELL("filename", A8))+ 1, 255)," - Raw"),"'!S",G8))</f>
        <v>100.82599999999999</v>
      </c>
      <c r="E12" s="16">
        <f ca="1">INDIRECT(CONCATENATE("'",CONCATENATE(MID(CELL("filename",A8), FIND("]", CELL("filename", A8))+ 1, 255)," - Raw"),"'!U",G8))</f>
        <v>0.02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99.998999999999995</v>
      </c>
      <c r="C17" s="32">
        <f ca="1">INDIRECT(CONCATENATE("'",CONCATENATE(MID(CELL("filename",A15), FIND("]", CELL("filename", A15))+ 1, 255)," - Raw"),"'!B",G15))</f>
        <v>100</v>
      </c>
      <c r="D17" s="33">
        <f ca="1">INDIRECT(CONCATENATE("'",CONCATENATE(MID(CELL("filename",A15), FIND("]", CELL("filename", A15))+ 1, 255)," - Raw"),"'!E",G15))</f>
        <v>100.001</v>
      </c>
      <c r="E17" s="34">
        <f ca="1">INDIRECT(CONCATENATE("'",CONCATENATE(MID(CELL("filename",A15), FIND("]", CELL("filename", A15))+ 1, 255)," - Raw"),"'!G",G15))</f>
        <v>0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100.155</v>
      </c>
      <c r="C18" s="17">
        <f ca="1">INDIRECT(CONCATENATE("'",CONCATENATE(MID(CELL("filename",A15), FIND("]", CELL("filename", A15))+ 1, 255)," - Raw"),"'!I",G15))</f>
        <v>100.175</v>
      </c>
      <c r="D18" s="13">
        <f ca="1">INDIRECT(CONCATENATE("'",CONCATENATE(MID(CELL("filename",A15), FIND("]", CELL("filename", A15))+ 1, 255)," - Raw"),"'!L",G15))</f>
        <v>100.845</v>
      </c>
      <c r="E18" s="14">
        <f ca="1">INDIRECT(CONCATENATE("'",CONCATENATE(MID(CELL("filename",A15), FIND("]", CELL("filename", A15))+ 1, 255)," - Raw"),"'!N",G15))</f>
        <v>0.03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100.15300000000001</v>
      </c>
      <c r="C19" s="18">
        <f ca="1">INDIRECT(CONCATENATE("'",CONCATENATE(MID(CELL("filename",A15), FIND("]", CELL("filename", A15))+ 1, 255)," - Raw"),"'!P",G15))</f>
        <v>100.176</v>
      </c>
      <c r="D19" s="15">
        <f ca="1">INDIRECT(CONCATENATE("'",CONCATENATE(MID(CELL("filename",A15), FIND("]", CELL("filename", A15))+ 1, 255)," - Raw"),"'!S",G15))</f>
        <v>100.848</v>
      </c>
      <c r="E19" s="16">
        <f ca="1">INDIRECT(CONCATENATE("'",CONCATENATE(MID(CELL("filename",A15), FIND("]", CELL("filename", A15))+ 1, 255)," - Raw"),"'!U",G15))</f>
        <v>3.1E-2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99.998999999999995</v>
      </c>
      <c r="C24" s="32">
        <f ca="1">INDIRECT(CONCATENATE("'",CONCATENATE(MID(CELL("filename",A22), FIND("]", CELL("filename", A22))+ 1, 255)," - Raw"),"'!B",G22))</f>
        <v>100</v>
      </c>
      <c r="D24" s="33">
        <f ca="1">INDIRECT(CONCATENATE("'",CONCATENATE(MID(CELL("filename",A22), FIND("]", CELL("filename", A22))+ 1, 255)," - Raw"),"'!E",G22))</f>
        <v>100.001</v>
      </c>
      <c r="E24" s="34">
        <f ca="1">INDIRECT(CONCATENATE("'",CONCATENATE(MID(CELL("filename",A22), FIND("]", CELL("filename", A22))+ 1, 255)," - Raw"),"'!G",G22))</f>
        <v>0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100.65600000000001</v>
      </c>
      <c r="C25" s="17">
        <f ca="1">INDIRECT(CONCATENATE("'",CONCATENATE(MID(CELL("filename",A22), FIND("]", CELL("filename", A22))+ 1, 255)," - Raw"),"'!I",G22))</f>
        <v>100.69499999999999</v>
      </c>
      <c r="D25" s="13">
        <f ca="1">INDIRECT(CONCATENATE("'",CONCATENATE(MID(CELL("filename",A22), FIND("]", CELL("filename", A22))+ 1, 255)," - Raw"),"'!L",G22))</f>
        <v>101.411</v>
      </c>
      <c r="E25" s="14">
        <f ca="1">INDIRECT(CONCATENATE("'",CONCATENATE(MID(CELL("filename",A22), FIND("]", CELL("filename", A22))+ 1, 255)," - Raw"),"'!N",G22))</f>
        <v>4.9000000000000002E-2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100.645</v>
      </c>
      <c r="C26" s="18">
        <f ca="1">INDIRECT(CONCATENATE("'",CONCATENATE(MID(CELL("filename",A22), FIND("]", CELL("filename", A22))+ 1, 255)," - Raw"),"'!P",G22))</f>
        <v>100.693</v>
      </c>
      <c r="D26" s="15">
        <f ca="1">INDIRECT(CONCATENATE("'",CONCATENATE(MID(CELL("filename",A22), FIND("]", CELL("filename", A22))+ 1, 255)," - Raw"),"'!S",G22))</f>
        <v>101.392</v>
      </c>
      <c r="E26" s="16">
        <f ca="1">INDIRECT(CONCATENATE("'",CONCATENATE(MID(CELL("filename",A22), FIND("]", CELL("filename", A22))+ 1, 255)," - Raw"),"'!U",G22))</f>
        <v>4.7E-2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40" sqref="D40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5.5540000000000003</v>
      </c>
      <c r="C3" s="32">
        <f ca="1">INDIRECT(CONCATENATE("'",CONCATENATE(MID(CELL("filename",A1), FIND("]", CELL("filename", A1))+ 1, 255)," - Raw"),"'!B",G1))</f>
        <v>5.556</v>
      </c>
      <c r="D3" s="33">
        <f ca="1">INDIRECT(CONCATENATE("'",CONCATENATE(MID(CELL("filename",A1), FIND("]", CELL("filename", A1))+ 1, 255)," - Raw"),"'!E",G1))</f>
        <v>5.5570000000000004</v>
      </c>
      <c r="E3" s="34">
        <f ca="1">INDIRECT(CONCATENATE("'",CONCATENATE(MID(CELL("filename",A1), FIND("]", CELL("filename", A1))+ 1, 255)," - Raw"),"'!G",G1))</f>
        <v>1E-3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5.5449999999999999</v>
      </c>
      <c r="C4" s="17">
        <f ca="1">INDIRECT(CONCATENATE("'",CONCATENATE(MID(CELL("filename",A1), FIND("]", CELL("filename", A1))+ 1, 255)," - Raw"),"'!I",G1))</f>
        <v>5.5650000000000004</v>
      </c>
      <c r="D4" s="13">
        <f ca="1">INDIRECT(CONCATENATE("'",CONCATENATE(MID(CELL("filename",A1), FIND("]", CELL("filename", A1))+ 1, 255)," - Raw"),"'!L",G1))</f>
        <v>5.7149999999999999</v>
      </c>
      <c r="E4" s="14">
        <f ca="1">INDIRECT(CONCATENATE("'",CONCATENATE(MID(CELL("filename",A1), FIND("]", CELL("filename", A1))+ 1, 255)," - Raw"),"'!N",G1))</f>
        <v>5.0000000000000001E-3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5.5510000000000002</v>
      </c>
      <c r="C5" s="18">
        <f ca="1">INDIRECT(CONCATENATE("'",CONCATENATE(MID(CELL("filename",A1), FIND("]", CELL("filename", A1))+ 1, 255)," - Raw"),"'!P",G1))</f>
        <v>5.5679999999999996</v>
      </c>
      <c r="D5" s="15">
        <f ca="1">INDIRECT(CONCATENATE("'",CONCATENATE(MID(CELL("filename",A1), FIND("]", CELL("filename", A1))+ 1, 255)," - Raw"),"'!S",G1))</f>
        <v>5.6020000000000003</v>
      </c>
      <c r="E5" s="16">
        <f ca="1">INDIRECT(CONCATENATE("'",CONCATENATE(MID(CELL("filename",A1), FIND("]", CELL("filename", A1))+ 1, 255)," - Raw"),"'!U",G1))</f>
        <v>4.0000000000000001E-3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5.5540000000000003</v>
      </c>
      <c r="C10" s="32">
        <f ca="1">INDIRECT(CONCATENATE("'",CONCATENATE(MID(CELL("filename",A8), FIND("]", CELL("filename", A8))+ 1, 255)," - Raw"),"'!B",G8))</f>
        <v>5.556</v>
      </c>
      <c r="D10" s="33">
        <f ca="1">INDIRECT(CONCATENATE("'",CONCATENATE(MID(CELL("filename",A8), FIND("]", CELL("filename", A8))+ 1, 255)," - Raw"),"'!E",G8))</f>
        <v>5.5570000000000004</v>
      </c>
      <c r="E10" s="34">
        <f ca="1">INDIRECT(CONCATENATE("'",CONCATENATE(MID(CELL("filename",A8), FIND("]", CELL("filename", A8))+ 1, 255)," - Raw"),"'!G",G8))</f>
        <v>1E-3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5.5780000000000003</v>
      </c>
      <c r="C11" s="17">
        <f ca="1">INDIRECT(CONCATENATE("'",CONCATENATE(MID(CELL("filename",A8), FIND("]", CELL("filename", A8))+ 1, 255)," - Raw"),"'!I",G8))</f>
        <v>5.5940000000000003</v>
      </c>
      <c r="D11" s="13">
        <f ca="1">INDIRECT(CONCATENATE("'",CONCATENATE(MID(CELL("filename",A8), FIND("]", CELL("filename", A8))+ 1, 255)," - Raw"),"'!L",G8))</f>
        <v>5.7569999999999997</v>
      </c>
      <c r="E11" s="14">
        <f ca="1">INDIRECT(CONCATENATE("'",CONCATENATE(MID(CELL("filename",A8), FIND("]", CELL("filename", A8))+ 1, 255)," - Raw"),"'!N",G8))</f>
        <v>7.0000000000000001E-3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5.5810000000000004</v>
      </c>
      <c r="C12" s="18">
        <f ca="1">INDIRECT(CONCATENATE("'",CONCATENATE(MID(CELL("filename",A8), FIND("]", CELL("filename", A8))+ 1, 255)," - Raw"),"'!P",G8))</f>
        <v>5.5940000000000003</v>
      </c>
      <c r="D12" s="15">
        <f ca="1">INDIRECT(CONCATENATE("'",CONCATENATE(MID(CELL("filename",A8), FIND("]", CELL("filename", A8))+ 1, 255)," - Raw"),"'!S",G8))</f>
        <v>5.7279999999999998</v>
      </c>
      <c r="E12" s="16">
        <f ca="1">INDIRECT(CONCATENATE("'",CONCATENATE(MID(CELL("filename",A8), FIND("]", CELL("filename", A8))+ 1, 255)," - Raw"),"'!U",G8))</f>
        <v>6.0000000000000001E-3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5.5540000000000003</v>
      </c>
      <c r="C17" s="32">
        <f ca="1">INDIRECT(CONCATENATE("'",CONCATENATE(MID(CELL("filename",A15), FIND("]", CELL("filename", A15))+ 1, 255)," - Raw"),"'!B",G15))</f>
        <v>5.556</v>
      </c>
      <c r="D17" s="33">
        <f ca="1">INDIRECT(CONCATENATE("'",CONCATENATE(MID(CELL("filename",A15), FIND("]", CELL("filename", A15))+ 1, 255)," - Raw"),"'!E",G15))</f>
        <v>5.5570000000000004</v>
      </c>
      <c r="E17" s="34">
        <f ca="1">INDIRECT(CONCATENATE("'",CONCATENATE(MID(CELL("filename",A15), FIND("]", CELL("filename", A15))+ 1, 255)," - Raw"),"'!G",G15))</f>
        <v>1E-3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5.5519999999999996</v>
      </c>
      <c r="C18" s="17">
        <f ca="1">INDIRECT(CONCATENATE("'",CONCATENATE(MID(CELL("filename",A15), FIND("]", CELL("filename", A15))+ 1, 255)," - Raw"),"'!I",G15))</f>
        <v>5.5650000000000004</v>
      </c>
      <c r="D18" s="13">
        <f ca="1">INDIRECT(CONCATENATE("'",CONCATENATE(MID(CELL("filename",A15), FIND("]", CELL("filename", A15))+ 1, 255)," - Raw"),"'!L",G15))</f>
        <v>5.6829999999999998</v>
      </c>
      <c r="E18" s="14">
        <f ca="1">INDIRECT(CONCATENATE("'",CONCATENATE(MID(CELL("filename",A15), FIND("]", CELL("filename", A15))+ 1, 255)," - Raw"),"'!N",G15))</f>
        <v>5.0000000000000001E-3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5.5519999999999996</v>
      </c>
      <c r="C19" s="18">
        <f ca="1">INDIRECT(CONCATENATE("'",CONCATENATE(MID(CELL("filename",A15), FIND("]", CELL("filename", A15))+ 1, 255)," - Raw"),"'!P",G15))</f>
        <v>5.5650000000000004</v>
      </c>
      <c r="D19" s="15">
        <f ca="1">INDIRECT(CONCATENATE("'",CONCATENATE(MID(CELL("filename",A15), FIND("]", CELL("filename", A15))+ 1, 255)," - Raw"),"'!S",G15))</f>
        <v>5.718</v>
      </c>
      <c r="E19" s="16">
        <f ca="1">INDIRECT(CONCATENATE("'",CONCATENATE(MID(CELL("filename",A15), FIND("]", CELL("filename", A15))+ 1, 255)," - Raw"),"'!U",G15))</f>
        <v>6.0000000000000001E-3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5.5540000000000003</v>
      </c>
      <c r="C24" s="32">
        <f ca="1">INDIRECT(CONCATENATE("'",CONCATENATE(MID(CELL("filename",A22), FIND("]", CELL("filename", A22))+ 1, 255)," - Raw"),"'!B",G22))</f>
        <v>5.556</v>
      </c>
      <c r="D24" s="33">
        <f ca="1">INDIRECT(CONCATENATE("'",CONCATENATE(MID(CELL("filename",A22), FIND("]", CELL("filename", A22))+ 1, 255)," - Raw"),"'!E",G22))</f>
        <v>5.5570000000000004</v>
      </c>
      <c r="E24" s="34">
        <f ca="1">INDIRECT(CONCATENATE("'",CONCATENATE(MID(CELL("filename",A22), FIND("]", CELL("filename", A22))+ 1, 255)," - Raw"),"'!G",G22))</f>
        <v>1E-3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5.5810000000000004</v>
      </c>
      <c r="C25" s="17">
        <f ca="1">INDIRECT(CONCATENATE("'",CONCATENATE(MID(CELL("filename",A22), FIND("]", CELL("filename", A22))+ 1, 255)," - Raw"),"'!I",G22))</f>
        <v>5.5940000000000003</v>
      </c>
      <c r="D25" s="13">
        <f ca="1">INDIRECT(CONCATENATE("'",CONCATENATE(MID(CELL("filename",A22), FIND("]", CELL("filename", A22))+ 1, 255)," - Raw"),"'!L",G22))</f>
        <v>5.7480000000000002</v>
      </c>
      <c r="E25" s="14">
        <f ca="1">INDIRECT(CONCATENATE("'",CONCATENATE(MID(CELL("filename",A22), FIND("]", CELL("filename", A22))+ 1, 255)," - Raw"),"'!N",G22))</f>
        <v>7.0000000000000001E-3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5.5789999999999997</v>
      </c>
      <c r="C26" s="18">
        <f ca="1">INDIRECT(CONCATENATE("'",CONCATENATE(MID(CELL("filename",A22), FIND("]", CELL("filename", A22))+ 1, 255)," - Raw"),"'!P",G22))</f>
        <v>5.5940000000000003</v>
      </c>
      <c r="D26" s="15">
        <f ca="1">INDIRECT(CONCATENATE("'",CONCATENATE(MID(CELL("filename",A22), FIND("]", CELL("filename", A22))+ 1, 255)," - Raw"),"'!S",G22))</f>
        <v>5.7489999999999997</v>
      </c>
      <c r="E26" s="16">
        <f ca="1">INDIRECT(CONCATENATE("'",CONCATENATE(MID(CELL("filename",A22), FIND("]", CELL("filename", A22))+ 1, 255)," - Raw"),"'!U",G22))</f>
        <v>7.0000000000000001E-3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9" sqref="B29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9.9990000000000006</v>
      </c>
      <c r="C3" s="32">
        <f ca="1">INDIRECT(CONCATENATE("'",CONCATENATE(MID(CELL("filename",A1), FIND("]", CELL("filename", A1))+ 1, 255)," - Raw"),"'!B",G1))</f>
        <v>10</v>
      </c>
      <c r="D3" s="33">
        <f ca="1">INDIRECT(CONCATENATE("'",CONCATENATE(MID(CELL("filename",A1), FIND("]", CELL("filename", A1))+ 1, 255)," - Raw"),"'!E",G1))</f>
        <v>10.000999999999999</v>
      </c>
      <c r="E3" s="34">
        <f ca="1">INDIRECT(CONCATENATE("'",CONCATENATE(MID(CELL("filename",A1), FIND("]", CELL("filename", A1))+ 1, 255)," - Raw"),"'!G",G1))</f>
        <v>0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10.003</v>
      </c>
      <c r="C4" s="17">
        <f ca="1">INDIRECT(CONCATENATE("'",CONCATENATE(MID(CELL("filename",A1), FIND("]", CELL("filename", A1))+ 1, 255)," - Raw"),"'!I",G1))</f>
        <v>10.016999999999999</v>
      </c>
      <c r="D4" s="13">
        <f ca="1">INDIRECT(CONCATENATE("'",CONCATENATE(MID(CELL("filename",A1), FIND("]", CELL("filename", A1))+ 1, 255)," - Raw"),"'!L",G1))</f>
        <v>10.167999999999999</v>
      </c>
      <c r="E4" s="14">
        <f ca="1">INDIRECT(CONCATENATE("'",CONCATENATE(MID(CELL("filename",A1), FIND("]", CELL("filename", A1))+ 1, 255)," - Raw"),"'!N",G1))</f>
        <v>5.0000000000000001E-3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10.005000000000001</v>
      </c>
      <c r="C5" s="18">
        <f ca="1">INDIRECT(CONCATENATE("'",CONCATENATE(MID(CELL("filename",A1), FIND("]", CELL("filename", A1))+ 1, 255)," - Raw"),"'!P",G1))</f>
        <v>10.022</v>
      </c>
      <c r="D5" s="15">
        <f ca="1">INDIRECT(CONCATENATE("'",CONCATENATE(MID(CELL("filename",A1), FIND("]", CELL("filename", A1))+ 1, 255)," - Raw"),"'!S",G1))</f>
        <v>10.061</v>
      </c>
      <c r="E5" s="16">
        <f ca="1">INDIRECT(CONCATENATE("'",CONCATENATE(MID(CELL("filename",A1), FIND("]", CELL("filename", A1))+ 1, 255)," - Raw"),"'!U",G1))</f>
        <v>4.0000000000000001E-3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9.9990000000000006</v>
      </c>
      <c r="C10" s="32">
        <f ca="1">INDIRECT(CONCATENATE("'",CONCATENATE(MID(CELL("filename",A8), FIND("]", CELL("filename", A8))+ 1, 255)," - Raw"),"'!B",G8))</f>
        <v>10</v>
      </c>
      <c r="D10" s="33">
        <f ca="1">INDIRECT(CONCATENATE("'",CONCATENATE(MID(CELL("filename",A8), FIND("]", CELL("filename", A8))+ 1, 255)," - Raw"),"'!E",G8))</f>
        <v>10.000999999999999</v>
      </c>
      <c r="E10" s="34">
        <f ca="1">INDIRECT(CONCATENATE("'",CONCATENATE(MID(CELL("filename",A8), FIND("]", CELL("filename", A8))+ 1, 255)," - Raw"),"'!G",G8))</f>
        <v>0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10.055</v>
      </c>
      <c r="C11" s="17">
        <f ca="1">INDIRECT(CONCATENATE("'",CONCATENATE(MID(CELL("filename",A8), FIND("]", CELL("filename", A8))+ 1, 255)," - Raw"),"'!I",G8))</f>
        <v>10.069000000000001</v>
      </c>
      <c r="D11" s="13">
        <f ca="1">INDIRECT(CONCATENATE("'",CONCATENATE(MID(CELL("filename",A8), FIND("]", CELL("filename", A8))+ 1, 255)," - Raw"),"'!L",G8))</f>
        <v>10.231</v>
      </c>
      <c r="E11" s="14">
        <f ca="1">INDIRECT(CONCATENATE("'",CONCATENATE(MID(CELL("filename",A8), FIND("]", CELL("filename", A8))+ 1, 255)," - Raw"),"'!N",G8))</f>
        <v>8.0000000000000002E-3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10.053000000000001</v>
      </c>
      <c r="C12" s="18">
        <f ca="1">INDIRECT(CONCATENATE("'",CONCATENATE(MID(CELL("filename",A8), FIND("]", CELL("filename", A8))+ 1, 255)," - Raw"),"'!P",G8))</f>
        <v>10.069000000000001</v>
      </c>
      <c r="D12" s="15">
        <f ca="1">INDIRECT(CONCATENATE("'",CONCATENATE(MID(CELL("filename",A8), FIND("]", CELL("filename", A8))+ 1, 255)," - Raw"),"'!S",G8))</f>
        <v>10.198</v>
      </c>
      <c r="E12" s="16">
        <f ca="1">INDIRECT(CONCATENATE("'",CONCATENATE(MID(CELL("filename",A8), FIND("]", CELL("filename", A8))+ 1, 255)," - Raw"),"'!U",G8))</f>
        <v>7.0000000000000001E-3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9.9990000000000006</v>
      </c>
      <c r="C17" s="32">
        <f ca="1">INDIRECT(CONCATENATE("'",CONCATENATE(MID(CELL("filename",A15), FIND("]", CELL("filename", A15))+ 1, 255)," - Raw"),"'!B",G15))</f>
        <v>10</v>
      </c>
      <c r="D17" s="33">
        <f ca="1">INDIRECT(CONCATENATE("'",CONCATENATE(MID(CELL("filename",A15), FIND("]", CELL("filename", A15))+ 1, 255)," - Raw"),"'!E",G15))</f>
        <v>10.000999999999999</v>
      </c>
      <c r="E17" s="34">
        <f ca="1">INDIRECT(CONCATENATE("'",CONCATENATE(MID(CELL("filename",A15), FIND("]", CELL("filename", A15))+ 1, 255)," - Raw"),"'!G",G15))</f>
        <v>0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9.9930000000000003</v>
      </c>
      <c r="C18" s="17">
        <f ca="1">INDIRECT(CONCATENATE("'",CONCATENATE(MID(CELL("filename",A15), FIND("]", CELL("filename", A15))+ 1, 255)," - Raw"),"'!I",G15))</f>
        <v>10.016999999999999</v>
      </c>
      <c r="D18" s="13">
        <f ca="1">INDIRECT(CONCATENATE("'",CONCATENATE(MID(CELL("filename",A15), FIND("]", CELL("filename", A15))+ 1, 255)," - Raw"),"'!L",G15))</f>
        <v>10.138999999999999</v>
      </c>
      <c r="E18" s="14">
        <f ca="1">INDIRECT(CONCATENATE("'",CONCATENATE(MID(CELL("filename",A15), FIND("]", CELL("filename", A15))+ 1, 255)," - Raw"),"'!N",G15))</f>
        <v>6.0000000000000001E-3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9.9930000000000003</v>
      </c>
      <c r="C19" s="18">
        <f ca="1">INDIRECT(CONCATENATE("'",CONCATENATE(MID(CELL("filename",A15), FIND("]", CELL("filename", A15))+ 1, 255)," - Raw"),"'!P",G15))</f>
        <v>10.018000000000001</v>
      </c>
      <c r="D19" s="15">
        <f ca="1">INDIRECT(CONCATENATE("'",CONCATENATE(MID(CELL("filename",A15), FIND("]", CELL("filename", A15))+ 1, 255)," - Raw"),"'!S",G15))</f>
        <v>10.169</v>
      </c>
      <c r="E19" s="16">
        <f ca="1">INDIRECT(CONCATENATE("'",CONCATENATE(MID(CELL("filename",A15), FIND("]", CELL("filename", A15))+ 1, 255)," - Raw"),"'!U",G15))</f>
        <v>6.0000000000000001E-3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9.9990000000000006</v>
      </c>
      <c r="C24" s="32">
        <f ca="1">INDIRECT(CONCATENATE("'",CONCATENATE(MID(CELL("filename",A22), FIND("]", CELL("filename", A22))+ 1, 255)," - Raw"),"'!B",G22))</f>
        <v>10</v>
      </c>
      <c r="D24" s="33">
        <f ca="1">INDIRECT(CONCATENATE("'",CONCATENATE(MID(CELL("filename",A22), FIND("]", CELL("filename", A22))+ 1, 255)," - Raw"),"'!E",G22))</f>
        <v>10.000999999999999</v>
      </c>
      <c r="E24" s="34">
        <f ca="1">INDIRECT(CONCATENATE("'",CONCATENATE(MID(CELL("filename",A22), FIND("]", CELL("filename", A22))+ 1, 255)," - Raw"),"'!G",G22))</f>
        <v>0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10.050000000000001</v>
      </c>
      <c r="C25" s="17">
        <f ca="1">INDIRECT(CONCATENATE("'",CONCATENATE(MID(CELL("filename",A22), FIND("]", CELL("filename", A22))+ 1, 255)," - Raw"),"'!I",G22))</f>
        <v>10.07</v>
      </c>
      <c r="D25" s="13">
        <f ca="1">INDIRECT(CONCATENATE("'",CONCATENATE(MID(CELL("filename",A22), FIND("]", CELL("filename", A22))+ 1, 255)," - Raw"),"'!L",G22))</f>
        <v>10.224</v>
      </c>
      <c r="E25" s="14">
        <f ca="1">INDIRECT(CONCATENATE("'",CONCATENATE(MID(CELL("filename",A22), FIND("]", CELL("filename", A22))+ 1, 255)," - Raw"),"'!N",G22))</f>
        <v>8.9999999999999993E-3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10.052</v>
      </c>
      <c r="C26" s="18">
        <f ca="1">INDIRECT(CONCATENATE("'",CONCATENATE(MID(CELL("filename",A22), FIND("]", CELL("filename", A22))+ 1, 255)," - Raw"),"'!P",G22))</f>
        <v>10.069000000000001</v>
      </c>
      <c r="D26" s="15">
        <f ca="1">INDIRECT(CONCATENATE("'",CONCATENATE(MID(CELL("filename",A22), FIND("]", CELL("filename", A22))+ 1, 255)," - Raw"),"'!S",G22))</f>
        <v>10.222</v>
      </c>
      <c r="E26" s="16">
        <f ca="1">INDIRECT(CONCATENATE("'",CONCATENATE(MID(CELL("filename",A22), FIND("]", CELL("filename", A22))+ 1, 255)," - Raw"),"'!U",G22))</f>
        <v>8.9999999999999993E-3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0" sqref="F30"/>
    </sheetView>
  </sheetViews>
  <sheetFormatPr defaultRowHeight="15" x14ac:dyDescent="0.25"/>
  <cols>
    <col min="1" max="1" width="25.7109375" customWidth="1"/>
    <col min="2" max="5" width="11.7109375" style="2" customWidth="1"/>
    <col min="7" max="7" width="0" hidden="1" customWidth="1"/>
  </cols>
  <sheetData>
    <row r="1" spans="1:7" s="10" customFormat="1" ht="21.75" thickBot="1" x14ac:dyDescent="0.4">
      <c r="A1" s="23" t="s">
        <v>18</v>
      </c>
      <c r="B1" s="24"/>
      <c r="C1" s="24"/>
      <c r="D1" s="24"/>
      <c r="E1" s="25"/>
      <c r="G1" s="10">
        <v>3</v>
      </c>
    </row>
    <row r="2" spans="1:7" s="5" customFormat="1" ht="15.75" thickBot="1" x14ac:dyDescent="0.3">
      <c r="A2" s="26" t="s">
        <v>15</v>
      </c>
      <c r="B2" s="27" t="s">
        <v>13</v>
      </c>
      <c r="C2" s="27" t="s">
        <v>14</v>
      </c>
      <c r="D2" s="28" t="s">
        <v>12</v>
      </c>
      <c r="E2" s="29" t="s">
        <v>17</v>
      </c>
    </row>
    <row r="3" spans="1:7" x14ac:dyDescent="0.25">
      <c r="A3" s="31" t="s">
        <v>0</v>
      </c>
      <c r="B3" s="32">
        <f ca="1">INDIRECT(CONCATENATE("'",CONCATENATE(MID(CELL("filename",A1), FIND("]", CELL("filename", A1))+ 1, 255)," - Raw"),"'!C",G1))</f>
        <v>99.998999999999995</v>
      </c>
      <c r="C3" s="32">
        <f ca="1">INDIRECT(CONCATENATE("'",CONCATENATE(MID(CELL("filename",A1), FIND("]", CELL("filename", A1))+ 1, 255)," - Raw"),"'!B",G1))</f>
        <v>100</v>
      </c>
      <c r="D3" s="33">
        <f ca="1">INDIRECT(CONCATENATE("'",CONCATENATE(MID(CELL("filename",A1), FIND("]", CELL("filename", A1))+ 1, 255)," - Raw"),"'!E",G1))</f>
        <v>100.001</v>
      </c>
      <c r="E3" s="34">
        <f ca="1">INDIRECT(CONCATENATE("'",CONCATENATE(MID(CELL("filename",A1), FIND("]", CELL("filename", A1))+ 1, 255)," - Raw"),"'!G",G1))</f>
        <v>0</v>
      </c>
    </row>
    <row r="4" spans="1:7" x14ac:dyDescent="0.25">
      <c r="A4" s="19" t="s">
        <v>1</v>
      </c>
      <c r="B4" s="17">
        <f ca="1">INDIRECT(CONCATENATE("'",CONCATENATE(MID(CELL("filename",A1), FIND("]", CELL("filename", A1))+ 1, 255)," - Raw"),"'!J",G1))</f>
        <v>100.154</v>
      </c>
      <c r="C4" s="17">
        <f ca="1">INDIRECT(CONCATENATE("'",CONCATENATE(MID(CELL("filename",A1), FIND("]", CELL("filename", A1))+ 1, 255)," - Raw"),"'!I",G1))</f>
        <v>100.175</v>
      </c>
      <c r="D4" s="13">
        <f ca="1">INDIRECT(CONCATENATE("'",CONCATENATE(MID(CELL("filename",A1), FIND("]", CELL("filename", A1))+ 1, 255)," - Raw"),"'!L",G1))</f>
        <v>100.331</v>
      </c>
      <c r="E4" s="14">
        <f ca="1">INDIRECT(CONCATENATE("'",CONCATENATE(MID(CELL("filename",A1), FIND("]", CELL("filename", A1))+ 1, 255)," - Raw"),"'!N",G1))</f>
        <v>1.2999999999999999E-2</v>
      </c>
    </row>
    <row r="5" spans="1:7" ht="15.75" thickBot="1" x14ac:dyDescent="0.3">
      <c r="A5" s="20" t="s">
        <v>10</v>
      </c>
      <c r="B5" s="18">
        <f ca="1">INDIRECT(CONCATENATE("'",CONCATENATE(MID(CELL("filename",A1), FIND("]", CELL("filename", A1))+ 1, 255)," - Raw"),"'!Q",G1))</f>
        <v>100.199</v>
      </c>
      <c r="C5" s="18">
        <f ca="1">INDIRECT(CONCATENATE("'",CONCATENATE(MID(CELL("filename",A1), FIND("]", CELL("filename", A1))+ 1, 255)," - Raw"),"'!P",G1))</f>
        <v>100.22499999999999</v>
      </c>
      <c r="D5" s="15">
        <f ca="1">INDIRECT(CONCATENATE("'",CONCATENATE(MID(CELL("filename",A1), FIND("]", CELL("filename", A1))+ 1, 255)," - Raw"),"'!S",G1))</f>
        <v>100.264</v>
      </c>
      <c r="E5" s="16">
        <f ca="1">INDIRECT(CONCATENATE("'",CONCATENATE(MID(CELL("filename",A1), FIND("]", CELL("filename", A1))+ 1, 255)," - Raw"),"'!U",G1))</f>
        <v>8.9999999999999993E-3</v>
      </c>
    </row>
    <row r="7" spans="1:7" ht="15.75" thickBot="1" x14ac:dyDescent="0.3"/>
    <row r="8" spans="1:7" s="10" customFormat="1" ht="21.75" thickBot="1" x14ac:dyDescent="0.4">
      <c r="A8" s="23" t="s">
        <v>19</v>
      </c>
      <c r="B8" s="24"/>
      <c r="C8" s="24"/>
      <c r="D8" s="24"/>
      <c r="E8" s="25"/>
      <c r="G8" s="10">
        <v>4</v>
      </c>
    </row>
    <row r="9" spans="1:7" s="5" customFormat="1" ht="15.75" thickBot="1" x14ac:dyDescent="0.3">
      <c r="A9" s="26" t="s">
        <v>15</v>
      </c>
      <c r="B9" s="30" t="s">
        <v>13</v>
      </c>
      <c r="C9" s="27" t="s">
        <v>14</v>
      </c>
      <c r="D9" s="28" t="s">
        <v>12</v>
      </c>
      <c r="E9" s="29" t="s">
        <v>17</v>
      </c>
    </row>
    <row r="10" spans="1:7" x14ac:dyDescent="0.25">
      <c r="A10" s="31" t="s">
        <v>0</v>
      </c>
      <c r="B10" s="35">
        <f ca="1">INDIRECT(CONCATENATE("'",CONCATENATE(MID(CELL("filename",A8), FIND("]", CELL("filename", A8))+ 1, 255)," - Raw"),"'!C",G8))</f>
        <v>99.998999999999995</v>
      </c>
      <c r="C10" s="32">
        <f ca="1">INDIRECT(CONCATENATE("'",CONCATENATE(MID(CELL("filename",A8), FIND("]", CELL("filename", A8))+ 1, 255)," - Raw"),"'!B",G8))</f>
        <v>100</v>
      </c>
      <c r="D10" s="33">
        <f ca="1">INDIRECT(CONCATENATE("'",CONCATENATE(MID(CELL("filename",A8), FIND("]", CELL("filename", A8))+ 1, 255)," - Raw"),"'!E",G8))</f>
        <v>100.001</v>
      </c>
      <c r="E10" s="34">
        <f ca="1">INDIRECT(CONCATENATE("'",CONCATENATE(MID(CELL("filename",A8), FIND("]", CELL("filename", A8))+ 1, 255)," - Raw"),"'!G",G8))</f>
        <v>0</v>
      </c>
    </row>
    <row r="11" spans="1:7" x14ac:dyDescent="0.25">
      <c r="A11" s="19" t="s">
        <v>1</v>
      </c>
      <c r="B11" s="21">
        <f ca="1">INDIRECT(CONCATENATE("'",CONCATENATE(MID(CELL("filename",A8), FIND("]", CELL("filename", A8))+ 1, 255)," - Raw"),"'!J",G8))</f>
        <v>100.652</v>
      </c>
      <c r="C11" s="17">
        <f ca="1">INDIRECT(CONCATENATE("'",CONCATENATE(MID(CELL("filename",A8), FIND("]", CELL("filename", A8))+ 1, 255)," - Raw"),"'!I",G8))</f>
        <v>100.694</v>
      </c>
      <c r="D11" s="13">
        <f ca="1">INDIRECT(CONCATENATE("'",CONCATENATE(MID(CELL("filename",A8), FIND("]", CELL("filename", A8))+ 1, 255)," - Raw"),"'!L",G8))</f>
        <v>100.83799999999999</v>
      </c>
      <c r="E11" s="14">
        <f ca="1">INDIRECT(CONCATENATE("'",CONCATENATE(MID(CELL("filename",A8), FIND("]", CELL("filename", A8))+ 1, 255)," - Raw"),"'!N",G8))</f>
        <v>2.4E-2</v>
      </c>
    </row>
    <row r="12" spans="1:7" ht="15.75" thickBot="1" x14ac:dyDescent="0.3">
      <c r="A12" s="20" t="s">
        <v>10</v>
      </c>
      <c r="B12" s="22">
        <f ca="1">INDIRECT(CONCATENATE("'",CONCATENATE(MID(CELL("filename",A8), FIND("]", CELL("filename", A8))+ 1, 255)," - Raw"),"'!Q",G8))</f>
        <v>100.648</v>
      </c>
      <c r="C12" s="18">
        <f ca="1">INDIRECT(CONCATENATE("'",CONCATENATE(MID(CELL("filename",A8), FIND("]", CELL("filename", A8))+ 1, 255)," - Raw"),"'!P",G8))</f>
        <v>100.691</v>
      </c>
      <c r="D12" s="15">
        <f ca="1">INDIRECT(CONCATENATE("'",CONCATENATE(MID(CELL("filename",A8), FIND("]", CELL("filename", A8))+ 1, 255)," - Raw"),"'!S",G8))</f>
        <v>100.82299999999999</v>
      </c>
      <c r="E12" s="16">
        <f ca="1">INDIRECT(CONCATENATE("'",CONCATENATE(MID(CELL("filename",A8), FIND("]", CELL("filename", A8))+ 1, 255)," - Raw"),"'!U",G8))</f>
        <v>0.02</v>
      </c>
    </row>
    <row r="13" spans="1:7" s="36" customFormat="1" x14ac:dyDescent="0.25">
      <c r="B13" s="11"/>
      <c r="C13" s="11"/>
      <c r="D13" s="11"/>
      <c r="E13" s="11"/>
    </row>
    <row r="14" spans="1:7" s="36" customFormat="1" ht="15.75" thickBot="1" x14ac:dyDescent="0.3">
      <c r="A14" s="37"/>
      <c r="B14" s="12"/>
      <c r="C14" s="12"/>
      <c r="D14" s="12"/>
      <c r="E14" s="12"/>
    </row>
    <row r="15" spans="1:7" s="10" customFormat="1" ht="21.75" thickBot="1" x14ac:dyDescent="0.4">
      <c r="A15" s="23" t="s">
        <v>11</v>
      </c>
      <c r="B15" s="24"/>
      <c r="C15" s="24"/>
      <c r="D15" s="24"/>
      <c r="E15" s="25"/>
      <c r="G15" s="10">
        <v>5</v>
      </c>
    </row>
    <row r="16" spans="1:7" s="5" customFormat="1" ht="15.75" thickBot="1" x14ac:dyDescent="0.3">
      <c r="A16" s="26" t="s">
        <v>15</v>
      </c>
      <c r="B16" s="27" t="s">
        <v>13</v>
      </c>
      <c r="C16" s="27" t="s">
        <v>14</v>
      </c>
      <c r="D16" s="28" t="s">
        <v>12</v>
      </c>
      <c r="E16" s="29" t="s">
        <v>17</v>
      </c>
    </row>
    <row r="17" spans="1:7" x14ac:dyDescent="0.25">
      <c r="A17" s="31" t="s">
        <v>0</v>
      </c>
      <c r="B17" s="32">
        <f ca="1">INDIRECT(CONCATENATE("'",CONCATENATE(MID(CELL("filename",A15), FIND("]", CELL("filename", A15))+ 1, 255)," - Raw"),"'!C",G15))</f>
        <v>99.998999999999995</v>
      </c>
      <c r="C17" s="32">
        <f ca="1">INDIRECT(CONCATENATE("'",CONCATENATE(MID(CELL("filename",A15), FIND("]", CELL("filename", A15))+ 1, 255)," - Raw"),"'!B",G15))</f>
        <v>100</v>
      </c>
      <c r="D17" s="33">
        <f ca="1">INDIRECT(CONCATENATE("'",CONCATENATE(MID(CELL("filename",A15), FIND("]", CELL("filename", A15))+ 1, 255)," - Raw"),"'!E",G15))</f>
        <v>100.001</v>
      </c>
      <c r="E17" s="34">
        <f ca="1">INDIRECT(CONCATENATE("'",CONCATENATE(MID(CELL("filename",A15), FIND("]", CELL("filename", A15))+ 1, 255)," - Raw"),"'!G",G15))</f>
        <v>0</v>
      </c>
    </row>
    <row r="18" spans="1:7" x14ac:dyDescent="0.25">
      <c r="A18" s="19" t="s">
        <v>1</v>
      </c>
      <c r="B18" s="17">
        <f ca="1">INDIRECT(CONCATENATE("'",CONCATENATE(MID(CELL("filename",A15), FIND("]", CELL("filename", A15))+ 1, 255)," - Raw"),"'!J",G15))</f>
        <v>100.154</v>
      </c>
      <c r="C18" s="17">
        <f ca="1">INDIRECT(CONCATENATE("'",CONCATENATE(MID(CELL("filename",A15), FIND("]", CELL("filename", A15))+ 1, 255)," - Raw"),"'!I",G15))</f>
        <v>100.175</v>
      </c>
      <c r="D18" s="13">
        <f ca="1">INDIRECT(CONCATENATE("'",CONCATENATE(MID(CELL("filename",A15), FIND("]", CELL("filename", A15))+ 1, 255)," - Raw"),"'!L",G15))</f>
        <v>100.846</v>
      </c>
      <c r="E18" s="14">
        <f ca="1">INDIRECT(CONCATENATE("'",CONCATENATE(MID(CELL("filename",A15), FIND("]", CELL("filename", A15))+ 1, 255)," - Raw"),"'!N",G15))</f>
        <v>0.03</v>
      </c>
    </row>
    <row r="19" spans="1:7" ht="15.75" thickBot="1" x14ac:dyDescent="0.3">
      <c r="A19" s="20" t="s">
        <v>10</v>
      </c>
      <c r="B19" s="18">
        <f ca="1">INDIRECT(CONCATENATE("'",CONCATENATE(MID(CELL("filename",A15), FIND("]", CELL("filename", A15))+ 1, 255)," - Raw"),"'!Q",G15))</f>
        <v>100.154</v>
      </c>
      <c r="C19" s="18">
        <f ca="1">INDIRECT(CONCATENATE("'",CONCATENATE(MID(CELL("filename",A15), FIND("]", CELL("filename", A15))+ 1, 255)," - Raw"),"'!P",G15))</f>
        <v>100.176</v>
      </c>
      <c r="D19" s="15">
        <f ca="1">INDIRECT(CONCATENATE("'",CONCATENATE(MID(CELL("filename",A15), FIND("]", CELL("filename", A15))+ 1, 255)," - Raw"),"'!S",G15))</f>
        <v>100.848</v>
      </c>
      <c r="E19" s="16">
        <f ca="1">INDIRECT(CONCATENATE("'",CONCATENATE(MID(CELL("filename",A15), FIND("]", CELL("filename", A15))+ 1, 255)," - Raw"),"'!U",G15))</f>
        <v>3.1E-2</v>
      </c>
    </row>
    <row r="21" spans="1:7" ht="15.75" thickBot="1" x14ac:dyDescent="0.3"/>
    <row r="22" spans="1:7" s="10" customFormat="1" ht="21.75" thickBot="1" x14ac:dyDescent="0.4">
      <c r="A22" s="23" t="s">
        <v>16</v>
      </c>
      <c r="B22" s="24"/>
      <c r="C22" s="24"/>
      <c r="D22" s="24"/>
      <c r="E22" s="25"/>
      <c r="G22" s="10">
        <v>6</v>
      </c>
    </row>
    <row r="23" spans="1:7" s="5" customFormat="1" ht="15.75" thickBot="1" x14ac:dyDescent="0.3">
      <c r="A23" s="26" t="s">
        <v>15</v>
      </c>
      <c r="B23" s="30" t="s">
        <v>13</v>
      </c>
      <c r="C23" s="27" t="s">
        <v>14</v>
      </c>
      <c r="D23" s="28" t="s">
        <v>12</v>
      </c>
      <c r="E23" s="29" t="s">
        <v>17</v>
      </c>
    </row>
    <row r="24" spans="1:7" x14ac:dyDescent="0.25">
      <c r="A24" s="31" t="s">
        <v>0</v>
      </c>
      <c r="B24" s="35">
        <f ca="1">INDIRECT(CONCATENATE("'",CONCATENATE(MID(CELL("filename",A22), FIND("]", CELL("filename", A22))+ 1, 255)," - Raw"),"'!C",G22))</f>
        <v>99.998999999999995</v>
      </c>
      <c r="C24" s="32">
        <f ca="1">INDIRECT(CONCATENATE("'",CONCATENATE(MID(CELL("filename",A22), FIND("]", CELL("filename", A22))+ 1, 255)," - Raw"),"'!B",G22))</f>
        <v>100</v>
      </c>
      <c r="D24" s="33">
        <f ca="1">INDIRECT(CONCATENATE("'",CONCATENATE(MID(CELL("filename",A22), FIND("]", CELL("filename", A22))+ 1, 255)," - Raw"),"'!E",G22))</f>
        <v>100.001</v>
      </c>
      <c r="E24" s="34">
        <f ca="1">INDIRECT(CONCATENATE("'",CONCATENATE(MID(CELL("filename",A22), FIND("]", CELL("filename", A22))+ 1, 255)," - Raw"),"'!G",G22))</f>
        <v>0</v>
      </c>
    </row>
    <row r="25" spans="1:7" x14ac:dyDescent="0.25">
      <c r="A25" s="19" t="s">
        <v>1</v>
      </c>
      <c r="B25" s="21">
        <f ca="1">INDIRECT(CONCATENATE("'",CONCATENATE(MID(CELL("filename",A22), FIND("]", CELL("filename", A22))+ 1, 255)," - Raw"),"'!J",G22))</f>
        <v>100.657</v>
      </c>
      <c r="C25" s="17">
        <f ca="1">INDIRECT(CONCATENATE("'",CONCATENATE(MID(CELL("filename",A22), FIND("]", CELL("filename", A22))+ 1, 255)," - Raw"),"'!I",G22))</f>
        <v>100.69499999999999</v>
      </c>
      <c r="D25" s="13">
        <f ca="1">INDIRECT(CONCATENATE("'",CONCATENATE(MID(CELL("filename",A22), FIND("]", CELL("filename", A22))+ 1, 255)," - Raw"),"'!L",G22))</f>
        <v>101.411</v>
      </c>
      <c r="E25" s="14">
        <f ca="1">INDIRECT(CONCATENATE("'",CONCATENATE(MID(CELL("filename",A22), FIND("]", CELL("filename", A22))+ 1, 255)," - Raw"),"'!N",G22))</f>
        <v>4.9000000000000002E-2</v>
      </c>
    </row>
    <row r="26" spans="1:7" ht="15.75" thickBot="1" x14ac:dyDescent="0.3">
      <c r="A26" s="20" t="s">
        <v>10</v>
      </c>
      <c r="B26" s="22">
        <f ca="1">INDIRECT(CONCATENATE("'",CONCATENATE(MID(CELL("filename",A22), FIND("]", CELL("filename", A22))+ 1, 255)," - Raw"),"'!Q",G22))</f>
        <v>100.645</v>
      </c>
      <c r="C26" s="18">
        <f ca="1">INDIRECT(CONCATENATE("'",CONCATENATE(MID(CELL("filename",A22), FIND("]", CELL("filename", A22))+ 1, 255)," - Raw"),"'!P",G22))</f>
        <v>100.693</v>
      </c>
      <c r="D26" s="15">
        <f ca="1">INDIRECT(CONCATENATE("'",CONCATENATE(MID(CELL("filename",A22), FIND("]", CELL("filename", A22))+ 1, 255)," - Raw"),"'!S",G22))</f>
        <v>101.392</v>
      </c>
      <c r="E26" s="16">
        <f ca="1">INDIRECT(CONCATENATE("'",CONCATENATE(MID(CELL("filename",A22), FIND("]", CELL("filename", A22))+ 1, 255)," - Raw"),"'!U",G22))</f>
        <v>4.7E-2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6" sqref="A6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s="5" customFormat="1" x14ac:dyDescent="0.25">
      <c r="A3" s="5">
        <v>2</v>
      </c>
      <c r="B3" s="6"/>
      <c r="C3" s="6"/>
      <c r="D3" s="7"/>
      <c r="E3" s="6"/>
      <c r="F3" s="8"/>
      <c r="G3" s="6"/>
      <c r="H3" s="8"/>
      <c r="I3" s="6"/>
      <c r="J3" s="6"/>
      <c r="K3" s="7"/>
      <c r="L3" s="6"/>
      <c r="M3" s="8"/>
      <c r="N3" s="6"/>
      <c r="O3" s="8"/>
      <c r="P3" s="6"/>
      <c r="Q3" s="6"/>
      <c r="R3" s="7"/>
      <c r="S3" s="6"/>
      <c r="T3" s="8"/>
      <c r="U3" s="6"/>
      <c r="V3" s="8"/>
    </row>
    <row r="4" spans="1:22" s="5" customFormat="1" x14ac:dyDescent="0.25">
      <c r="A4" s="5">
        <v>3</v>
      </c>
      <c r="B4" s="6"/>
      <c r="C4" s="6"/>
      <c r="D4" s="7"/>
      <c r="E4" s="6"/>
      <c r="F4" s="8"/>
      <c r="G4" s="6"/>
      <c r="H4" s="8"/>
      <c r="I4" s="6"/>
      <c r="J4" s="6"/>
      <c r="K4" s="7"/>
      <c r="L4" s="6"/>
      <c r="M4" s="8"/>
      <c r="N4" s="6"/>
      <c r="O4" s="8"/>
      <c r="P4" s="6"/>
      <c r="Q4" s="6"/>
      <c r="R4" s="7"/>
      <c r="S4" s="6"/>
      <c r="T4" s="8"/>
      <c r="U4" s="6"/>
      <c r="V4" s="8"/>
    </row>
    <row r="5" spans="1:22" x14ac:dyDescent="0.25">
      <c r="A5" s="5">
        <v>4</v>
      </c>
      <c r="B5" s="2">
        <v>0.25</v>
      </c>
      <c r="C5" s="2">
        <v>0.249</v>
      </c>
      <c r="D5" s="3">
        <v>4.0000000000000001E-3</v>
      </c>
      <c r="E5" s="2">
        <v>0.251</v>
      </c>
      <c r="F5" s="4">
        <v>4.0000000000000001E-3</v>
      </c>
      <c r="G5" s="2">
        <v>1E-3</v>
      </c>
      <c r="H5" s="4">
        <v>4.0000000000000001E-3</v>
      </c>
      <c r="I5" s="2">
        <v>0.253</v>
      </c>
      <c r="J5" s="2">
        <v>0.25</v>
      </c>
      <c r="K5" s="4">
        <v>1.1860000000000001E-2</v>
      </c>
      <c r="L5" s="2">
        <v>0.26200000000000001</v>
      </c>
      <c r="M5" s="4">
        <v>3.5569999999999997E-2</v>
      </c>
      <c r="N5" s="2">
        <v>2E-3</v>
      </c>
      <c r="O5" s="4">
        <v>7.9051399999999997E-3</v>
      </c>
      <c r="P5" s="2">
        <v>0.253</v>
      </c>
      <c r="Q5" s="2">
        <v>0.25</v>
      </c>
      <c r="R5" s="3">
        <v>1.1860000000000001E-2</v>
      </c>
      <c r="S5" s="2">
        <v>0.26100000000000001</v>
      </c>
      <c r="T5" s="3">
        <v>3.1620000000000002E-2</v>
      </c>
      <c r="U5" s="2">
        <v>2E-3</v>
      </c>
      <c r="V5" s="3">
        <v>7.9051399999999997E-3</v>
      </c>
    </row>
    <row r="6" spans="1:22" x14ac:dyDescent="0.25">
      <c r="A6" s="5">
        <v>5</v>
      </c>
      <c r="B6" s="2">
        <v>0.25</v>
      </c>
      <c r="C6" s="2">
        <v>0.249</v>
      </c>
      <c r="D6" s="3">
        <v>4.0000000000000001E-3</v>
      </c>
      <c r="E6" s="2">
        <v>0.251</v>
      </c>
      <c r="F6" s="4">
        <v>4.0000000000000001E-3</v>
      </c>
      <c r="G6" s="2">
        <v>1E-3</v>
      </c>
      <c r="H6" s="4">
        <v>4.0000000000000001E-3</v>
      </c>
      <c r="I6" s="2">
        <v>0.255</v>
      </c>
      <c r="J6" s="2">
        <v>0.25</v>
      </c>
      <c r="K6" s="4">
        <v>1.9609999999999999E-2</v>
      </c>
      <c r="L6" s="2">
        <v>0.26700000000000002</v>
      </c>
      <c r="M6" s="4">
        <v>4.7059999999999998E-2</v>
      </c>
      <c r="N6" s="2">
        <v>3.0000000000000001E-3</v>
      </c>
      <c r="O6" s="4">
        <v>1.1764709999999999E-2</v>
      </c>
      <c r="P6" s="2">
        <v>0.255</v>
      </c>
      <c r="Q6" s="2">
        <v>0.249</v>
      </c>
      <c r="R6" s="3">
        <v>2.3529999999999999E-2</v>
      </c>
      <c r="S6" s="2">
        <v>0.26700000000000002</v>
      </c>
      <c r="T6" s="3">
        <v>4.7059999999999998E-2</v>
      </c>
      <c r="U6" s="2">
        <v>3.0000000000000001E-3</v>
      </c>
      <c r="V6" s="3">
        <v>1.1764709999999999E-2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C3" sqref="C3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5.556</v>
      </c>
      <c r="C3" s="2">
        <v>5.5540000000000003</v>
      </c>
      <c r="D3" s="3">
        <v>3.6000000000000002E-4</v>
      </c>
      <c r="E3" s="2">
        <v>5.5570000000000004</v>
      </c>
      <c r="F3" s="4">
        <v>1.8000000000000001E-4</v>
      </c>
      <c r="G3" s="2">
        <v>1E-3</v>
      </c>
      <c r="H3" s="4">
        <v>1.7998999999999999E-4</v>
      </c>
      <c r="I3" s="2">
        <v>5.5650000000000004</v>
      </c>
      <c r="J3" s="2">
        <v>5.5570000000000004</v>
      </c>
      <c r="K3" s="4">
        <v>1.4400000000000001E-3</v>
      </c>
      <c r="L3" s="2">
        <v>5.7160000000000002</v>
      </c>
      <c r="M3" s="4">
        <v>2.7130000000000001E-2</v>
      </c>
      <c r="N3" s="2">
        <v>5.0000000000000001E-3</v>
      </c>
      <c r="O3" s="4">
        <v>8.9846999999999995E-4</v>
      </c>
      <c r="P3" s="2">
        <v>5.5679999999999996</v>
      </c>
      <c r="Q3" s="2">
        <v>5.56</v>
      </c>
      <c r="R3" s="3">
        <v>1.4400000000000001E-3</v>
      </c>
      <c r="S3" s="2">
        <v>5.6029999999999998</v>
      </c>
      <c r="T3" s="3">
        <v>6.2899999999999996E-3</v>
      </c>
      <c r="U3" s="2">
        <v>4.0000000000000001E-3</v>
      </c>
      <c r="V3" s="3">
        <v>7.1838999999999996E-4</v>
      </c>
    </row>
    <row r="4" spans="1:22" x14ac:dyDescent="0.25">
      <c r="A4" s="5">
        <v>3</v>
      </c>
      <c r="B4" s="2">
        <v>5.556</v>
      </c>
      <c r="C4" s="2">
        <v>5.5540000000000003</v>
      </c>
      <c r="D4" s="3">
        <v>3.6000000000000002E-4</v>
      </c>
      <c r="E4" s="2">
        <v>5.5570000000000004</v>
      </c>
      <c r="F4" s="4">
        <v>1.8000000000000001E-4</v>
      </c>
      <c r="G4" s="2">
        <v>1E-3</v>
      </c>
      <c r="H4" s="4">
        <v>1.7998999999999999E-4</v>
      </c>
      <c r="I4" s="2">
        <v>5.5940000000000003</v>
      </c>
      <c r="J4" s="2">
        <v>5.5819999999999999</v>
      </c>
      <c r="K4" s="4">
        <v>2.15E-3</v>
      </c>
      <c r="L4" s="2">
        <v>5.7590000000000003</v>
      </c>
      <c r="M4" s="4">
        <v>2.9499999999999998E-2</v>
      </c>
      <c r="N4" s="2">
        <v>7.0000000000000001E-3</v>
      </c>
      <c r="O4" s="4">
        <v>1.2513400000000001E-3</v>
      </c>
      <c r="P4" s="2">
        <v>5.5940000000000003</v>
      </c>
      <c r="Q4" s="2">
        <v>5.58</v>
      </c>
      <c r="R4" s="3">
        <v>2.5000000000000001E-3</v>
      </c>
      <c r="S4" s="2">
        <v>5.726</v>
      </c>
      <c r="T4" s="3">
        <v>2.3599999999999999E-2</v>
      </c>
      <c r="U4" s="2">
        <v>6.0000000000000001E-3</v>
      </c>
      <c r="V4" s="3">
        <v>1.0725800000000001E-3</v>
      </c>
    </row>
    <row r="5" spans="1:22" x14ac:dyDescent="0.25">
      <c r="A5" s="5">
        <v>4</v>
      </c>
      <c r="B5" s="2">
        <v>5.556</v>
      </c>
      <c r="C5" s="2">
        <v>5.5540000000000003</v>
      </c>
      <c r="D5" s="3">
        <v>3.6000000000000002E-4</v>
      </c>
      <c r="E5" s="2">
        <v>5.5570000000000004</v>
      </c>
      <c r="F5" s="4">
        <v>1.8000000000000001E-4</v>
      </c>
      <c r="G5" s="2">
        <v>1E-3</v>
      </c>
      <c r="H5" s="4">
        <v>1.7998999999999999E-4</v>
      </c>
      <c r="I5" s="2">
        <v>5.5650000000000004</v>
      </c>
      <c r="J5" s="2">
        <v>5.5570000000000004</v>
      </c>
      <c r="K5" s="4">
        <v>1.4400000000000001E-3</v>
      </c>
      <c r="L5" s="2">
        <v>5.6840000000000002</v>
      </c>
      <c r="M5" s="4">
        <v>2.138E-2</v>
      </c>
      <c r="N5" s="2">
        <v>5.0000000000000001E-3</v>
      </c>
      <c r="O5" s="4">
        <v>8.9846999999999995E-4</v>
      </c>
      <c r="P5" s="2">
        <v>5.5650000000000004</v>
      </c>
      <c r="Q5" s="2">
        <v>5.5549999999999997</v>
      </c>
      <c r="R5" s="3">
        <v>1.8E-3</v>
      </c>
      <c r="S5" s="2">
        <v>5.7169999999999996</v>
      </c>
      <c r="T5" s="3">
        <v>2.7310000000000001E-2</v>
      </c>
      <c r="U5" s="2">
        <v>6.0000000000000001E-3</v>
      </c>
      <c r="V5" s="3">
        <v>1.07817E-3</v>
      </c>
    </row>
    <row r="6" spans="1:22" x14ac:dyDescent="0.25">
      <c r="A6" s="5">
        <v>5</v>
      </c>
      <c r="B6" s="2">
        <v>5.556</v>
      </c>
      <c r="C6" s="2">
        <v>5.5540000000000003</v>
      </c>
      <c r="D6" s="3">
        <v>3.6000000000000002E-4</v>
      </c>
      <c r="E6" s="2">
        <v>5.5570000000000004</v>
      </c>
      <c r="F6" s="4">
        <v>1.8000000000000001E-4</v>
      </c>
      <c r="G6" s="2">
        <v>1E-3</v>
      </c>
      <c r="H6" s="4">
        <v>1.7998999999999999E-4</v>
      </c>
      <c r="I6" s="2">
        <v>5.5940000000000003</v>
      </c>
      <c r="J6" s="2">
        <v>5.5810000000000004</v>
      </c>
      <c r="K6" s="4">
        <v>2.32E-3</v>
      </c>
      <c r="L6" s="2">
        <v>5.7460000000000004</v>
      </c>
      <c r="M6" s="4">
        <v>2.717E-2</v>
      </c>
      <c r="N6" s="2">
        <v>7.0000000000000001E-3</v>
      </c>
      <c r="O6" s="4">
        <v>1.2513400000000001E-3</v>
      </c>
      <c r="P6" s="2">
        <v>5.5940000000000003</v>
      </c>
      <c r="Q6" s="2">
        <v>5.5810000000000004</v>
      </c>
      <c r="R6" s="3">
        <v>2.32E-3</v>
      </c>
      <c r="S6" s="2">
        <v>5.742</v>
      </c>
      <c r="T6" s="3">
        <v>2.6460000000000001E-2</v>
      </c>
      <c r="U6" s="2">
        <v>7.0000000000000001E-3</v>
      </c>
      <c r="V6" s="3">
        <v>1.2513400000000001E-3</v>
      </c>
    </row>
  </sheetData>
  <mergeCells count="3">
    <mergeCell ref="B1:H1"/>
    <mergeCell ref="I1:O1"/>
    <mergeCell ref="P1:V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3" sqref="A3:A6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10</v>
      </c>
      <c r="C3" s="2">
        <v>9.9990000000000006</v>
      </c>
      <c r="D3" s="3">
        <v>1E-4</v>
      </c>
      <c r="E3" s="2">
        <v>10.000999999999999</v>
      </c>
      <c r="F3" s="4">
        <v>1E-4</v>
      </c>
      <c r="G3" s="2">
        <v>1E-3</v>
      </c>
      <c r="H3" s="4">
        <v>1E-4</v>
      </c>
      <c r="I3" s="2">
        <v>10.016999999999999</v>
      </c>
      <c r="J3" s="2">
        <v>10.005000000000001</v>
      </c>
      <c r="K3" s="4">
        <v>1.1999999999999999E-3</v>
      </c>
      <c r="L3" s="2">
        <v>10.167999999999999</v>
      </c>
      <c r="M3" s="4">
        <v>1.507E-2</v>
      </c>
      <c r="N3" s="2">
        <v>5.0000000000000001E-3</v>
      </c>
      <c r="O3" s="4">
        <v>4.9914999999999996E-4</v>
      </c>
      <c r="P3" s="2">
        <v>10.022</v>
      </c>
      <c r="Q3" s="2">
        <v>10.004</v>
      </c>
      <c r="R3" s="3">
        <v>1.8E-3</v>
      </c>
      <c r="S3" s="2">
        <v>10.061</v>
      </c>
      <c r="T3" s="3">
        <v>3.8899999999999998E-3</v>
      </c>
      <c r="U3" s="2">
        <v>5.0000000000000001E-3</v>
      </c>
      <c r="V3" s="3">
        <v>4.9890000000000004E-4</v>
      </c>
    </row>
    <row r="4" spans="1:22" x14ac:dyDescent="0.25">
      <c r="A4" s="5">
        <v>3</v>
      </c>
      <c r="B4" s="2">
        <v>10</v>
      </c>
      <c r="C4" s="2">
        <v>9.9990000000000006</v>
      </c>
      <c r="D4" s="3">
        <v>1E-4</v>
      </c>
      <c r="E4" s="2">
        <v>10.000999999999999</v>
      </c>
      <c r="F4" s="4">
        <v>1E-4</v>
      </c>
      <c r="G4" s="2">
        <v>1E-3</v>
      </c>
      <c r="H4" s="4">
        <v>1E-4</v>
      </c>
      <c r="I4" s="2">
        <v>10.069000000000001</v>
      </c>
      <c r="J4" s="2">
        <v>10.052</v>
      </c>
      <c r="K4" s="4">
        <v>1.6900000000000001E-3</v>
      </c>
      <c r="L4" s="2">
        <v>10.231999999999999</v>
      </c>
      <c r="M4" s="4">
        <v>1.619E-2</v>
      </c>
      <c r="N4" s="2">
        <v>8.9999999999999993E-3</v>
      </c>
      <c r="O4" s="4">
        <v>8.9382999999999997E-4</v>
      </c>
      <c r="P4" s="2">
        <v>10.069000000000001</v>
      </c>
      <c r="Q4" s="2">
        <v>10.053000000000001</v>
      </c>
      <c r="R4" s="3">
        <v>1.5900000000000001E-3</v>
      </c>
      <c r="S4" s="2">
        <v>10.198</v>
      </c>
      <c r="T4" s="3">
        <v>1.281E-2</v>
      </c>
      <c r="U4" s="2">
        <v>7.0000000000000001E-3</v>
      </c>
      <c r="V4" s="3">
        <v>6.9519999999999998E-4</v>
      </c>
    </row>
    <row r="5" spans="1:22" x14ac:dyDescent="0.25">
      <c r="A5" s="5">
        <v>4</v>
      </c>
      <c r="B5" s="2">
        <v>10</v>
      </c>
      <c r="C5" s="2">
        <v>9.9990000000000006</v>
      </c>
      <c r="D5" s="3">
        <v>1E-4</v>
      </c>
      <c r="E5" s="2">
        <v>10.000999999999999</v>
      </c>
      <c r="F5" s="4">
        <v>1E-4</v>
      </c>
      <c r="G5" s="2">
        <v>1E-3</v>
      </c>
      <c r="H5" s="4">
        <v>1E-4</v>
      </c>
      <c r="I5" s="2">
        <v>10.016999999999999</v>
      </c>
      <c r="J5" s="2">
        <v>10.002000000000001</v>
      </c>
      <c r="K5" s="4">
        <v>1.5E-3</v>
      </c>
      <c r="L5" s="2">
        <v>10.138</v>
      </c>
      <c r="M5" s="4">
        <v>1.208E-2</v>
      </c>
      <c r="N5" s="2">
        <v>6.0000000000000001E-3</v>
      </c>
      <c r="O5" s="4">
        <v>5.9898000000000004E-4</v>
      </c>
      <c r="P5" s="2">
        <v>10.018000000000001</v>
      </c>
      <c r="Q5" s="2">
        <v>10.002000000000001</v>
      </c>
      <c r="R5" s="3">
        <v>1.6000000000000001E-3</v>
      </c>
      <c r="S5" s="2">
        <v>10.167</v>
      </c>
      <c r="T5" s="3">
        <v>1.487E-2</v>
      </c>
      <c r="U5" s="2">
        <v>7.0000000000000001E-3</v>
      </c>
      <c r="V5" s="3">
        <v>6.9873999999999999E-4</v>
      </c>
    </row>
    <row r="6" spans="1:22" x14ac:dyDescent="0.25">
      <c r="A6" s="5">
        <v>5</v>
      </c>
      <c r="B6" s="2">
        <v>10</v>
      </c>
      <c r="C6" s="2">
        <v>9.9990000000000006</v>
      </c>
      <c r="D6" s="3">
        <v>1E-4</v>
      </c>
      <c r="E6" s="2">
        <v>10.000999999999999</v>
      </c>
      <c r="F6" s="4">
        <v>1E-4</v>
      </c>
      <c r="G6" s="2">
        <v>1E-3</v>
      </c>
      <c r="H6" s="4">
        <v>1E-4</v>
      </c>
      <c r="I6" s="2">
        <v>10.07</v>
      </c>
      <c r="J6" s="2">
        <v>10.052</v>
      </c>
      <c r="K6" s="4">
        <v>1.7899999999999999E-3</v>
      </c>
      <c r="L6" s="2">
        <v>10.228</v>
      </c>
      <c r="M6" s="4">
        <v>1.5689999999999999E-2</v>
      </c>
      <c r="N6" s="2">
        <v>0.01</v>
      </c>
      <c r="O6" s="4">
        <v>9.930500000000001E-4</v>
      </c>
      <c r="P6" s="2">
        <v>10.069000000000001</v>
      </c>
      <c r="Q6" s="2">
        <v>10.050000000000001</v>
      </c>
      <c r="R6" s="3">
        <v>1.89E-3</v>
      </c>
      <c r="S6" s="2">
        <v>10.222</v>
      </c>
      <c r="T6" s="3">
        <v>1.52E-2</v>
      </c>
      <c r="U6" s="2">
        <v>8.9999999999999993E-3</v>
      </c>
      <c r="V6" s="3">
        <v>8.9382999999999997E-4</v>
      </c>
    </row>
  </sheetData>
  <mergeCells count="3">
    <mergeCell ref="B1:H1"/>
    <mergeCell ref="I1:O1"/>
    <mergeCell ref="P1:V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11" sqref="E11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s="5" customFormat="1" x14ac:dyDescent="0.25">
      <c r="A3" s="5">
        <v>2</v>
      </c>
      <c r="B3" s="6"/>
      <c r="C3" s="6"/>
      <c r="D3" s="7"/>
      <c r="E3" s="6"/>
      <c r="F3" s="8"/>
      <c r="G3" s="6"/>
      <c r="H3" s="8"/>
      <c r="I3" s="6"/>
      <c r="J3" s="6"/>
      <c r="K3" s="7"/>
      <c r="L3" s="6"/>
      <c r="M3" s="8"/>
      <c r="N3" s="6"/>
      <c r="O3" s="8"/>
      <c r="P3" s="6"/>
      <c r="Q3" s="6"/>
      <c r="R3" s="7"/>
      <c r="S3" s="6"/>
      <c r="T3" s="8"/>
      <c r="U3" s="6"/>
      <c r="V3" s="8"/>
    </row>
    <row r="4" spans="1:22" x14ac:dyDescent="0.25">
      <c r="A4" s="5">
        <v>3</v>
      </c>
      <c r="B4" s="2">
        <v>0.55600000000000005</v>
      </c>
      <c r="C4" s="2">
        <v>0.55400000000000005</v>
      </c>
      <c r="D4" s="3">
        <v>3.5999999999999999E-3</v>
      </c>
      <c r="E4" s="2">
        <v>0.55700000000000005</v>
      </c>
      <c r="F4" s="4">
        <v>1.8E-3</v>
      </c>
      <c r="G4" s="2">
        <v>1E-3</v>
      </c>
      <c r="H4" s="4">
        <v>1.79856E-3</v>
      </c>
      <c r="I4" s="2">
        <v>0.55900000000000005</v>
      </c>
      <c r="J4" s="2">
        <v>0.45700000000000002</v>
      </c>
      <c r="K4" s="4">
        <v>0.18246999999999999</v>
      </c>
      <c r="L4" s="2">
        <v>0.72599999999999998</v>
      </c>
      <c r="M4" s="4">
        <v>0.29875000000000002</v>
      </c>
      <c r="N4" s="2">
        <v>4.0000000000000001E-3</v>
      </c>
      <c r="O4" s="4">
        <v>7.1556399999999996E-3</v>
      </c>
      <c r="P4" s="2">
        <v>0.55900000000000005</v>
      </c>
      <c r="Q4" s="2">
        <v>0.53300000000000003</v>
      </c>
      <c r="R4" s="3">
        <v>4.6510000000000003E-2</v>
      </c>
      <c r="S4" s="2">
        <v>0.68300000000000005</v>
      </c>
      <c r="T4" s="3">
        <v>0.22181999999999999</v>
      </c>
      <c r="U4" s="2">
        <v>4.0000000000000001E-3</v>
      </c>
      <c r="V4" s="3">
        <v>7.1556399999999996E-3</v>
      </c>
    </row>
    <row r="5" spans="1:22" x14ac:dyDescent="0.25">
      <c r="A5" s="5">
        <v>4</v>
      </c>
    </row>
    <row r="6" spans="1:22" x14ac:dyDescent="0.25">
      <c r="A6" s="5">
        <v>5</v>
      </c>
      <c r="B6" s="2">
        <v>0.55600000000000005</v>
      </c>
      <c r="C6" s="2">
        <v>0.55400000000000005</v>
      </c>
      <c r="D6" s="3">
        <v>3.5999999999999999E-3</v>
      </c>
      <c r="E6" s="2">
        <v>0.55700000000000005</v>
      </c>
      <c r="F6" s="4">
        <v>1.8E-3</v>
      </c>
      <c r="G6" s="2">
        <v>1E-3</v>
      </c>
      <c r="H6" s="4">
        <v>1.79856E-3</v>
      </c>
      <c r="I6" s="2">
        <v>0.55900000000000005</v>
      </c>
      <c r="J6" s="2">
        <v>0.53300000000000003</v>
      </c>
      <c r="K6" s="4">
        <v>4.6510000000000003E-2</v>
      </c>
      <c r="L6" s="2">
        <v>0.71899999999999997</v>
      </c>
      <c r="M6" s="4">
        <v>0.28622999999999998</v>
      </c>
      <c r="N6" s="2">
        <v>4.0000000000000001E-3</v>
      </c>
      <c r="O6" s="4">
        <v>7.1556399999999996E-3</v>
      </c>
      <c r="P6" s="2">
        <v>0.55900000000000005</v>
      </c>
      <c r="Q6" s="2">
        <v>0.53300000000000003</v>
      </c>
      <c r="R6" s="3">
        <v>4.6510000000000003E-2</v>
      </c>
      <c r="S6" s="2">
        <v>0.71899999999999997</v>
      </c>
      <c r="T6" s="3">
        <v>0.28622999999999998</v>
      </c>
      <c r="U6" s="2">
        <v>4.0000000000000001E-3</v>
      </c>
      <c r="V6" s="3">
        <v>7.1556399999999996E-3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3" sqref="A3:A6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100</v>
      </c>
      <c r="C3" s="2">
        <v>99.998999999999995</v>
      </c>
      <c r="D3" s="3">
        <v>1.0000000000000001E-5</v>
      </c>
      <c r="E3" s="2">
        <v>100.001</v>
      </c>
      <c r="F3" s="4">
        <v>1.0000000000000001E-5</v>
      </c>
      <c r="G3" s="2">
        <v>0</v>
      </c>
      <c r="H3" s="4">
        <v>0</v>
      </c>
      <c r="I3" s="2">
        <v>100.175</v>
      </c>
      <c r="J3" s="2">
        <v>100.154</v>
      </c>
      <c r="K3" s="4">
        <v>2.1000000000000001E-4</v>
      </c>
      <c r="L3" s="2">
        <v>100.331</v>
      </c>
      <c r="M3" s="4">
        <v>1.56E-3</v>
      </c>
      <c r="N3" s="2">
        <v>1.2999999999999999E-2</v>
      </c>
      <c r="O3" s="4">
        <v>1.2977E-4</v>
      </c>
      <c r="P3" s="2">
        <v>100.22499999999999</v>
      </c>
      <c r="Q3" s="2">
        <v>100.20399999999999</v>
      </c>
      <c r="R3" s="3">
        <v>2.1000000000000001E-4</v>
      </c>
      <c r="S3" s="2">
        <v>100.265</v>
      </c>
      <c r="T3" s="3">
        <v>4.0000000000000002E-4</v>
      </c>
      <c r="U3" s="2">
        <v>8.9999999999999993E-3</v>
      </c>
      <c r="V3" s="3">
        <v>8.9800000000000001E-5</v>
      </c>
    </row>
    <row r="4" spans="1:22" x14ac:dyDescent="0.25">
      <c r="A4" s="5">
        <v>3</v>
      </c>
      <c r="B4" s="2">
        <v>100</v>
      </c>
      <c r="C4" s="2">
        <v>99.998999999999995</v>
      </c>
      <c r="D4" s="3">
        <v>1.0000000000000001E-5</v>
      </c>
      <c r="E4" s="2">
        <v>100.001</v>
      </c>
      <c r="F4" s="4">
        <v>1.0000000000000001E-5</v>
      </c>
      <c r="G4" s="2">
        <v>0</v>
      </c>
      <c r="H4" s="4">
        <v>0</v>
      </c>
      <c r="I4" s="2">
        <v>100.694</v>
      </c>
      <c r="J4" s="2">
        <v>100.649</v>
      </c>
      <c r="K4" s="4">
        <v>4.4999999999999999E-4</v>
      </c>
      <c r="L4" s="2">
        <v>100.837</v>
      </c>
      <c r="M4" s="4">
        <v>1.42E-3</v>
      </c>
      <c r="N4" s="2">
        <v>2.4E-2</v>
      </c>
      <c r="O4" s="4">
        <v>2.3834999999999999E-4</v>
      </c>
      <c r="P4" s="2">
        <v>100.691</v>
      </c>
      <c r="Q4" s="2">
        <v>100.645</v>
      </c>
      <c r="R4" s="3">
        <v>4.6000000000000001E-4</v>
      </c>
      <c r="S4" s="2">
        <v>100.82599999999999</v>
      </c>
      <c r="T4" s="3">
        <v>1.34E-3</v>
      </c>
      <c r="U4" s="2">
        <v>0.02</v>
      </c>
      <c r="V4" s="3">
        <v>1.9862999999999999E-4</v>
      </c>
    </row>
    <row r="5" spans="1:22" x14ac:dyDescent="0.25">
      <c r="A5" s="5">
        <v>4</v>
      </c>
      <c r="B5" s="2">
        <v>100</v>
      </c>
      <c r="C5" s="2">
        <v>99.998999999999995</v>
      </c>
      <c r="D5" s="3">
        <v>1.0000000000000001E-5</v>
      </c>
      <c r="E5" s="2">
        <v>100.001</v>
      </c>
      <c r="F5" s="4">
        <v>1.0000000000000001E-5</v>
      </c>
      <c r="G5" s="2">
        <v>0</v>
      </c>
      <c r="H5" s="4">
        <v>0</v>
      </c>
      <c r="I5" s="2">
        <v>100.175</v>
      </c>
      <c r="J5" s="2">
        <v>100.155</v>
      </c>
      <c r="K5" s="4">
        <v>2.0000000000000001E-4</v>
      </c>
      <c r="L5" s="2">
        <v>100.845</v>
      </c>
      <c r="M5" s="4">
        <v>6.6899999999999998E-3</v>
      </c>
      <c r="N5" s="2">
        <v>0.03</v>
      </c>
      <c r="O5" s="4">
        <v>2.9948000000000003E-4</v>
      </c>
      <c r="P5" s="2">
        <v>100.176</v>
      </c>
      <c r="Q5" s="2">
        <v>100.15300000000001</v>
      </c>
      <c r="R5" s="3">
        <v>2.3000000000000001E-4</v>
      </c>
      <c r="S5" s="2">
        <v>100.848</v>
      </c>
      <c r="T5" s="3">
        <v>6.7099999999999998E-3</v>
      </c>
      <c r="U5" s="2">
        <v>3.1E-2</v>
      </c>
      <c r="V5" s="3">
        <v>3.0946000000000001E-4</v>
      </c>
    </row>
    <row r="6" spans="1:22" x14ac:dyDescent="0.25">
      <c r="A6" s="5">
        <v>5</v>
      </c>
      <c r="B6" s="2">
        <v>100</v>
      </c>
      <c r="C6" s="2">
        <v>99.998999999999995</v>
      </c>
      <c r="D6" s="3">
        <v>1.0000000000000001E-5</v>
      </c>
      <c r="E6" s="2">
        <v>100.001</v>
      </c>
      <c r="F6" s="4">
        <v>1.0000000000000001E-5</v>
      </c>
      <c r="G6" s="2">
        <v>0</v>
      </c>
      <c r="H6" s="4">
        <v>0</v>
      </c>
      <c r="I6" s="2">
        <v>100.69499999999999</v>
      </c>
      <c r="J6" s="2">
        <v>100.65600000000001</v>
      </c>
      <c r="K6" s="4">
        <v>3.8999999999999999E-4</v>
      </c>
      <c r="L6" s="2">
        <v>101.411</v>
      </c>
      <c r="M6" s="4">
        <v>7.11E-3</v>
      </c>
      <c r="N6" s="2">
        <v>4.9000000000000002E-2</v>
      </c>
      <c r="O6" s="4">
        <v>4.8662E-4</v>
      </c>
      <c r="P6" s="2">
        <v>100.693</v>
      </c>
      <c r="Q6" s="2">
        <v>100.645</v>
      </c>
      <c r="R6" s="3">
        <v>4.8000000000000001E-4</v>
      </c>
      <c r="S6" s="2">
        <v>101.392</v>
      </c>
      <c r="T6" s="3">
        <v>6.94E-3</v>
      </c>
      <c r="U6" s="2">
        <v>4.7E-2</v>
      </c>
      <c r="V6" s="3">
        <v>4.6676999999999998E-4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3" sqref="A3:A6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5.556</v>
      </c>
      <c r="C3" s="2">
        <v>5.5540000000000003</v>
      </c>
      <c r="D3" s="3">
        <v>3.6000000000000002E-4</v>
      </c>
      <c r="E3" s="2">
        <v>5.5570000000000004</v>
      </c>
      <c r="F3" s="4">
        <v>1.8000000000000001E-4</v>
      </c>
      <c r="G3" s="2">
        <v>1E-3</v>
      </c>
      <c r="H3" s="4">
        <v>1.7998999999999999E-4</v>
      </c>
      <c r="I3" s="2">
        <v>5.5650000000000004</v>
      </c>
      <c r="J3" s="2">
        <v>5.5449999999999999</v>
      </c>
      <c r="K3" s="4">
        <v>3.5899999999999999E-3</v>
      </c>
      <c r="L3" s="2">
        <v>5.7149999999999999</v>
      </c>
      <c r="M3" s="4">
        <v>2.6950000000000002E-2</v>
      </c>
      <c r="N3" s="2">
        <v>5.0000000000000001E-3</v>
      </c>
      <c r="O3" s="4">
        <v>8.9846999999999995E-4</v>
      </c>
      <c r="P3" s="2">
        <v>5.5679999999999996</v>
      </c>
      <c r="Q3" s="2">
        <v>5.5510000000000002</v>
      </c>
      <c r="R3" s="3">
        <v>3.0500000000000002E-3</v>
      </c>
      <c r="S3" s="2">
        <v>5.6020000000000003</v>
      </c>
      <c r="T3" s="3">
        <v>6.11E-3</v>
      </c>
      <c r="U3" s="2">
        <v>4.0000000000000001E-3</v>
      </c>
      <c r="V3" s="3">
        <v>7.1838999999999996E-4</v>
      </c>
    </row>
    <row r="4" spans="1:22" x14ac:dyDescent="0.25">
      <c r="A4" s="5">
        <v>3</v>
      </c>
      <c r="B4" s="2">
        <v>5.556</v>
      </c>
      <c r="C4" s="2">
        <v>5.5540000000000003</v>
      </c>
      <c r="D4" s="3">
        <v>3.6000000000000002E-4</v>
      </c>
      <c r="E4" s="2">
        <v>5.5570000000000004</v>
      </c>
      <c r="F4" s="4">
        <v>1.8000000000000001E-4</v>
      </c>
      <c r="G4" s="2">
        <v>1E-3</v>
      </c>
      <c r="H4" s="4">
        <v>1.7998999999999999E-4</v>
      </c>
      <c r="I4" s="2">
        <v>5.5940000000000003</v>
      </c>
      <c r="J4" s="2">
        <v>5.5780000000000003</v>
      </c>
      <c r="K4" s="4">
        <v>2.8600000000000001E-3</v>
      </c>
      <c r="L4" s="2">
        <v>5.7569999999999997</v>
      </c>
      <c r="M4" s="4">
        <v>2.9139999999999999E-2</v>
      </c>
      <c r="N4" s="2">
        <v>7.0000000000000001E-3</v>
      </c>
      <c r="O4" s="4">
        <v>1.2513400000000001E-3</v>
      </c>
      <c r="P4" s="2">
        <v>5.5940000000000003</v>
      </c>
      <c r="Q4" s="2">
        <v>5.5810000000000004</v>
      </c>
      <c r="R4" s="3">
        <v>2.32E-3</v>
      </c>
      <c r="S4" s="2">
        <v>5.7279999999999998</v>
      </c>
      <c r="T4" s="3">
        <v>2.3949999999999999E-2</v>
      </c>
      <c r="U4" s="2">
        <v>6.0000000000000001E-3</v>
      </c>
      <c r="V4" s="3">
        <v>1.0725800000000001E-3</v>
      </c>
    </row>
    <row r="5" spans="1:22" x14ac:dyDescent="0.25">
      <c r="A5" s="5">
        <v>4</v>
      </c>
      <c r="B5" s="2">
        <v>5.556</v>
      </c>
      <c r="C5" s="2">
        <v>5.5540000000000003</v>
      </c>
      <c r="D5" s="3">
        <v>3.6000000000000002E-4</v>
      </c>
      <c r="E5" s="2">
        <v>5.5570000000000004</v>
      </c>
      <c r="F5" s="4">
        <v>1.8000000000000001E-4</v>
      </c>
      <c r="G5" s="2">
        <v>1E-3</v>
      </c>
      <c r="H5" s="4">
        <v>1.7998999999999999E-4</v>
      </c>
      <c r="I5" s="2">
        <v>5.5650000000000004</v>
      </c>
      <c r="J5" s="2">
        <v>5.5519999999999996</v>
      </c>
      <c r="K5" s="4">
        <v>2.3400000000000001E-3</v>
      </c>
      <c r="L5" s="2">
        <v>5.6829999999999998</v>
      </c>
      <c r="M5" s="4">
        <v>2.12E-2</v>
      </c>
      <c r="N5" s="2">
        <v>5.0000000000000001E-3</v>
      </c>
      <c r="O5" s="4">
        <v>8.9846999999999995E-4</v>
      </c>
      <c r="P5" s="2">
        <v>5.5650000000000004</v>
      </c>
      <c r="Q5" s="2">
        <v>5.5519999999999996</v>
      </c>
      <c r="R5" s="3">
        <v>2.3400000000000001E-3</v>
      </c>
      <c r="S5" s="2">
        <v>5.718</v>
      </c>
      <c r="T5" s="3">
        <v>2.7490000000000001E-2</v>
      </c>
      <c r="U5" s="2">
        <v>6.0000000000000001E-3</v>
      </c>
      <c r="V5" s="3">
        <v>1.07817E-3</v>
      </c>
    </row>
    <row r="6" spans="1:22" x14ac:dyDescent="0.25">
      <c r="A6" s="5">
        <v>5</v>
      </c>
      <c r="B6" s="2">
        <v>5.556</v>
      </c>
      <c r="C6" s="2">
        <v>5.5540000000000003</v>
      </c>
      <c r="D6" s="3">
        <v>3.6000000000000002E-4</v>
      </c>
      <c r="E6" s="2">
        <v>5.5570000000000004</v>
      </c>
      <c r="F6" s="4">
        <v>1.8000000000000001E-4</v>
      </c>
      <c r="G6" s="2">
        <v>1E-3</v>
      </c>
      <c r="H6" s="4">
        <v>1.7998999999999999E-4</v>
      </c>
      <c r="I6" s="2">
        <v>5.5940000000000003</v>
      </c>
      <c r="J6" s="2">
        <v>5.5810000000000004</v>
      </c>
      <c r="K6" s="4">
        <v>2.32E-3</v>
      </c>
      <c r="L6" s="2">
        <v>5.7480000000000002</v>
      </c>
      <c r="M6" s="4">
        <v>2.7529999999999999E-2</v>
      </c>
      <c r="N6" s="2">
        <v>7.0000000000000001E-3</v>
      </c>
      <c r="O6" s="4">
        <v>1.2513400000000001E-3</v>
      </c>
      <c r="P6" s="2">
        <v>5.5940000000000003</v>
      </c>
      <c r="Q6" s="2">
        <v>5.5789999999999997</v>
      </c>
      <c r="R6" s="3">
        <v>2.6800000000000001E-3</v>
      </c>
      <c r="S6" s="2">
        <v>5.7489999999999997</v>
      </c>
      <c r="T6" s="3">
        <v>2.7709999999999999E-2</v>
      </c>
      <c r="U6" s="2">
        <v>7.0000000000000001E-3</v>
      </c>
      <c r="V6" s="3">
        <v>1.2513400000000001E-3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18" sqref="E18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10</v>
      </c>
      <c r="C3" s="2">
        <v>9.9990000000000006</v>
      </c>
      <c r="D3" s="3">
        <v>1E-4</v>
      </c>
      <c r="E3" s="2">
        <v>10.000999999999999</v>
      </c>
      <c r="F3" s="4">
        <v>1E-4</v>
      </c>
      <c r="G3" s="2">
        <v>0</v>
      </c>
      <c r="H3" s="4">
        <v>0</v>
      </c>
      <c r="I3" s="2">
        <v>10.016999999999999</v>
      </c>
      <c r="J3" s="2">
        <v>10.003</v>
      </c>
      <c r="K3" s="4">
        <v>1.4E-3</v>
      </c>
      <c r="L3" s="2">
        <v>10.167999999999999</v>
      </c>
      <c r="M3" s="4">
        <v>1.507E-2</v>
      </c>
      <c r="N3" s="2">
        <v>5.0000000000000001E-3</v>
      </c>
      <c r="O3" s="4">
        <v>4.9914999999999996E-4</v>
      </c>
      <c r="P3" s="2">
        <v>10.022</v>
      </c>
      <c r="Q3" s="2">
        <v>10.005000000000001</v>
      </c>
      <c r="R3" s="3">
        <v>1.6999999999999999E-3</v>
      </c>
      <c r="S3" s="2">
        <v>10.061</v>
      </c>
      <c r="T3" s="3">
        <v>3.8899999999999998E-3</v>
      </c>
      <c r="U3" s="2">
        <v>4.0000000000000001E-3</v>
      </c>
      <c r="V3" s="3">
        <v>3.9911999999999999E-4</v>
      </c>
    </row>
    <row r="4" spans="1:22" x14ac:dyDescent="0.25">
      <c r="A4" s="5">
        <v>3</v>
      </c>
      <c r="B4" s="2">
        <v>10</v>
      </c>
      <c r="C4" s="2">
        <v>9.9990000000000006</v>
      </c>
      <c r="D4" s="3">
        <v>1E-4</v>
      </c>
      <c r="E4" s="2">
        <v>10.000999999999999</v>
      </c>
      <c r="F4" s="4">
        <v>1E-4</v>
      </c>
      <c r="G4" s="2">
        <v>0</v>
      </c>
      <c r="H4" s="4">
        <v>0</v>
      </c>
      <c r="I4" s="2">
        <v>10.069000000000001</v>
      </c>
      <c r="J4" s="2">
        <v>10.055</v>
      </c>
      <c r="K4" s="4">
        <v>1.39E-3</v>
      </c>
      <c r="L4" s="2">
        <v>10.231</v>
      </c>
      <c r="M4" s="4">
        <v>1.609E-2</v>
      </c>
      <c r="N4" s="2">
        <v>8.0000000000000002E-3</v>
      </c>
      <c r="O4" s="4">
        <v>7.9451999999999995E-4</v>
      </c>
      <c r="P4" s="2">
        <v>10.069000000000001</v>
      </c>
      <c r="Q4" s="2">
        <v>10.053000000000001</v>
      </c>
      <c r="R4" s="3">
        <v>1.5900000000000001E-3</v>
      </c>
      <c r="S4" s="2">
        <v>10.198</v>
      </c>
      <c r="T4" s="3">
        <v>1.281E-2</v>
      </c>
      <c r="U4" s="2">
        <v>7.0000000000000001E-3</v>
      </c>
      <c r="V4" s="3">
        <v>6.9519999999999998E-4</v>
      </c>
    </row>
    <row r="5" spans="1:22" x14ac:dyDescent="0.25">
      <c r="A5" s="5">
        <v>4</v>
      </c>
      <c r="B5" s="2">
        <v>10</v>
      </c>
      <c r="C5" s="2">
        <v>9.9990000000000006</v>
      </c>
      <c r="D5" s="3">
        <v>1E-4</v>
      </c>
      <c r="E5" s="2">
        <v>10.000999999999999</v>
      </c>
      <c r="F5" s="4">
        <v>1E-4</v>
      </c>
      <c r="G5" s="2">
        <v>0</v>
      </c>
      <c r="H5" s="4">
        <v>0</v>
      </c>
      <c r="I5" s="2">
        <v>10.016999999999999</v>
      </c>
      <c r="J5" s="2">
        <v>9.9930000000000003</v>
      </c>
      <c r="K5" s="4">
        <v>2.3999999999999998E-3</v>
      </c>
      <c r="L5" s="2">
        <v>10.138999999999999</v>
      </c>
      <c r="M5" s="4">
        <v>1.218E-2</v>
      </c>
      <c r="N5" s="2">
        <v>6.0000000000000001E-3</v>
      </c>
      <c r="O5" s="4">
        <v>5.9898000000000004E-4</v>
      </c>
      <c r="P5" s="2">
        <v>10.018000000000001</v>
      </c>
      <c r="Q5" s="2">
        <v>9.9930000000000003</v>
      </c>
      <c r="R5" s="3">
        <v>2.5000000000000001E-3</v>
      </c>
      <c r="S5" s="2">
        <v>10.169</v>
      </c>
      <c r="T5" s="3">
        <v>1.507E-2</v>
      </c>
      <c r="U5" s="2">
        <v>6.0000000000000001E-3</v>
      </c>
      <c r="V5" s="3">
        <v>5.9891999999999996E-4</v>
      </c>
    </row>
    <row r="6" spans="1:22" x14ac:dyDescent="0.25">
      <c r="A6" s="5">
        <v>5</v>
      </c>
      <c r="B6" s="2">
        <v>10</v>
      </c>
      <c r="C6" s="2">
        <v>9.9990000000000006</v>
      </c>
      <c r="D6" s="3">
        <v>1E-4</v>
      </c>
      <c r="E6" s="2">
        <v>10.000999999999999</v>
      </c>
      <c r="F6" s="4">
        <v>1E-4</v>
      </c>
      <c r="G6" s="2">
        <v>0</v>
      </c>
      <c r="H6" s="4">
        <v>0</v>
      </c>
      <c r="I6" s="2">
        <v>10.07</v>
      </c>
      <c r="J6" s="2">
        <v>10.050000000000001</v>
      </c>
      <c r="K6" s="4">
        <v>1.99E-3</v>
      </c>
      <c r="L6" s="2">
        <v>10.224</v>
      </c>
      <c r="M6" s="4">
        <v>1.529E-2</v>
      </c>
      <c r="N6" s="2">
        <v>8.9999999999999993E-3</v>
      </c>
      <c r="O6" s="4">
        <v>8.9373999999999996E-4</v>
      </c>
      <c r="P6" s="2">
        <v>10.069000000000001</v>
      </c>
      <c r="Q6" s="2">
        <v>10.052</v>
      </c>
      <c r="R6" s="3">
        <v>1.6900000000000001E-3</v>
      </c>
      <c r="S6" s="2">
        <v>10.222</v>
      </c>
      <c r="T6" s="3">
        <v>1.52E-2</v>
      </c>
      <c r="U6" s="2">
        <v>8.9999999999999993E-3</v>
      </c>
      <c r="V6" s="3">
        <v>8.9382999999999997E-4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F13" sqref="F13"/>
    </sheetView>
  </sheetViews>
  <sheetFormatPr defaultRowHeight="15" x14ac:dyDescent="0.25"/>
  <cols>
    <col min="1" max="1" width="4.7109375" bestFit="1" customWidth="1"/>
    <col min="2" max="3" width="7.7109375" style="2" customWidth="1"/>
    <col min="4" max="4" width="8.7109375" style="3" customWidth="1"/>
    <col min="5" max="5" width="7.7109375" style="2" customWidth="1"/>
    <col min="6" max="6" width="8.7109375" style="4" customWidth="1"/>
    <col min="7" max="7" width="7.7109375" style="2" customWidth="1"/>
    <col min="8" max="8" width="8.7109375" style="4" customWidth="1"/>
    <col min="9" max="10" width="7.7109375" style="2" customWidth="1"/>
    <col min="11" max="11" width="8.7109375" style="4" customWidth="1"/>
    <col min="12" max="12" width="7.7109375" style="2" customWidth="1"/>
    <col min="13" max="13" width="8.7109375" style="4" customWidth="1"/>
    <col min="14" max="14" width="7.7109375" style="2" customWidth="1"/>
    <col min="15" max="15" width="8.7109375" style="4" customWidth="1"/>
    <col min="16" max="17" width="7.7109375" style="2" customWidth="1"/>
    <col min="18" max="18" width="8.7109375" style="3" customWidth="1"/>
    <col min="19" max="19" width="7.7109375" style="2" customWidth="1"/>
    <col min="20" max="20" width="8.7109375" style="3" customWidth="1"/>
    <col min="21" max="21" width="7.7109375" style="2" customWidth="1"/>
    <col min="22" max="22" width="8.7109375" style="3" customWidth="1"/>
  </cols>
  <sheetData>
    <row r="1" spans="1:22" x14ac:dyDescent="0.25"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</row>
    <row r="2" spans="1:22" s="1" customFormat="1" ht="30" x14ac:dyDescent="0.25">
      <c r="A2" s="1" t="s">
        <v>9</v>
      </c>
      <c r="B2" s="6" t="s">
        <v>4</v>
      </c>
      <c r="C2" s="6" t="s">
        <v>3</v>
      </c>
      <c r="D2" s="7" t="s">
        <v>2</v>
      </c>
      <c r="E2" s="6" t="s">
        <v>5</v>
      </c>
      <c r="F2" s="8" t="s">
        <v>6</v>
      </c>
      <c r="G2" s="6" t="s">
        <v>7</v>
      </c>
      <c r="H2" s="8" t="s">
        <v>8</v>
      </c>
      <c r="I2" s="6" t="s">
        <v>4</v>
      </c>
      <c r="J2" s="6" t="s">
        <v>3</v>
      </c>
      <c r="K2" s="7" t="s">
        <v>2</v>
      </c>
      <c r="L2" s="6" t="s">
        <v>5</v>
      </c>
      <c r="M2" s="8" t="s">
        <v>6</v>
      </c>
      <c r="N2" s="6" t="s">
        <v>7</v>
      </c>
      <c r="O2" s="8" t="s">
        <v>8</v>
      </c>
      <c r="P2" s="6" t="s">
        <v>4</v>
      </c>
      <c r="Q2" s="6" t="s">
        <v>3</v>
      </c>
      <c r="R2" s="7" t="s">
        <v>2</v>
      </c>
      <c r="S2" s="6" t="s">
        <v>5</v>
      </c>
      <c r="T2" s="8" t="s">
        <v>6</v>
      </c>
      <c r="U2" s="6" t="s">
        <v>7</v>
      </c>
      <c r="V2" s="8" t="s">
        <v>8</v>
      </c>
    </row>
    <row r="3" spans="1:22" x14ac:dyDescent="0.25">
      <c r="A3" s="5">
        <v>2</v>
      </c>
      <c r="B3" s="2">
        <v>100</v>
      </c>
      <c r="C3" s="2">
        <v>99.998999999999995</v>
      </c>
      <c r="D3" s="3">
        <v>1.0000000000000001E-5</v>
      </c>
      <c r="E3" s="2">
        <v>100.001</v>
      </c>
      <c r="F3" s="4">
        <v>1.0000000000000001E-5</v>
      </c>
      <c r="G3" s="2">
        <v>0</v>
      </c>
      <c r="H3" s="4">
        <v>0</v>
      </c>
      <c r="I3" s="2">
        <v>100.175</v>
      </c>
      <c r="J3" s="2">
        <v>100.154</v>
      </c>
      <c r="K3" s="4">
        <v>2.1000000000000001E-4</v>
      </c>
      <c r="L3" s="2">
        <v>100.331</v>
      </c>
      <c r="M3" s="4">
        <v>1.56E-3</v>
      </c>
      <c r="N3" s="2">
        <v>1.2999999999999999E-2</v>
      </c>
      <c r="O3" s="4">
        <v>1.2977E-4</v>
      </c>
      <c r="P3" s="2">
        <v>100.22499999999999</v>
      </c>
      <c r="Q3" s="2">
        <v>100.199</v>
      </c>
      <c r="R3" s="3">
        <v>2.5999999999999998E-4</v>
      </c>
      <c r="S3" s="2">
        <v>100.264</v>
      </c>
      <c r="T3" s="3">
        <v>3.8999999999999999E-4</v>
      </c>
      <c r="U3" s="2">
        <v>8.9999999999999993E-3</v>
      </c>
      <c r="V3" s="3">
        <v>8.9800000000000001E-5</v>
      </c>
    </row>
    <row r="4" spans="1:22" x14ac:dyDescent="0.25">
      <c r="A4" s="5">
        <v>3</v>
      </c>
      <c r="B4" s="2">
        <v>100</v>
      </c>
      <c r="C4" s="2">
        <v>99.998999999999995</v>
      </c>
      <c r="D4" s="3">
        <v>1.0000000000000001E-5</v>
      </c>
      <c r="E4" s="2">
        <v>100.001</v>
      </c>
      <c r="F4" s="4">
        <v>1.0000000000000001E-5</v>
      </c>
      <c r="G4" s="2">
        <v>0</v>
      </c>
      <c r="H4" s="4">
        <v>0</v>
      </c>
      <c r="I4" s="2">
        <v>100.694</v>
      </c>
      <c r="J4" s="2">
        <v>100.652</v>
      </c>
      <c r="K4" s="4">
        <v>4.2000000000000002E-4</v>
      </c>
      <c r="L4" s="2">
        <v>100.83799999999999</v>
      </c>
      <c r="M4" s="4">
        <v>1.4300000000000001E-3</v>
      </c>
      <c r="N4" s="2">
        <v>2.4E-2</v>
      </c>
      <c r="O4" s="4">
        <v>2.3834999999999999E-4</v>
      </c>
      <c r="P4" s="2">
        <v>100.691</v>
      </c>
      <c r="Q4" s="2">
        <v>100.648</v>
      </c>
      <c r="R4" s="3">
        <v>4.2999999999999999E-4</v>
      </c>
      <c r="S4" s="2">
        <v>100.82299999999999</v>
      </c>
      <c r="T4" s="3">
        <v>1.31E-3</v>
      </c>
      <c r="U4" s="2">
        <v>0.02</v>
      </c>
      <c r="V4" s="3">
        <v>1.9862999999999999E-4</v>
      </c>
    </row>
    <row r="5" spans="1:22" x14ac:dyDescent="0.25">
      <c r="A5" s="5">
        <v>4</v>
      </c>
      <c r="B5" s="2">
        <v>100</v>
      </c>
      <c r="C5" s="2">
        <v>99.998999999999995</v>
      </c>
      <c r="D5" s="3">
        <v>1.0000000000000001E-5</v>
      </c>
      <c r="E5" s="2">
        <v>100.001</v>
      </c>
      <c r="F5" s="4">
        <v>1.0000000000000001E-5</v>
      </c>
      <c r="G5" s="2">
        <v>0</v>
      </c>
      <c r="H5" s="4">
        <v>0</v>
      </c>
      <c r="I5" s="2">
        <v>100.175</v>
      </c>
      <c r="J5" s="2">
        <v>100.154</v>
      </c>
      <c r="K5" s="4">
        <v>2.1000000000000001E-4</v>
      </c>
      <c r="L5" s="2">
        <v>100.846</v>
      </c>
      <c r="M5" s="4">
        <v>6.7000000000000002E-3</v>
      </c>
      <c r="N5" s="2">
        <v>0.03</v>
      </c>
      <c r="O5" s="4">
        <v>2.9948000000000003E-4</v>
      </c>
      <c r="P5" s="2">
        <v>100.176</v>
      </c>
      <c r="Q5" s="2">
        <v>100.154</v>
      </c>
      <c r="R5" s="3">
        <v>2.2000000000000001E-4</v>
      </c>
      <c r="S5" s="2">
        <v>100.848</v>
      </c>
      <c r="T5" s="3">
        <v>6.7099999999999998E-3</v>
      </c>
      <c r="U5" s="2">
        <v>3.1E-2</v>
      </c>
      <c r="V5" s="3">
        <v>3.0946000000000001E-4</v>
      </c>
    </row>
    <row r="6" spans="1:22" x14ac:dyDescent="0.25">
      <c r="A6" s="5">
        <v>5</v>
      </c>
      <c r="B6" s="2">
        <v>100</v>
      </c>
      <c r="C6" s="2">
        <v>99.998999999999995</v>
      </c>
      <c r="D6" s="3">
        <v>1.0000000000000001E-5</v>
      </c>
      <c r="E6" s="2">
        <v>100.001</v>
      </c>
      <c r="F6" s="4">
        <v>1.0000000000000001E-5</v>
      </c>
      <c r="G6" s="2">
        <v>0</v>
      </c>
      <c r="H6" s="4">
        <v>0</v>
      </c>
      <c r="I6" s="2">
        <v>100.69499999999999</v>
      </c>
      <c r="J6" s="2">
        <v>100.657</v>
      </c>
      <c r="K6" s="4">
        <v>3.8000000000000002E-4</v>
      </c>
      <c r="L6" s="2">
        <v>101.411</v>
      </c>
      <c r="M6" s="4">
        <v>7.11E-3</v>
      </c>
      <c r="N6" s="2">
        <v>4.9000000000000002E-2</v>
      </c>
      <c r="O6" s="4">
        <v>4.8662E-4</v>
      </c>
      <c r="P6" s="2">
        <v>100.693</v>
      </c>
      <c r="Q6" s="2">
        <v>100.645</v>
      </c>
      <c r="R6" s="3">
        <v>4.8000000000000001E-4</v>
      </c>
      <c r="S6" s="2">
        <v>101.392</v>
      </c>
      <c r="T6" s="3">
        <v>6.94E-3</v>
      </c>
      <c r="U6" s="2">
        <v>4.7E-2</v>
      </c>
      <c r="V6" s="3">
        <v>4.6676999999999998E-4</v>
      </c>
    </row>
  </sheetData>
  <mergeCells count="3">
    <mergeCell ref="B1:H1"/>
    <mergeCell ref="I1:O1"/>
    <mergeCell ref="P1:V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ARP Burst</vt:lpstr>
      <vt:lpstr>ARP Request</vt:lpstr>
      <vt:lpstr>DHCP</vt:lpstr>
      <vt:lpstr>ENIP Class 1</vt:lpstr>
      <vt:lpstr>ENIP ListIdentity</vt:lpstr>
      <vt:lpstr>Gratuitous ARP</vt:lpstr>
      <vt:lpstr>ICMP</vt:lpstr>
      <vt:lpstr>NTP</vt:lpstr>
      <vt:lpstr>ARP Burst - Raw</vt:lpstr>
      <vt:lpstr>ARP Request - Raw</vt:lpstr>
      <vt:lpstr>DHCP - Raw</vt:lpstr>
      <vt:lpstr>ENIP Class 1 - Raw</vt:lpstr>
      <vt:lpstr>ENIP ListIdentity - Raw</vt:lpstr>
      <vt:lpstr>Gratuitous ARP - Raw</vt:lpstr>
      <vt:lpstr>ICMP - Raw</vt:lpstr>
      <vt:lpstr>NTP - Raw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D. Gilsinn</dc:creator>
  <cp:lastModifiedBy>James D. Gilsinn</cp:lastModifiedBy>
  <dcterms:created xsi:type="dcterms:W3CDTF">2012-09-10T20:53:07Z</dcterms:created>
  <dcterms:modified xsi:type="dcterms:W3CDTF">2012-09-13T16:28:47Z</dcterms:modified>
</cp:coreProperties>
</file>