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Master Files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<sst xmlns="http://schemas.openxmlformats.org/spreadsheetml/2006/main" count="28" uniqueCount="26">
  <si>
    <t>(134690…)</t>
  </si>
  <si>
    <t>Packet File</t>
  </si>
  <si>
    <t>First Packet Time</t>
  </si>
  <si>
    <t>Second Packet Time</t>
  </si>
  <si>
    <t>Difference</t>
  </si>
  <si>
    <t>Last Packet Time</t>
  </si>
  <si>
    <t>File Duration</t>
  </si>
  <si>
    <t>First Packet Offset</t>
  </si>
  <si>
    <t>Editcap Offset</t>
  </si>
  <si>
    <t>ARP_Burst</t>
  </si>
  <si>
    <t>ARP_Burst2</t>
  </si>
  <si>
    <t>ARP_Request</t>
  </si>
  <si>
    <t>ARP_Request2</t>
  </si>
  <si>
    <t>DHCP</t>
  </si>
  <si>
    <t>DHCP2</t>
  </si>
  <si>
    <t>ENIP_Class1</t>
  </si>
  <si>
    <t>ENIP_Class1-2</t>
  </si>
  <si>
    <t>ENIP_Class1-3</t>
  </si>
  <si>
    <t>ENIP_ListIdentity</t>
  </si>
  <si>
    <t>ENIP_ListIdentity2</t>
  </si>
  <si>
    <t>Gratuitous_ARP</t>
  </si>
  <si>
    <t>Gratuitous_ARP2</t>
  </si>
  <si>
    <t>ICMP</t>
  </si>
  <si>
    <t>ICMP2</t>
  </si>
  <si>
    <t>NTP</t>
  </si>
  <si>
    <t>NTP2</t>
  </si>
</sst>
</file>

<file path=xl/styles.xml><?xml version="1.0" encoding="utf-8"?>
<styleSheet xmlns="http://schemas.openxmlformats.org/spreadsheetml/2006/main">
  <numFmts count="2">
    <numFmt formatCode="GENERAL" numFmtId="164"/>
    <numFmt formatCode="0.000000000" numFmtId="165"/>
  </numFmts>
  <fonts count="4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  <xf applyAlignment="true" applyBorder="false" applyFont="true" applyProtection="false" borderId="0" fillId="0" fontId="0" numFmtId="165" xfId="0">
      <alignment horizontal="center" indent="0" shrinkToFit="false" textRotation="0" vertical="bottom" wrapText="false"/>
    </xf>
    <xf applyAlignment="true" applyBorder="false" applyFont="true" applyProtection="false" borderId="0" fillId="0" fontId="0" numFmtId="164" xfId="0">
      <alignment horizontal="center" indent="0" shrinkToFit="false" textRotation="0" vertical="bottom" wrapText="false"/>
    </xf>
    <xf applyAlignment="true" applyBorder="false" applyFont="false" applyProtection="false" borderId="0" fillId="0" fontId="0" numFmtId="165" xfId="0">
      <alignment horizontal="right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9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E24" activeCellId="0" pane="topLeft" sqref="E24"/>
    </sheetView>
  </sheetViews>
  <cols>
    <col collapsed="false" hidden="false" max="1" min="1" style="0" width="15.2313725490196"/>
    <col collapsed="false" hidden="false" max="2" min="2" style="1" width="15.2078431372549"/>
    <col collapsed="false" hidden="false" max="3" min="3" style="1" width="17.0745098039216"/>
    <col collapsed="false" hidden="false" max="4" min="4" style="1" width="12.6196078431373"/>
    <col collapsed="false" hidden="false" max="5" min="5" style="1" width="15.2078431372549"/>
    <col collapsed="false" hidden="false" max="6" min="6" style="1" width="13.1372549019608"/>
    <col collapsed="false" hidden="false" max="7" min="7" style="1" width="15.5254901960784"/>
    <col collapsed="false" hidden="false" max="8" min="8" style="0" width="2.79607843137255"/>
    <col collapsed="false" hidden="false" max="9" min="9" style="0" width="15.7333333333333"/>
    <col collapsed="false" hidden="false" max="10" min="10" style="0" width="20.7960784313725"/>
    <col collapsed="false" hidden="false" max="1025" min="11" style="0" width="8.56862745098039"/>
  </cols>
  <sheetData>
    <row collapsed="false" customFormat="false" customHeight="true" hidden="false" ht="15" outlineLevel="0" r="1">
      <c r="B1" s="2" t="s">
        <v>0</v>
      </c>
      <c r="C1" s="2" t="s">
        <v>0</v>
      </c>
      <c r="E1" s="2" t="s">
        <v>0</v>
      </c>
    </row>
    <row collapsed="false" customFormat="true" customHeight="true" hidden="false" ht="15" outlineLevel="0" r="2" s="3">
      <c r="A2" s="3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I2" s="3" t="s">
        <v>8</v>
      </c>
    </row>
    <row collapsed="false" customFormat="false" customHeight="true" hidden="false" ht="15" outlineLevel="0" r="3">
      <c r="A3" s="0" t="s">
        <v>9</v>
      </c>
      <c r="B3" s="1" t="n">
        <v>5423.066152819</v>
      </c>
      <c r="C3" s="1" t="n">
        <v>5423.066402571</v>
      </c>
      <c r="D3" s="1" t="n">
        <f aca="false">C3-B3</f>
        <v>0.000249751999945147</v>
      </c>
      <c r="E3" s="1" t="n">
        <v>5423.125903197</v>
      </c>
      <c r="F3" s="1" t="n">
        <f aca="false">E3-B3</f>
        <v>0.0597503779999897</v>
      </c>
      <c r="G3" s="4"/>
    </row>
    <row collapsed="false" customFormat="false" customHeight="true" hidden="false" ht="15" outlineLevel="0" r="4">
      <c r="A4" s="0" t="s">
        <v>10</v>
      </c>
      <c r="B4" s="1" t="n">
        <v>4320.000249</v>
      </c>
      <c r="C4" s="1" t="n">
        <v>4320.000499</v>
      </c>
      <c r="D4" s="1" t="n">
        <f aca="false">C4-B4</f>
        <v>0.000250000000050932</v>
      </c>
      <c r="E4" s="1" t="n">
        <v>4320.06</v>
      </c>
      <c r="F4" s="1" t="n">
        <f aca="false">E4-B4</f>
        <v>0.0597510000006878</v>
      </c>
      <c r="G4" s="4"/>
      <c r="I4" s="1" t="n">
        <f aca="false">B6-B3+D3+20</f>
        <v>-1103.065903067</v>
      </c>
    </row>
    <row collapsed="false" customFormat="false" customHeight="true" hidden="false" ht="15" outlineLevel="0" r="5">
      <c r="A5" s="0" t="s">
        <v>11</v>
      </c>
      <c r="B5" s="1" t="n">
        <v>4301.985088169</v>
      </c>
      <c r="C5" s="1" t="n">
        <v>4301.990643908</v>
      </c>
      <c r="D5" s="1" t="n">
        <f aca="false">C5-B5</f>
        <v>0.00555573899964656</v>
      </c>
      <c r="E5" s="1" t="n">
        <v>4362.074025234</v>
      </c>
      <c r="F5" s="1" t="n">
        <f aca="false">E5-B5</f>
        <v>60.0889370650002</v>
      </c>
      <c r="G5" s="1" t="n">
        <v>0</v>
      </c>
    </row>
    <row collapsed="false" customFormat="false" customHeight="true" hidden="false" ht="15" outlineLevel="0" r="6">
      <c r="A6" s="0" t="s">
        <v>12</v>
      </c>
      <c r="B6" s="1" t="n">
        <v>4300</v>
      </c>
      <c r="C6" s="1" t="n">
        <v>4300.005555</v>
      </c>
      <c r="D6" s="1" t="n">
        <f aca="false">C6-B6</f>
        <v>0.00555499999973108</v>
      </c>
      <c r="E6" s="1" t="n">
        <v>4360.088937</v>
      </c>
      <c r="F6" s="1" t="n">
        <f aca="false">E6-B6</f>
        <v>60.0889370000004</v>
      </c>
      <c r="I6" s="1" t="n">
        <f aca="false">B6-B5</f>
        <v>-1.98508816899994</v>
      </c>
    </row>
    <row collapsed="false" customFormat="false" customHeight="true" hidden="false" ht="15" outlineLevel="0" r="7">
      <c r="A7" s="0" t="s">
        <v>13</v>
      </c>
      <c r="B7" s="1" t="n">
        <v>4629.270408025</v>
      </c>
      <c r="C7" s="1" t="n">
        <v>4629.280408186</v>
      </c>
      <c r="D7" s="1" t="n">
        <f aca="false">C7-B7</f>
        <v>0.0100001610007894</v>
      </c>
      <c r="E7" s="1" t="n">
        <v>4689.960408264</v>
      </c>
      <c r="F7" s="1" t="n">
        <f aca="false">E7-B7</f>
        <v>60.6900002390003</v>
      </c>
      <c r="G7" s="1" t="n">
        <v>0.00419467</v>
      </c>
    </row>
    <row collapsed="false" customFormat="false" customHeight="true" hidden="false" ht="15" outlineLevel="0" r="8">
      <c r="A8" s="0" t="s">
        <v>14</v>
      </c>
      <c r="B8" s="1" t="n">
        <v>4300.004195</v>
      </c>
      <c r="C8" s="1" t="n">
        <v>4300.014195</v>
      </c>
      <c r="D8" s="1" t="n">
        <f aca="false">C8-B8</f>
        <v>0.00999999999930878</v>
      </c>
      <c r="E8" s="1" t="n">
        <v>4360.694195</v>
      </c>
      <c r="F8" s="1" t="n">
        <f aca="false">E8-B8</f>
        <v>60.6899999999996</v>
      </c>
      <c r="I8" s="1" t="n">
        <f aca="false">B6-B7+G7</f>
        <v>-329.266213355</v>
      </c>
    </row>
    <row collapsed="false" customFormat="false" customHeight="true" hidden="false" ht="15" outlineLevel="0" r="9">
      <c r="A9" s="0" t="s">
        <v>15</v>
      </c>
      <c r="B9" s="1" t="n">
        <v>5136.76001795</v>
      </c>
      <c r="C9" s="1" t="n">
        <v>5136.760573608</v>
      </c>
      <c r="D9" s="1" t="n">
        <f aca="false">C9-B9</f>
        <v>0.00055565800084878</v>
      </c>
      <c r="E9" s="1" t="n">
        <v>5179.581472041</v>
      </c>
      <c r="F9" s="1" t="n">
        <f aca="false">E9-B9</f>
        <v>42.8214540910003</v>
      </c>
      <c r="G9" s="1" t="n">
        <v>0.000108114</v>
      </c>
    </row>
    <row collapsed="false" customFormat="false" customHeight="true" hidden="false" ht="15" outlineLevel="0" r="10">
      <c r="A10" s="0" t="s">
        <v>16</v>
      </c>
      <c r="B10" s="1" t="n">
        <v>4300.000108</v>
      </c>
      <c r="C10" s="1" t="n">
        <v>4300.000664</v>
      </c>
      <c r="D10" s="1" t="n">
        <f aca="false">C10-B10</f>
        <v>0.000555999999960477</v>
      </c>
      <c r="E10" s="1" t="n">
        <v>4342.821563</v>
      </c>
      <c r="F10" s="1" t="n">
        <f aca="false">E10-B10</f>
        <v>42.8214550000002</v>
      </c>
      <c r="I10" s="1" t="n">
        <f aca="false">B6-B9+G9</f>
        <v>-836.759909836</v>
      </c>
    </row>
    <row collapsed="false" customFormat="false" customHeight="true" hidden="false" ht="15" outlineLevel="0" r="11">
      <c r="A11" s="0" t="s">
        <v>17</v>
      </c>
      <c r="B11" s="1" t="n">
        <f aca="false">B9+I11</f>
        <v>4342.822119</v>
      </c>
      <c r="C11" s="1" t="n">
        <v>4342.822118</v>
      </c>
      <c r="D11" s="1" t="n">
        <f aca="false">C11-B11</f>
        <v>-1.00000033853576E-006</v>
      </c>
      <c r="E11" s="1" t="n">
        <v>4385.643017</v>
      </c>
      <c r="F11" s="1" t="n">
        <f aca="false">E11-B11</f>
        <v>42.8208979999999</v>
      </c>
      <c r="I11" s="1" t="n">
        <f aca="false">E10+D10-B9</f>
        <v>-793.937898949999</v>
      </c>
    </row>
    <row collapsed="false" customFormat="false" customHeight="true" hidden="false" ht="15" outlineLevel="0" r="12">
      <c r="A12" s="0" t="s">
        <v>18</v>
      </c>
      <c r="B12" s="1" t="n">
        <v>4970.244838459</v>
      </c>
      <c r="C12" s="1" t="n">
        <v>4970.344838397</v>
      </c>
      <c r="D12" s="1" t="n">
        <f aca="false">C12-B12</f>
        <v>0.09999993800011</v>
      </c>
      <c r="E12" s="1" t="n">
        <v>5030.34483839</v>
      </c>
      <c r="F12" s="1" t="n">
        <f aca="false">E12-B12</f>
        <v>60.0999999310006</v>
      </c>
      <c r="G12" s="1" t="n">
        <v>0.094239704</v>
      </c>
    </row>
    <row collapsed="false" customFormat="false" customHeight="true" hidden="false" ht="15" outlineLevel="0" r="13">
      <c r="A13" s="0" t="s">
        <v>19</v>
      </c>
      <c r="B13" s="1" t="n">
        <v>4300.09424</v>
      </c>
      <c r="C13" s="1" t="n">
        <v>4300.19424</v>
      </c>
      <c r="D13" s="1" t="n">
        <f aca="false">C13-B13</f>
        <v>0.0999999999994543</v>
      </c>
      <c r="E13" s="1" t="n">
        <v>4360.19424</v>
      </c>
      <c r="F13" s="1" t="n">
        <f aca="false">E13-B13</f>
        <v>60.0999999999995</v>
      </c>
      <c r="I13" s="1" t="n">
        <f aca="false">B6-B12+G12</f>
        <v>-670.150598755</v>
      </c>
    </row>
    <row collapsed="false" customFormat="false" customHeight="true" hidden="false" ht="15" outlineLevel="0" r="14">
      <c r="A14" s="0" t="s">
        <v>20</v>
      </c>
      <c r="B14" s="1" t="n">
        <v>4462.572696253</v>
      </c>
      <c r="C14" s="1" t="n">
        <v>4462.578251991</v>
      </c>
      <c r="D14" s="1" t="n">
        <f aca="false">C14-B14</f>
        <v>0.00555573800011189</v>
      </c>
      <c r="E14" s="1" t="n">
        <v>4523.239411671</v>
      </c>
      <c r="F14" s="1" t="n">
        <f aca="false">E14-B14</f>
        <v>60.6667154180004</v>
      </c>
      <c r="G14" s="1" t="n">
        <v>6.704E-006</v>
      </c>
    </row>
    <row collapsed="false" customFormat="false" customHeight="true" hidden="false" ht="15" outlineLevel="0" r="15">
      <c r="A15" s="0" t="s">
        <v>21</v>
      </c>
      <c r="B15" s="1" t="n">
        <v>4300.000007</v>
      </c>
      <c r="C15" s="1" t="n">
        <v>4300.005562</v>
      </c>
      <c r="D15" s="1" t="n">
        <f aca="false">C15-B15</f>
        <v>0.00555500000064058</v>
      </c>
      <c r="E15" s="1" t="n">
        <v>4360.666722</v>
      </c>
      <c r="F15" s="1" t="n">
        <f aca="false">E15-B15</f>
        <v>60.6667150000003</v>
      </c>
      <c r="I15" s="1" t="n">
        <f aca="false">B6-B14+G14</f>
        <v>-162.572689549</v>
      </c>
    </row>
    <row collapsed="false" customFormat="false" customHeight="true" hidden="false" ht="15" outlineLevel="0" r="16">
      <c r="A16" s="0" t="s">
        <v>22</v>
      </c>
      <c r="B16" s="1" t="n">
        <v>4745.78562831</v>
      </c>
      <c r="C16" s="1" t="n">
        <v>4745.795628471</v>
      </c>
      <c r="D16" s="1" t="n">
        <f aca="false">C16-B16</f>
        <v>0.0100001609998799</v>
      </c>
      <c r="E16" s="1" t="n">
        <v>4806.075628795</v>
      </c>
      <c r="F16" s="1" t="n">
        <f aca="false">E16-B16</f>
        <v>60.2900004849998</v>
      </c>
      <c r="G16" s="1" t="n">
        <v>0.004224003</v>
      </c>
    </row>
    <row collapsed="false" customFormat="false" customHeight="true" hidden="false" ht="15" outlineLevel="0" r="17">
      <c r="A17" s="0" t="s">
        <v>23</v>
      </c>
      <c r="B17" s="1" t="n">
        <v>4300.004224</v>
      </c>
      <c r="C17" s="1" t="n">
        <v>4300.014224</v>
      </c>
      <c r="D17" s="1" t="n">
        <f aca="false">C17-B17</f>
        <v>0.00999999999930878</v>
      </c>
      <c r="E17" s="1" t="n">
        <v>4360.294224</v>
      </c>
      <c r="F17" s="1" t="n">
        <f aca="false">E17-B17</f>
        <v>60.29</v>
      </c>
      <c r="I17" s="1" t="n">
        <f aca="false">B6-B16+G16</f>
        <v>-445.781404307</v>
      </c>
    </row>
    <row collapsed="false" customFormat="false" customHeight="true" hidden="false" ht="15" outlineLevel="0" r="18">
      <c r="A18" s="0" t="s">
        <v>24</v>
      </c>
      <c r="B18" s="1" t="n">
        <v>4862.758379448</v>
      </c>
      <c r="C18" s="1" t="n">
        <v>4862.858379387</v>
      </c>
      <c r="D18" s="1" t="n">
        <f aca="false">C18-B18</f>
        <v>0.0999999390005542</v>
      </c>
      <c r="E18" s="1" t="n">
        <v>4923.058379257</v>
      </c>
      <c r="F18" s="1" t="n">
        <f aca="false">E18-B18</f>
        <v>60.2999998089999</v>
      </c>
      <c r="G18" s="1" t="n">
        <v>0.09422378</v>
      </c>
    </row>
    <row collapsed="false" customFormat="false" customHeight="true" hidden="false" ht="15" outlineLevel="0" r="19">
      <c r="A19" s="0" t="s">
        <v>25</v>
      </c>
      <c r="B19" s="1" t="n">
        <v>4300.094224</v>
      </c>
      <c r="C19" s="1" t="n">
        <v>4300.194224</v>
      </c>
      <c r="D19" s="1" t="n">
        <f aca="false">C19-B19</f>
        <v>0.0999999999994543</v>
      </c>
      <c r="E19" s="1" t="n">
        <v>4360.394224</v>
      </c>
      <c r="F19" s="1" t="n">
        <f aca="false">E19-B19</f>
        <v>60.2999999999993</v>
      </c>
      <c r="I19" s="1" t="n">
        <f aca="false">B6-B18+G18</f>
        <v>-562.664155668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8.5686274509803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8.5686274509803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2012-09-05T20:12:17.00Z</dcterms:created>
  <dc:creator>James D. Gilsinn</dc:creator>
  <cp:lastModifiedBy>James D. Gilsinn</cp:lastModifiedBy>
  <dcterms:modified xsi:type="dcterms:W3CDTF">2012-09-06T01:30:36.00Z</dcterms:modified>
  <cp:revision>0</cp:revision>
</cp:coreProperties>
</file>