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kenia.silverio\Downloads\"/>
    </mc:Choice>
  </mc:AlternateContent>
  <xr:revisionPtr revIDLastSave="0" documentId="13_ncr:1_{258997EA-1793-4BC1-B2C3-0E33716D3D98}" xr6:coauthVersionLast="47" xr6:coauthVersionMax="47" xr10:uidLastSave="{00000000-0000-0000-0000-000000000000}"/>
  <bookViews>
    <workbookView xWindow="28680" yWindow="-120" windowWidth="38640" windowHeight="21120" activeTab="3" xr2:uid="{00000000-000D-0000-FFFF-FFFF00000000}"/>
  </bookViews>
  <sheets>
    <sheet name="Portugal" sheetId="1" r:id="rId1"/>
    <sheet name="Spain" sheetId="2" r:id="rId2"/>
    <sheet name="France" sheetId="3" r:id="rId3"/>
    <sheet name="Germany" sheetId="4" r:id="rId4"/>
    <sheet name="Graphcs 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P5" i="2"/>
  <c r="O3" i="2"/>
  <c r="P3" i="2" s="1"/>
  <c r="O4" i="2"/>
  <c r="P4" i="2" s="1"/>
  <c r="O5" i="2"/>
  <c r="O6" i="2"/>
  <c r="P6" i="2" s="1"/>
  <c r="O7" i="2"/>
  <c r="P7" i="2" s="1"/>
  <c r="O8" i="2"/>
  <c r="P8" i="2" s="1"/>
  <c r="O9" i="2"/>
  <c r="P9" i="2" s="1"/>
  <c r="O10" i="2"/>
  <c r="P10" i="2" s="1"/>
  <c r="O11" i="2"/>
  <c r="P11" i="2" s="1"/>
  <c r="O12" i="2"/>
  <c r="P12" i="2" s="1"/>
  <c r="O13" i="2"/>
  <c r="P13" i="2" s="1"/>
  <c r="O14" i="2"/>
  <c r="P14" i="2" s="1"/>
  <c r="O15" i="2"/>
  <c r="P15" i="2" s="1"/>
  <c r="O16" i="2"/>
  <c r="P16" i="2" s="1"/>
  <c r="O17" i="2"/>
  <c r="P17" i="2" s="1"/>
  <c r="O18" i="2"/>
  <c r="P18" i="2" s="1"/>
  <c r="O19" i="2"/>
  <c r="P19" i="2" s="1"/>
  <c r="O20" i="2"/>
  <c r="P20" i="2" s="1"/>
  <c r="O21" i="2"/>
  <c r="P21" i="2" s="1"/>
  <c r="O22" i="2"/>
  <c r="P22" i="2" s="1"/>
  <c r="O23" i="2"/>
  <c r="P23" i="2" s="1"/>
  <c r="O24" i="2"/>
  <c r="P24" i="2" s="1"/>
  <c r="O25" i="2"/>
  <c r="P25" i="2" s="1"/>
  <c r="O2" i="2"/>
</calcChain>
</file>

<file path=xl/sharedStrings.xml><?xml version="1.0" encoding="utf-8"?>
<sst xmlns="http://schemas.openxmlformats.org/spreadsheetml/2006/main" count="54" uniqueCount="20">
  <si>
    <t>Biomass</t>
  </si>
  <si>
    <t>Fossil Gas</t>
  </si>
  <si>
    <t>Fossil Hard coal</t>
  </si>
  <si>
    <t>Hydro Pumped Storage</t>
  </si>
  <si>
    <t>Hydro Run-of-river and poundage</t>
  </si>
  <si>
    <t>Hydro Water Reservoir</t>
  </si>
  <si>
    <t>Other</t>
  </si>
  <si>
    <t>Solar</t>
  </si>
  <si>
    <t>Wind Offshore</t>
  </si>
  <si>
    <t>Wind Onshore</t>
  </si>
  <si>
    <t>Fossil Brown coal/Lignite</t>
  </si>
  <si>
    <t>Fossil Coal-derived gas</t>
  </si>
  <si>
    <t>Fossil Oil</t>
  </si>
  <si>
    <t>Geothermal</t>
  </si>
  <si>
    <t>Nuclear</t>
  </si>
  <si>
    <t>Other renewable</t>
  </si>
  <si>
    <t>Waste</t>
  </si>
  <si>
    <t>all</t>
  </si>
  <si>
    <t>Total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</si>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</sst>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165" fontId="0" fillId="0" borderId="0" xfId="1" applyNumberFormat="1" applyFont="1"/>
    <xf numFmtId="10" fontId="0" fillId="0" borderId="0" xfId="1" applyNumberFormat="1" applyFont="1"/>
    <xf numFmtId="0" fontId="3" fillId="0" borderId="0" xfId="0" applyFont="1"/>
    <xf numFmtId="165" fontId="3" fillId="0" borderId="0" xfId="1" applyNumberFormat="1" applyFont="1"/>
    <xf numFmtId="164" fontId="1" fillId="2" borderId="1" xfId="0" applyNumberFormat="1" applyFont="1" applyFill="1" applyBorder="1" applyAlignment="1">
      <alignment horizontal="center" vertical="top"/>
    </xf>
    <xf numFmtId="0" fontId="3" fillId="2" borderId="0" xfId="0" applyFont="1" applyFill="1"/>
    <xf numFmtId="10" fontId="3" fillId="2" borderId="0" xfId="1" applyNumberFormat="1" applyFont="1" applyFill="1"/>
    <xf numFmtId="0" fontId="1" fillId="0" borderId="1" xfId="0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Portugal!$B$1:$B$2</c:f>
              <c:strCache>
                <c:ptCount val="2"/>
                <c:pt idx="0">
                  <c:v>Biomass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Portugal!$B$3:$B$25</c:f>
              <c:numCache>
                <c:formatCode>General</c:formatCode>
                <c:ptCount val="23"/>
                <c:pt idx="0">
                  <c:v>332</c:v>
                </c:pt>
                <c:pt idx="1">
                  <c:v>331</c:v>
                </c:pt>
                <c:pt idx="2">
                  <c:v>326</c:v>
                </c:pt>
                <c:pt idx="3">
                  <c:v>326</c:v>
                </c:pt>
                <c:pt idx="4">
                  <c:v>328</c:v>
                </c:pt>
                <c:pt idx="5">
                  <c:v>327</c:v>
                </c:pt>
                <c:pt idx="6">
                  <c:v>330</c:v>
                </c:pt>
                <c:pt idx="7">
                  <c:v>327</c:v>
                </c:pt>
                <c:pt idx="8">
                  <c:v>325</c:v>
                </c:pt>
                <c:pt idx="9">
                  <c:v>326</c:v>
                </c:pt>
                <c:pt idx="10">
                  <c:v>330</c:v>
                </c:pt>
                <c:pt idx="11">
                  <c:v>209</c:v>
                </c:pt>
                <c:pt idx="12">
                  <c:v>72</c:v>
                </c:pt>
                <c:pt idx="13">
                  <c:v>74</c:v>
                </c:pt>
                <c:pt idx="14">
                  <c:v>79</c:v>
                </c:pt>
                <c:pt idx="15">
                  <c:v>81</c:v>
                </c:pt>
                <c:pt idx="16">
                  <c:v>80</c:v>
                </c:pt>
                <c:pt idx="17">
                  <c:v>77</c:v>
                </c:pt>
                <c:pt idx="18">
                  <c:v>75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7-49F5-8EB9-426FC1C27B97}"/>
            </c:ext>
          </c:extLst>
        </c:ser>
        <c:ser>
          <c:idx val="1"/>
          <c:order val="1"/>
          <c:tx>
            <c:strRef>
              <c:f>Portugal!$C$1:$C$2</c:f>
              <c:strCache>
                <c:ptCount val="2"/>
                <c:pt idx="0">
                  <c:v>Fossil 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Portugal!$C$3:$C$25</c:f>
              <c:numCache>
                <c:formatCode>General</c:formatCode>
                <c:ptCount val="23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280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396</c:v>
                </c:pt>
                <c:pt idx="8">
                  <c:v>415</c:v>
                </c:pt>
                <c:pt idx="9">
                  <c:v>412</c:v>
                </c:pt>
                <c:pt idx="10">
                  <c:v>411</c:v>
                </c:pt>
                <c:pt idx="11">
                  <c:v>233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17</c:v>
                </c:pt>
                <c:pt idx="17">
                  <c:v>46</c:v>
                </c:pt>
                <c:pt idx="18">
                  <c:v>80</c:v>
                </c:pt>
                <c:pt idx="19">
                  <c:v>83</c:v>
                </c:pt>
                <c:pt idx="20">
                  <c:v>103</c:v>
                </c:pt>
                <c:pt idx="21">
                  <c:v>320</c:v>
                </c:pt>
                <c:pt idx="22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7-49F5-8EB9-426FC1C27B97}"/>
            </c:ext>
          </c:extLst>
        </c:ser>
        <c:ser>
          <c:idx val="2"/>
          <c:order val="2"/>
          <c:tx>
            <c:strRef>
              <c:f>Portugal!$D$1:$D$2</c:f>
              <c:strCache>
                <c:ptCount val="2"/>
                <c:pt idx="0">
                  <c:v>Fossil Hard coal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Portugal!$D$3:$D$25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7-49F5-8EB9-426FC1C27B97}"/>
            </c:ext>
          </c:extLst>
        </c:ser>
        <c:ser>
          <c:idx val="3"/>
          <c:order val="3"/>
          <c:tx>
            <c:strRef>
              <c:f>Portugal!$E$1:$E$2</c:f>
              <c:strCache>
                <c:ptCount val="2"/>
                <c:pt idx="0">
                  <c:v>Hydro Pumped Storage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Portugal!$E$3:$E$25</c:f>
              <c:numCache>
                <c:formatCode>General</c:formatCode>
                <c:ptCount val="23"/>
                <c:pt idx="0">
                  <c:v>659</c:v>
                </c:pt>
                <c:pt idx="1">
                  <c:v>282</c:v>
                </c:pt>
                <c:pt idx="2">
                  <c:v>109</c:v>
                </c:pt>
                <c:pt idx="3">
                  <c:v>173</c:v>
                </c:pt>
                <c:pt idx="4">
                  <c:v>562</c:v>
                </c:pt>
                <c:pt idx="5">
                  <c:v>705</c:v>
                </c:pt>
                <c:pt idx="6">
                  <c:v>715</c:v>
                </c:pt>
                <c:pt idx="7">
                  <c:v>875</c:v>
                </c:pt>
                <c:pt idx="8">
                  <c:v>62</c:v>
                </c:pt>
                <c:pt idx="9">
                  <c:v>54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</c:v>
                </c:pt>
                <c:pt idx="19">
                  <c:v>127</c:v>
                </c:pt>
                <c:pt idx="20">
                  <c:v>416</c:v>
                </c:pt>
                <c:pt idx="21">
                  <c:v>773</c:v>
                </c:pt>
                <c:pt idx="22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7-49F5-8EB9-426FC1C27B97}"/>
            </c:ext>
          </c:extLst>
        </c:ser>
        <c:ser>
          <c:idx val="4"/>
          <c:order val="4"/>
          <c:tx>
            <c:strRef>
              <c:f>Portugal!$F$1:$F$2</c:f>
              <c:strCache>
                <c:ptCount val="2"/>
                <c:pt idx="0">
                  <c:v>Hydro Run-of-river and poundage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Portugal!$F$3:$F$25</c:f>
              <c:numCache>
                <c:formatCode>General</c:formatCode>
                <c:ptCount val="23"/>
                <c:pt idx="0">
                  <c:v>1542</c:v>
                </c:pt>
                <c:pt idx="1">
                  <c:v>1780</c:v>
                </c:pt>
                <c:pt idx="2">
                  <c:v>1595</c:v>
                </c:pt>
                <c:pt idx="3">
                  <c:v>1636</c:v>
                </c:pt>
                <c:pt idx="4">
                  <c:v>1776</c:v>
                </c:pt>
                <c:pt idx="5">
                  <c:v>1901</c:v>
                </c:pt>
                <c:pt idx="6">
                  <c:v>2080</c:v>
                </c:pt>
                <c:pt idx="7">
                  <c:v>2119</c:v>
                </c:pt>
                <c:pt idx="8">
                  <c:v>1496</c:v>
                </c:pt>
                <c:pt idx="9">
                  <c:v>928</c:v>
                </c:pt>
                <c:pt idx="10">
                  <c:v>869</c:v>
                </c:pt>
                <c:pt idx="11">
                  <c:v>364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28</c:v>
                </c:pt>
                <c:pt idx="19">
                  <c:v>135</c:v>
                </c:pt>
                <c:pt idx="20">
                  <c:v>365</c:v>
                </c:pt>
                <c:pt idx="21">
                  <c:v>987</c:v>
                </c:pt>
                <c:pt idx="22">
                  <c:v>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7-49F5-8EB9-426FC1C27B97}"/>
            </c:ext>
          </c:extLst>
        </c:ser>
        <c:ser>
          <c:idx val="5"/>
          <c:order val="5"/>
          <c:tx>
            <c:strRef>
              <c:f>Portugal!$G$1:$G$2</c:f>
              <c:strCache>
                <c:ptCount val="2"/>
                <c:pt idx="0">
                  <c:v>Hydro Water Reservoir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Portugal!$G$3:$G$25</c:f>
              <c:numCache>
                <c:formatCode>General</c:formatCode>
                <c:ptCount val="23"/>
                <c:pt idx="0">
                  <c:v>552</c:v>
                </c:pt>
                <c:pt idx="1">
                  <c:v>513</c:v>
                </c:pt>
                <c:pt idx="2">
                  <c:v>441</c:v>
                </c:pt>
                <c:pt idx="3">
                  <c:v>496</c:v>
                </c:pt>
                <c:pt idx="4">
                  <c:v>481</c:v>
                </c:pt>
                <c:pt idx="5">
                  <c:v>453</c:v>
                </c:pt>
                <c:pt idx="6">
                  <c:v>560</c:v>
                </c:pt>
                <c:pt idx="7">
                  <c:v>485</c:v>
                </c:pt>
                <c:pt idx="8">
                  <c:v>581</c:v>
                </c:pt>
                <c:pt idx="9">
                  <c:v>310</c:v>
                </c:pt>
                <c:pt idx="10">
                  <c:v>253</c:v>
                </c:pt>
                <c:pt idx="11">
                  <c:v>133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15</c:v>
                </c:pt>
                <c:pt idx="17">
                  <c:v>43</c:v>
                </c:pt>
                <c:pt idx="18">
                  <c:v>106</c:v>
                </c:pt>
                <c:pt idx="19">
                  <c:v>111</c:v>
                </c:pt>
                <c:pt idx="20">
                  <c:v>245</c:v>
                </c:pt>
                <c:pt idx="21">
                  <c:v>524</c:v>
                </c:pt>
                <c:pt idx="22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7-49F5-8EB9-426FC1C27B97}"/>
            </c:ext>
          </c:extLst>
        </c:ser>
        <c:ser>
          <c:idx val="6"/>
          <c:order val="6"/>
          <c:tx>
            <c:strRef>
              <c:f>Portugal!$H$1:$H$2</c:f>
              <c:strCache>
                <c:ptCount val="2"/>
                <c:pt idx="0">
                  <c:v>Other</c:v>
                </c:pt>
              </c:strCache>
            </c:strRef>
          </c:tx>
          <c:spPr>
            <a:pattFill prst="ltUp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Portugal!$H$3:$H$25</c:f>
              <c:numCache>
                <c:formatCode>General</c:formatCode>
                <c:ptCount val="2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13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57-49F5-8EB9-426FC1C27B97}"/>
            </c:ext>
          </c:extLst>
        </c:ser>
        <c:ser>
          <c:idx val="7"/>
          <c:order val="7"/>
          <c:tx>
            <c:strRef>
              <c:f>Portugal!$I$1:$I$2</c:f>
              <c:strCache>
                <c:ptCount val="2"/>
                <c:pt idx="0">
                  <c:v>Solar</c:v>
                </c:pt>
              </c:strCache>
            </c:strRef>
          </c:tx>
          <c:spPr>
            <a:pattFill prst="ltUp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Portugal!$I$3:$I$25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339</c:v>
                </c:pt>
                <c:pt idx="8">
                  <c:v>1112</c:v>
                </c:pt>
                <c:pt idx="9">
                  <c:v>1510</c:v>
                </c:pt>
                <c:pt idx="10">
                  <c:v>1831</c:v>
                </c:pt>
                <c:pt idx="11">
                  <c:v>1217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57-49F5-8EB9-426FC1C27B97}"/>
            </c:ext>
          </c:extLst>
        </c:ser>
        <c:ser>
          <c:idx val="8"/>
          <c:order val="8"/>
          <c:tx>
            <c:strRef>
              <c:f>Portugal!$J$1:$J$2</c:f>
              <c:strCache>
                <c:ptCount val="2"/>
                <c:pt idx="0">
                  <c:v>Wind Offshore</c:v>
                </c:pt>
              </c:strCache>
            </c:strRef>
          </c:tx>
          <c:spPr>
            <a:pattFill prst="ltUp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Portugal!$J$3:$J$25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21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25</c:v>
                </c:pt>
                <c:pt idx="9">
                  <c:v>22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57-49F5-8EB9-426FC1C27B97}"/>
            </c:ext>
          </c:extLst>
        </c:ser>
        <c:ser>
          <c:idx val="9"/>
          <c:order val="9"/>
          <c:tx>
            <c:strRef>
              <c:f>Portugal!$K$1:$K$2</c:f>
              <c:strCache>
                <c:ptCount val="2"/>
                <c:pt idx="0">
                  <c:v>Wind Onshore</c:v>
                </c:pt>
              </c:strCache>
            </c:strRef>
          </c:tx>
          <c:spPr>
            <a:pattFill prst="ltUp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Portugal!$K$3:$K$25</c:f>
              <c:numCache>
                <c:formatCode>General</c:formatCode>
                <c:ptCount val="23"/>
                <c:pt idx="0">
                  <c:v>2580</c:v>
                </c:pt>
                <c:pt idx="1">
                  <c:v>3003</c:v>
                </c:pt>
                <c:pt idx="2">
                  <c:v>3210</c:v>
                </c:pt>
                <c:pt idx="3">
                  <c:v>3280</c:v>
                </c:pt>
                <c:pt idx="4">
                  <c:v>3192</c:v>
                </c:pt>
                <c:pt idx="5">
                  <c:v>3102</c:v>
                </c:pt>
                <c:pt idx="6">
                  <c:v>3101</c:v>
                </c:pt>
                <c:pt idx="7">
                  <c:v>2801</c:v>
                </c:pt>
                <c:pt idx="8">
                  <c:v>2261</c:v>
                </c:pt>
                <c:pt idx="9">
                  <c:v>1917</c:v>
                </c:pt>
                <c:pt idx="10">
                  <c:v>1749</c:v>
                </c:pt>
                <c:pt idx="11">
                  <c:v>892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57-49F5-8EB9-426FC1C2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294335"/>
        <c:axId val="1039294815"/>
      </c:barChart>
      <c:catAx>
        <c:axId val="1039294335"/>
        <c:scaling>
          <c:orientation val="minMax"/>
        </c:scaling>
        <c:delete val="0"/>
        <c:axPos val="b"/>
        <c:numFmt formatCode="[$-409]h:mm:ss\ AM/PM;@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4815"/>
        <c:crosses val="autoZero"/>
        <c:auto val="1"/>
        <c:lblAlgn val="ctr"/>
        <c:lblOffset val="100"/>
        <c:noMultiLvlLbl val="0"/>
      </c:catAx>
      <c:valAx>
        <c:axId val="10392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38298337707788"/>
          <c:y val="0.1711807378244386"/>
          <c:w val="0.73878958880139978"/>
          <c:h val="0.38368328958880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Spain!$B$1</c:f>
              <c:strCache>
                <c:ptCount val="1"/>
                <c:pt idx="0">
                  <c:v>Biomass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Spain!$B$2:$B$25</c:f>
              <c:numCache>
                <c:formatCode>General</c:formatCode>
                <c:ptCount val="24"/>
                <c:pt idx="0">
                  <c:v>463</c:v>
                </c:pt>
                <c:pt idx="1">
                  <c:v>465</c:v>
                </c:pt>
                <c:pt idx="2">
                  <c:v>461</c:v>
                </c:pt>
                <c:pt idx="3">
                  <c:v>445</c:v>
                </c:pt>
                <c:pt idx="4">
                  <c:v>448</c:v>
                </c:pt>
                <c:pt idx="5">
                  <c:v>445</c:v>
                </c:pt>
                <c:pt idx="6">
                  <c:v>436</c:v>
                </c:pt>
                <c:pt idx="7">
                  <c:v>444</c:v>
                </c:pt>
                <c:pt idx="8">
                  <c:v>438</c:v>
                </c:pt>
                <c:pt idx="9">
                  <c:v>414</c:v>
                </c:pt>
                <c:pt idx="10">
                  <c:v>419</c:v>
                </c:pt>
                <c:pt idx="11">
                  <c:v>353</c:v>
                </c:pt>
                <c:pt idx="12">
                  <c:v>311</c:v>
                </c:pt>
                <c:pt idx="13">
                  <c:v>109</c:v>
                </c:pt>
                <c:pt idx="14">
                  <c:v>92</c:v>
                </c:pt>
                <c:pt idx="15">
                  <c:v>82</c:v>
                </c:pt>
                <c:pt idx="16">
                  <c:v>48</c:v>
                </c:pt>
                <c:pt idx="17">
                  <c:v>44</c:v>
                </c:pt>
                <c:pt idx="18">
                  <c:v>44</c:v>
                </c:pt>
                <c:pt idx="19">
                  <c:v>46</c:v>
                </c:pt>
                <c:pt idx="20">
                  <c:v>71</c:v>
                </c:pt>
                <c:pt idx="21">
                  <c:v>76</c:v>
                </c:pt>
                <c:pt idx="22">
                  <c:v>78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8-4C67-9A16-705B2ED9C55D}"/>
            </c:ext>
          </c:extLst>
        </c:ser>
        <c:ser>
          <c:idx val="1"/>
          <c:order val="1"/>
          <c:tx>
            <c:strRef>
              <c:f>Spain!$C$1</c:f>
              <c:strCache>
                <c:ptCount val="1"/>
                <c:pt idx="0">
                  <c:v>Fossil 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Spain!$C$2:$C$25</c:f>
              <c:numCache>
                <c:formatCode>General</c:formatCode>
                <c:ptCount val="24"/>
                <c:pt idx="0">
                  <c:v>4779</c:v>
                </c:pt>
                <c:pt idx="1">
                  <c:v>4924</c:v>
                </c:pt>
                <c:pt idx="2">
                  <c:v>4610</c:v>
                </c:pt>
                <c:pt idx="3">
                  <c:v>4397</c:v>
                </c:pt>
                <c:pt idx="4">
                  <c:v>4427</c:v>
                </c:pt>
                <c:pt idx="5">
                  <c:v>4441</c:v>
                </c:pt>
                <c:pt idx="6">
                  <c:v>4766</c:v>
                </c:pt>
                <c:pt idx="7">
                  <c:v>5194</c:v>
                </c:pt>
                <c:pt idx="8">
                  <c:v>4823</c:v>
                </c:pt>
                <c:pt idx="9">
                  <c:v>2976</c:v>
                </c:pt>
                <c:pt idx="10">
                  <c:v>2263</c:v>
                </c:pt>
                <c:pt idx="11">
                  <c:v>2205</c:v>
                </c:pt>
                <c:pt idx="12">
                  <c:v>1908</c:v>
                </c:pt>
                <c:pt idx="13">
                  <c:v>452</c:v>
                </c:pt>
                <c:pt idx="14">
                  <c:v>425</c:v>
                </c:pt>
                <c:pt idx="15">
                  <c:v>465</c:v>
                </c:pt>
                <c:pt idx="16">
                  <c:v>666</c:v>
                </c:pt>
                <c:pt idx="17">
                  <c:v>908</c:v>
                </c:pt>
                <c:pt idx="18">
                  <c:v>1219</c:v>
                </c:pt>
                <c:pt idx="19">
                  <c:v>1864</c:v>
                </c:pt>
                <c:pt idx="20">
                  <c:v>2386</c:v>
                </c:pt>
                <c:pt idx="21">
                  <c:v>2811</c:v>
                </c:pt>
                <c:pt idx="22">
                  <c:v>3432</c:v>
                </c:pt>
                <c:pt idx="23">
                  <c:v>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88-4C67-9A16-705B2ED9C55D}"/>
            </c:ext>
          </c:extLst>
        </c:ser>
        <c:ser>
          <c:idx val="2"/>
          <c:order val="2"/>
          <c:tx>
            <c:strRef>
              <c:f>Spain!$D$1</c:f>
              <c:strCache>
                <c:ptCount val="1"/>
                <c:pt idx="0">
                  <c:v>Fossil Hard coal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Spain!$D$2:$D$25</c:f>
              <c:numCache>
                <c:formatCode>General</c:formatCode>
                <c:ptCount val="24"/>
                <c:pt idx="0">
                  <c:v>180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216</c:v>
                </c:pt>
                <c:pt idx="10">
                  <c:v>232</c:v>
                </c:pt>
                <c:pt idx="11">
                  <c:v>232</c:v>
                </c:pt>
                <c:pt idx="12">
                  <c:v>185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88-4C67-9A16-705B2ED9C55D}"/>
            </c:ext>
          </c:extLst>
        </c:ser>
        <c:ser>
          <c:idx val="3"/>
          <c:order val="3"/>
          <c:tx>
            <c:strRef>
              <c:f>Spain!$E$1</c:f>
              <c:strCache>
                <c:ptCount val="1"/>
                <c:pt idx="0">
                  <c:v>Fossil Oil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88-4C67-9A16-705B2ED9C55D}"/>
            </c:ext>
          </c:extLst>
        </c:ser>
        <c:ser>
          <c:idx val="4"/>
          <c:order val="4"/>
          <c:tx>
            <c:strRef>
              <c:f>Spain!$F$1</c:f>
              <c:strCache>
                <c:ptCount val="1"/>
                <c:pt idx="0">
                  <c:v>Hydro Pumped Storage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Spain!$F$2:$F$25</c:f>
              <c:numCache>
                <c:formatCode>General</c:formatCode>
                <c:ptCount val="24"/>
                <c:pt idx="0">
                  <c:v>1668</c:v>
                </c:pt>
                <c:pt idx="1">
                  <c:v>1470</c:v>
                </c:pt>
                <c:pt idx="2">
                  <c:v>1429</c:v>
                </c:pt>
                <c:pt idx="3">
                  <c:v>1360</c:v>
                </c:pt>
                <c:pt idx="4">
                  <c:v>1503</c:v>
                </c:pt>
                <c:pt idx="5">
                  <c:v>1490</c:v>
                </c:pt>
                <c:pt idx="6">
                  <c:v>1536</c:v>
                </c:pt>
                <c:pt idx="7">
                  <c:v>2325</c:v>
                </c:pt>
                <c:pt idx="8">
                  <c:v>1704</c:v>
                </c:pt>
                <c:pt idx="9">
                  <c:v>808</c:v>
                </c:pt>
                <c:pt idx="10">
                  <c:v>42</c:v>
                </c:pt>
                <c:pt idx="11">
                  <c:v>29</c:v>
                </c:pt>
                <c:pt idx="12">
                  <c:v>32</c:v>
                </c:pt>
                <c:pt idx="13">
                  <c:v>1</c:v>
                </c:pt>
                <c:pt idx="14">
                  <c:v>1</c:v>
                </c:pt>
                <c:pt idx="15">
                  <c:v>31</c:v>
                </c:pt>
                <c:pt idx="16">
                  <c:v>318</c:v>
                </c:pt>
                <c:pt idx="17">
                  <c:v>705</c:v>
                </c:pt>
                <c:pt idx="18">
                  <c:v>1436</c:v>
                </c:pt>
                <c:pt idx="19">
                  <c:v>1591</c:v>
                </c:pt>
                <c:pt idx="20">
                  <c:v>1852</c:v>
                </c:pt>
                <c:pt idx="21">
                  <c:v>2249</c:v>
                </c:pt>
                <c:pt idx="22">
                  <c:v>2377</c:v>
                </c:pt>
                <c:pt idx="23">
                  <c:v>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88-4C67-9A16-705B2ED9C55D}"/>
            </c:ext>
          </c:extLst>
        </c:ser>
        <c:ser>
          <c:idx val="5"/>
          <c:order val="5"/>
          <c:tx>
            <c:strRef>
              <c:f>Spain!$G$1</c:f>
              <c:strCache>
                <c:ptCount val="1"/>
                <c:pt idx="0">
                  <c:v>Hydro Run-of-river and poundage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Spain!$G$2:$G$25</c:f>
              <c:numCache>
                <c:formatCode>General</c:formatCode>
                <c:ptCount val="24"/>
                <c:pt idx="0">
                  <c:v>1595</c:v>
                </c:pt>
                <c:pt idx="1">
                  <c:v>1609</c:v>
                </c:pt>
                <c:pt idx="2">
                  <c:v>1576</c:v>
                </c:pt>
                <c:pt idx="3">
                  <c:v>1522</c:v>
                </c:pt>
                <c:pt idx="4">
                  <c:v>1544</c:v>
                </c:pt>
                <c:pt idx="5">
                  <c:v>1511</c:v>
                </c:pt>
                <c:pt idx="6">
                  <c:v>1518</c:v>
                </c:pt>
                <c:pt idx="7">
                  <c:v>1554</c:v>
                </c:pt>
                <c:pt idx="8">
                  <c:v>1528</c:v>
                </c:pt>
                <c:pt idx="9">
                  <c:v>1415</c:v>
                </c:pt>
                <c:pt idx="10">
                  <c:v>1290</c:v>
                </c:pt>
                <c:pt idx="11">
                  <c:v>1204</c:v>
                </c:pt>
                <c:pt idx="12">
                  <c:v>1071</c:v>
                </c:pt>
                <c:pt idx="13">
                  <c:v>473</c:v>
                </c:pt>
                <c:pt idx="14">
                  <c:v>440</c:v>
                </c:pt>
                <c:pt idx="15">
                  <c:v>431</c:v>
                </c:pt>
                <c:pt idx="16">
                  <c:v>432</c:v>
                </c:pt>
                <c:pt idx="17">
                  <c:v>433</c:v>
                </c:pt>
                <c:pt idx="18">
                  <c:v>444</c:v>
                </c:pt>
                <c:pt idx="19">
                  <c:v>442</c:v>
                </c:pt>
                <c:pt idx="20">
                  <c:v>442</c:v>
                </c:pt>
                <c:pt idx="21">
                  <c:v>513</c:v>
                </c:pt>
                <c:pt idx="22">
                  <c:v>619</c:v>
                </c:pt>
                <c:pt idx="23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88-4C67-9A16-705B2ED9C55D}"/>
            </c:ext>
          </c:extLst>
        </c:ser>
        <c:ser>
          <c:idx val="6"/>
          <c:order val="6"/>
          <c:tx>
            <c:strRef>
              <c:f>Spain!$H$1</c:f>
              <c:strCache>
                <c:ptCount val="1"/>
                <c:pt idx="0">
                  <c:v>Hydro Water Reservoir</c:v>
                </c:pt>
              </c:strCache>
            </c:strRef>
          </c:tx>
          <c:spPr>
            <a:pattFill prst="ltUp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Spain!$H$2:$H$25</c:f>
              <c:numCache>
                <c:formatCode>General</c:formatCode>
                <c:ptCount val="24"/>
                <c:pt idx="0">
                  <c:v>4794</c:v>
                </c:pt>
                <c:pt idx="1">
                  <c:v>4848</c:v>
                </c:pt>
                <c:pt idx="2">
                  <c:v>4205</c:v>
                </c:pt>
                <c:pt idx="3">
                  <c:v>4033</c:v>
                </c:pt>
                <c:pt idx="4">
                  <c:v>3979</c:v>
                </c:pt>
                <c:pt idx="5">
                  <c:v>4102</c:v>
                </c:pt>
                <c:pt idx="6">
                  <c:v>4629</c:v>
                </c:pt>
                <c:pt idx="7">
                  <c:v>5320</c:v>
                </c:pt>
                <c:pt idx="8">
                  <c:v>4508</c:v>
                </c:pt>
                <c:pt idx="9">
                  <c:v>2841</c:v>
                </c:pt>
                <c:pt idx="10">
                  <c:v>2570</c:v>
                </c:pt>
                <c:pt idx="11">
                  <c:v>2513</c:v>
                </c:pt>
                <c:pt idx="12">
                  <c:v>1784</c:v>
                </c:pt>
                <c:pt idx="13">
                  <c:v>91</c:v>
                </c:pt>
                <c:pt idx="14">
                  <c:v>81</c:v>
                </c:pt>
                <c:pt idx="15">
                  <c:v>154</c:v>
                </c:pt>
                <c:pt idx="16">
                  <c:v>304</c:v>
                </c:pt>
                <c:pt idx="17">
                  <c:v>535</c:v>
                </c:pt>
                <c:pt idx="18">
                  <c:v>850</c:v>
                </c:pt>
                <c:pt idx="19">
                  <c:v>1030</c:v>
                </c:pt>
                <c:pt idx="20">
                  <c:v>1873</c:v>
                </c:pt>
                <c:pt idx="21">
                  <c:v>3315</c:v>
                </c:pt>
                <c:pt idx="22">
                  <c:v>3679</c:v>
                </c:pt>
                <c:pt idx="23">
                  <c:v>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88-4C67-9A16-705B2ED9C55D}"/>
            </c:ext>
          </c:extLst>
        </c:ser>
        <c:ser>
          <c:idx val="7"/>
          <c:order val="7"/>
          <c:tx>
            <c:strRef>
              <c:f>Spain!$I$1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ltUp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Spain!$I$2:$I$25</c:f>
              <c:numCache>
                <c:formatCode>General</c:formatCode>
                <c:ptCount val="24"/>
                <c:pt idx="0">
                  <c:v>3384</c:v>
                </c:pt>
                <c:pt idx="1">
                  <c:v>3384</c:v>
                </c:pt>
                <c:pt idx="2">
                  <c:v>3384</c:v>
                </c:pt>
                <c:pt idx="3">
                  <c:v>3388</c:v>
                </c:pt>
                <c:pt idx="4">
                  <c:v>3388</c:v>
                </c:pt>
                <c:pt idx="5">
                  <c:v>3388</c:v>
                </c:pt>
                <c:pt idx="6">
                  <c:v>3388</c:v>
                </c:pt>
                <c:pt idx="7">
                  <c:v>3386</c:v>
                </c:pt>
                <c:pt idx="8">
                  <c:v>3384</c:v>
                </c:pt>
                <c:pt idx="9">
                  <c:v>3384</c:v>
                </c:pt>
                <c:pt idx="10">
                  <c:v>3384</c:v>
                </c:pt>
                <c:pt idx="11">
                  <c:v>3384</c:v>
                </c:pt>
                <c:pt idx="12">
                  <c:v>2737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88-4C67-9A16-705B2ED9C55D}"/>
            </c:ext>
          </c:extLst>
        </c:ser>
        <c:ser>
          <c:idx val="8"/>
          <c:order val="8"/>
          <c:tx>
            <c:strRef>
              <c:f>Spain!$J$1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Up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Spain!$J$2:$J$25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18</c:v>
                </c:pt>
                <c:pt idx="12">
                  <c:v>19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88-4C67-9A16-705B2ED9C55D}"/>
            </c:ext>
          </c:extLst>
        </c:ser>
        <c:ser>
          <c:idx val="9"/>
          <c:order val="9"/>
          <c:tx>
            <c:strRef>
              <c:f>Spain!$K$1</c:f>
              <c:strCache>
                <c:ptCount val="1"/>
                <c:pt idx="0">
                  <c:v>Other renewable</c:v>
                </c:pt>
              </c:strCache>
            </c:strRef>
          </c:tx>
          <c:spPr>
            <a:pattFill prst="ltUp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Spain!$K$2:$K$25</c:f>
              <c:numCache>
                <c:formatCode>General</c:formatCode>
                <c:ptCount val="24"/>
                <c:pt idx="0">
                  <c:v>70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68</c:v>
                </c:pt>
                <c:pt idx="6">
                  <c:v>65</c:v>
                </c:pt>
                <c:pt idx="7">
                  <c:v>63</c:v>
                </c:pt>
                <c:pt idx="8">
                  <c:v>62</c:v>
                </c:pt>
                <c:pt idx="9">
                  <c:v>57</c:v>
                </c:pt>
                <c:pt idx="10">
                  <c:v>58</c:v>
                </c:pt>
                <c:pt idx="11">
                  <c:v>56</c:v>
                </c:pt>
                <c:pt idx="12">
                  <c:v>59</c:v>
                </c:pt>
                <c:pt idx="13">
                  <c:v>47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88-4C67-9A16-705B2ED9C55D}"/>
            </c:ext>
          </c:extLst>
        </c:ser>
        <c:ser>
          <c:idx val="10"/>
          <c:order val="10"/>
          <c:tx>
            <c:strRef>
              <c:f>Spain!$L$1</c:f>
              <c:strCache>
                <c:ptCount val="1"/>
                <c:pt idx="0">
                  <c:v>Solar</c:v>
                </c:pt>
              </c:strCache>
            </c:strRef>
          </c:tx>
          <c:spPr>
            <a:pattFill prst="ltUp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Spain!$L$2:$L$25</c:f>
              <c:numCache>
                <c:formatCode>General</c:formatCode>
                <c:ptCount val="24"/>
                <c:pt idx="0">
                  <c:v>737</c:v>
                </c:pt>
                <c:pt idx="1">
                  <c:v>743</c:v>
                </c:pt>
                <c:pt idx="2">
                  <c:v>732</c:v>
                </c:pt>
                <c:pt idx="3">
                  <c:v>723</c:v>
                </c:pt>
                <c:pt idx="4">
                  <c:v>701</c:v>
                </c:pt>
                <c:pt idx="5">
                  <c:v>659</c:v>
                </c:pt>
                <c:pt idx="6">
                  <c:v>464</c:v>
                </c:pt>
                <c:pt idx="7">
                  <c:v>531</c:v>
                </c:pt>
                <c:pt idx="8">
                  <c:v>4884</c:v>
                </c:pt>
                <c:pt idx="9">
                  <c:v>14135</c:v>
                </c:pt>
                <c:pt idx="10">
                  <c:v>18800</c:v>
                </c:pt>
                <c:pt idx="11">
                  <c:v>19459</c:v>
                </c:pt>
                <c:pt idx="12">
                  <c:v>17016</c:v>
                </c:pt>
                <c:pt idx="13">
                  <c:v>5601</c:v>
                </c:pt>
                <c:pt idx="14">
                  <c:v>4932</c:v>
                </c:pt>
                <c:pt idx="15">
                  <c:v>4880</c:v>
                </c:pt>
                <c:pt idx="16">
                  <c:v>4794</c:v>
                </c:pt>
                <c:pt idx="17">
                  <c:v>4514</c:v>
                </c:pt>
                <c:pt idx="18">
                  <c:v>4401</c:v>
                </c:pt>
                <c:pt idx="19">
                  <c:v>4319</c:v>
                </c:pt>
                <c:pt idx="20">
                  <c:v>4039</c:v>
                </c:pt>
                <c:pt idx="21">
                  <c:v>3107</c:v>
                </c:pt>
                <c:pt idx="22">
                  <c:v>2769</c:v>
                </c:pt>
                <c:pt idx="23">
                  <c:v>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88-4C67-9A16-705B2ED9C55D}"/>
            </c:ext>
          </c:extLst>
        </c:ser>
        <c:ser>
          <c:idx val="11"/>
          <c:order val="11"/>
          <c:tx>
            <c:strRef>
              <c:f>Spain!$M$1</c:f>
              <c:strCache>
                <c:ptCount val="1"/>
                <c:pt idx="0">
                  <c:v>Waste</c:v>
                </c:pt>
              </c:strCache>
            </c:strRef>
          </c:tx>
          <c:spPr>
            <a:pattFill prst="ltUp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Spain!$M$2:$M$25</c:f>
              <c:numCache>
                <c:formatCode>General</c:formatCode>
                <c:ptCount val="24"/>
                <c:pt idx="0">
                  <c:v>163</c:v>
                </c:pt>
                <c:pt idx="1">
                  <c:v>166</c:v>
                </c:pt>
                <c:pt idx="2">
                  <c:v>167</c:v>
                </c:pt>
                <c:pt idx="3">
                  <c:v>167</c:v>
                </c:pt>
                <c:pt idx="4">
                  <c:v>166</c:v>
                </c:pt>
                <c:pt idx="5">
                  <c:v>165</c:v>
                </c:pt>
                <c:pt idx="6">
                  <c:v>165</c:v>
                </c:pt>
                <c:pt idx="7">
                  <c:v>163</c:v>
                </c:pt>
                <c:pt idx="8">
                  <c:v>160</c:v>
                </c:pt>
                <c:pt idx="9">
                  <c:v>161</c:v>
                </c:pt>
                <c:pt idx="10">
                  <c:v>165</c:v>
                </c:pt>
                <c:pt idx="11">
                  <c:v>161</c:v>
                </c:pt>
                <c:pt idx="12">
                  <c:v>145</c:v>
                </c:pt>
                <c:pt idx="13">
                  <c:v>74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73</c:v>
                </c:pt>
                <c:pt idx="18">
                  <c:v>72</c:v>
                </c:pt>
                <c:pt idx="19">
                  <c:v>69</c:v>
                </c:pt>
                <c:pt idx="20">
                  <c:v>69</c:v>
                </c:pt>
                <c:pt idx="21">
                  <c:v>72</c:v>
                </c:pt>
                <c:pt idx="22">
                  <c:v>68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88-4C67-9A16-705B2ED9C55D}"/>
            </c:ext>
          </c:extLst>
        </c:ser>
        <c:ser>
          <c:idx val="12"/>
          <c:order val="12"/>
          <c:tx>
            <c:strRef>
              <c:f>Spain!$N$1</c:f>
              <c:strCache>
                <c:ptCount val="1"/>
                <c:pt idx="0">
                  <c:v>Wind Onshore</c:v>
                </c:pt>
              </c:strCache>
            </c:strRef>
          </c:tx>
          <c:spPr>
            <a:pattFill prst="ltUp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Spain!$N$2:$N$25</c:f>
              <c:numCache>
                <c:formatCode>General</c:formatCode>
                <c:ptCount val="24"/>
                <c:pt idx="0">
                  <c:v>6214</c:v>
                </c:pt>
                <c:pt idx="1">
                  <c:v>5496</c:v>
                </c:pt>
                <c:pt idx="2">
                  <c:v>5177</c:v>
                </c:pt>
                <c:pt idx="3">
                  <c:v>5097</c:v>
                </c:pt>
                <c:pt idx="4">
                  <c:v>4721</c:v>
                </c:pt>
                <c:pt idx="5">
                  <c:v>4684</c:v>
                </c:pt>
                <c:pt idx="6">
                  <c:v>5347</c:v>
                </c:pt>
                <c:pt idx="7">
                  <c:v>5567</c:v>
                </c:pt>
                <c:pt idx="8">
                  <c:v>4808</c:v>
                </c:pt>
                <c:pt idx="9">
                  <c:v>3458</c:v>
                </c:pt>
                <c:pt idx="10">
                  <c:v>2800</c:v>
                </c:pt>
                <c:pt idx="11">
                  <c:v>2917</c:v>
                </c:pt>
                <c:pt idx="12">
                  <c:v>2995</c:v>
                </c:pt>
                <c:pt idx="13">
                  <c:v>2373</c:v>
                </c:pt>
                <c:pt idx="14">
                  <c:v>2269</c:v>
                </c:pt>
                <c:pt idx="15">
                  <c:v>2305</c:v>
                </c:pt>
                <c:pt idx="16">
                  <c:v>1988</c:v>
                </c:pt>
                <c:pt idx="17">
                  <c:v>1911</c:v>
                </c:pt>
                <c:pt idx="18">
                  <c:v>1803</c:v>
                </c:pt>
                <c:pt idx="19">
                  <c:v>1784</c:v>
                </c:pt>
                <c:pt idx="20">
                  <c:v>1704</c:v>
                </c:pt>
                <c:pt idx="21">
                  <c:v>1583</c:v>
                </c:pt>
                <c:pt idx="22">
                  <c:v>1549</c:v>
                </c:pt>
                <c:pt idx="23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88-4C67-9A16-705B2ED9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415007"/>
        <c:axId val="1050410207"/>
      </c:barChart>
      <c:catAx>
        <c:axId val="1050415007"/>
        <c:scaling>
          <c:orientation val="minMax"/>
        </c:scaling>
        <c:delete val="0"/>
        <c:axPos val="b"/>
        <c:numFmt formatCode="[$-409]h:mm:ss\ AM/PM;@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0207"/>
        <c:crosses val="autoZero"/>
        <c:auto val="1"/>
        <c:lblAlgn val="ctr"/>
        <c:lblOffset val="100"/>
        <c:noMultiLvlLbl val="0"/>
      </c:catAx>
      <c:valAx>
        <c:axId val="10504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449409448818901"/>
          <c:y val="0.1850696267133275"/>
          <c:w val="0.70516372594389021"/>
          <c:h val="0.256978575352499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France!$B$1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France!$B$2:$B$25</c:f>
              <c:numCache>
                <c:formatCode>General</c:formatCode>
                <c:ptCount val="24"/>
                <c:pt idx="0">
                  <c:v>358.75</c:v>
                </c:pt>
                <c:pt idx="1">
                  <c:v>359</c:v>
                </c:pt>
                <c:pt idx="2">
                  <c:v>358.75</c:v>
                </c:pt>
                <c:pt idx="3">
                  <c:v>359.25</c:v>
                </c:pt>
                <c:pt idx="4">
                  <c:v>361</c:v>
                </c:pt>
                <c:pt idx="5">
                  <c:v>359</c:v>
                </c:pt>
                <c:pt idx="6">
                  <c:v>359</c:v>
                </c:pt>
                <c:pt idx="7">
                  <c:v>359</c:v>
                </c:pt>
                <c:pt idx="8">
                  <c:v>359</c:v>
                </c:pt>
                <c:pt idx="9">
                  <c:v>359</c:v>
                </c:pt>
                <c:pt idx="10">
                  <c:v>359</c:v>
                </c:pt>
                <c:pt idx="11">
                  <c:v>358.5</c:v>
                </c:pt>
                <c:pt idx="12">
                  <c:v>359</c:v>
                </c:pt>
                <c:pt idx="13">
                  <c:v>359</c:v>
                </c:pt>
                <c:pt idx="14">
                  <c:v>359</c:v>
                </c:pt>
                <c:pt idx="15">
                  <c:v>359</c:v>
                </c:pt>
                <c:pt idx="16">
                  <c:v>353.5</c:v>
                </c:pt>
                <c:pt idx="17">
                  <c:v>355.5</c:v>
                </c:pt>
                <c:pt idx="18">
                  <c:v>359</c:v>
                </c:pt>
                <c:pt idx="19">
                  <c:v>360</c:v>
                </c:pt>
                <c:pt idx="20">
                  <c:v>360</c:v>
                </c:pt>
                <c:pt idx="21">
                  <c:v>359.25</c:v>
                </c:pt>
                <c:pt idx="22">
                  <c:v>359.75</c:v>
                </c:pt>
                <c:pt idx="23">
                  <c:v>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B-4514-8D35-097EEB0E7017}"/>
            </c:ext>
          </c:extLst>
        </c:ser>
        <c:ser>
          <c:idx val="1"/>
          <c:order val="1"/>
          <c:tx>
            <c:strRef>
              <c:f>France!$C$1</c:f>
              <c:strCache>
                <c:ptCount val="1"/>
                <c:pt idx="0">
                  <c:v>Fossil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France!$C$2:$C$25</c:f>
              <c:numCache>
                <c:formatCode>General</c:formatCode>
                <c:ptCount val="24"/>
                <c:pt idx="0">
                  <c:v>652.25</c:v>
                </c:pt>
                <c:pt idx="1">
                  <c:v>341.25</c:v>
                </c:pt>
                <c:pt idx="2">
                  <c:v>341</c:v>
                </c:pt>
                <c:pt idx="3">
                  <c:v>340.75</c:v>
                </c:pt>
                <c:pt idx="4">
                  <c:v>337.5</c:v>
                </c:pt>
                <c:pt idx="5">
                  <c:v>415.75</c:v>
                </c:pt>
                <c:pt idx="6">
                  <c:v>1097.25</c:v>
                </c:pt>
                <c:pt idx="7">
                  <c:v>1239.75</c:v>
                </c:pt>
                <c:pt idx="8">
                  <c:v>1239</c:v>
                </c:pt>
                <c:pt idx="9">
                  <c:v>514.75</c:v>
                </c:pt>
                <c:pt idx="10">
                  <c:v>342.5</c:v>
                </c:pt>
                <c:pt idx="11">
                  <c:v>340.75</c:v>
                </c:pt>
                <c:pt idx="12">
                  <c:v>343.25</c:v>
                </c:pt>
                <c:pt idx="13">
                  <c:v>487.25</c:v>
                </c:pt>
                <c:pt idx="14">
                  <c:v>500.5</c:v>
                </c:pt>
                <c:pt idx="15">
                  <c:v>467</c:v>
                </c:pt>
                <c:pt idx="16">
                  <c:v>420.5</c:v>
                </c:pt>
                <c:pt idx="17">
                  <c:v>440.25</c:v>
                </c:pt>
                <c:pt idx="18">
                  <c:v>706.25</c:v>
                </c:pt>
                <c:pt idx="19">
                  <c:v>1467</c:v>
                </c:pt>
                <c:pt idx="20">
                  <c:v>1857.25</c:v>
                </c:pt>
                <c:pt idx="21">
                  <c:v>1627</c:v>
                </c:pt>
                <c:pt idx="22">
                  <c:v>1540.5</c:v>
                </c:pt>
                <c:pt idx="23">
                  <c:v>1471.5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DB-4514-8D35-097EEB0E7017}"/>
            </c:ext>
          </c:extLst>
        </c:ser>
        <c:ser>
          <c:idx val="2"/>
          <c:order val="2"/>
          <c:tx>
            <c:strRef>
              <c:f>France!$D$1</c:f>
              <c:strCache>
                <c:ptCount val="1"/>
                <c:pt idx="0">
                  <c:v>Fossil Oil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France!$D$2:$D$25</c:f>
              <c:numCache>
                <c:formatCode>General</c:formatCode>
                <c:ptCount val="24"/>
                <c:pt idx="0">
                  <c:v>80.5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80.75</c:v>
                </c:pt>
                <c:pt idx="7">
                  <c:v>80.25</c:v>
                </c:pt>
                <c:pt idx="8">
                  <c:v>80</c:v>
                </c:pt>
                <c:pt idx="9">
                  <c:v>80.5</c:v>
                </c:pt>
                <c:pt idx="10">
                  <c:v>81</c:v>
                </c:pt>
                <c:pt idx="11">
                  <c:v>81</c:v>
                </c:pt>
                <c:pt idx="12">
                  <c:v>97.5</c:v>
                </c:pt>
                <c:pt idx="13">
                  <c:v>661.5</c:v>
                </c:pt>
                <c:pt idx="14">
                  <c:v>431</c:v>
                </c:pt>
                <c:pt idx="15">
                  <c:v>373</c:v>
                </c:pt>
                <c:pt idx="16">
                  <c:v>352</c:v>
                </c:pt>
                <c:pt idx="17">
                  <c:v>304</c:v>
                </c:pt>
                <c:pt idx="18">
                  <c:v>302.75</c:v>
                </c:pt>
                <c:pt idx="19">
                  <c:v>737</c:v>
                </c:pt>
                <c:pt idx="20">
                  <c:v>981</c:v>
                </c:pt>
                <c:pt idx="21">
                  <c:v>859</c:v>
                </c:pt>
                <c:pt idx="22">
                  <c:v>692.75</c:v>
                </c:pt>
                <c:pt idx="23">
                  <c:v>689.75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B-4514-8D35-097EEB0E7017}"/>
            </c:ext>
          </c:extLst>
        </c:ser>
        <c:ser>
          <c:idx val="3"/>
          <c:order val="3"/>
          <c:tx>
            <c:strRef>
              <c:f>France!$E$1</c:f>
              <c:strCache>
                <c:ptCount val="1"/>
                <c:pt idx="0">
                  <c:v>Hydro Pumped 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France!$E$2:$E$25</c:f>
              <c:numCache>
                <c:formatCode>General</c:formatCode>
                <c:ptCount val="24"/>
                <c:pt idx="0">
                  <c:v>2963.75</c:v>
                </c:pt>
                <c:pt idx="1">
                  <c:v>2806</c:v>
                </c:pt>
                <c:pt idx="2">
                  <c:v>1667</c:v>
                </c:pt>
                <c:pt idx="3">
                  <c:v>434.75</c:v>
                </c:pt>
                <c:pt idx="4">
                  <c:v>417.25</c:v>
                </c:pt>
                <c:pt idx="5">
                  <c:v>518.25</c:v>
                </c:pt>
                <c:pt idx="6">
                  <c:v>1654.25</c:v>
                </c:pt>
                <c:pt idx="7">
                  <c:v>2012.75</c:v>
                </c:pt>
                <c:pt idx="8">
                  <c:v>2063</c:v>
                </c:pt>
                <c:pt idx="9">
                  <c:v>998.25</c:v>
                </c:pt>
                <c:pt idx="10">
                  <c:v>64</c:v>
                </c:pt>
                <c:pt idx="11">
                  <c:v>115</c:v>
                </c:pt>
                <c:pt idx="12">
                  <c:v>171.75</c:v>
                </c:pt>
                <c:pt idx="13">
                  <c:v>0</c:v>
                </c:pt>
                <c:pt idx="14">
                  <c:v>58.75</c:v>
                </c:pt>
                <c:pt idx="15">
                  <c:v>228</c:v>
                </c:pt>
                <c:pt idx="16">
                  <c:v>188.25</c:v>
                </c:pt>
                <c:pt idx="17">
                  <c:v>265.5</c:v>
                </c:pt>
                <c:pt idx="18">
                  <c:v>674.5</c:v>
                </c:pt>
                <c:pt idx="19">
                  <c:v>1806.75</c:v>
                </c:pt>
                <c:pt idx="20">
                  <c:v>2074.75</c:v>
                </c:pt>
                <c:pt idx="21">
                  <c:v>976</c:v>
                </c:pt>
                <c:pt idx="22">
                  <c:v>813.25</c:v>
                </c:pt>
                <c:pt idx="23">
                  <c:v>683.5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DB-4514-8D35-097EEB0E7017}"/>
            </c:ext>
          </c:extLst>
        </c:ser>
        <c:ser>
          <c:idx val="4"/>
          <c:order val="4"/>
          <c:tx>
            <c:strRef>
              <c:f>France!$F$1</c:f>
              <c:strCache>
                <c:ptCount val="1"/>
                <c:pt idx="0">
                  <c:v>Hydro Run-of-river and poundage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France!$F$2:$F$25</c:f>
              <c:numCache>
                <c:formatCode>General</c:formatCode>
                <c:ptCount val="24"/>
                <c:pt idx="0">
                  <c:v>5338.5</c:v>
                </c:pt>
                <c:pt idx="1">
                  <c:v>5067.5</c:v>
                </c:pt>
                <c:pt idx="2">
                  <c:v>4766.25</c:v>
                </c:pt>
                <c:pt idx="3">
                  <c:v>4608.5</c:v>
                </c:pt>
                <c:pt idx="4">
                  <c:v>4515.5</c:v>
                </c:pt>
                <c:pt idx="5">
                  <c:v>4856.75</c:v>
                </c:pt>
                <c:pt idx="6">
                  <c:v>5514.25</c:v>
                </c:pt>
                <c:pt idx="7">
                  <c:v>5764.25</c:v>
                </c:pt>
                <c:pt idx="8">
                  <c:v>5726</c:v>
                </c:pt>
                <c:pt idx="9">
                  <c:v>5245.75</c:v>
                </c:pt>
                <c:pt idx="10">
                  <c:v>4654.5</c:v>
                </c:pt>
                <c:pt idx="11">
                  <c:v>4286.5</c:v>
                </c:pt>
                <c:pt idx="12">
                  <c:v>4154.75</c:v>
                </c:pt>
                <c:pt idx="13">
                  <c:v>4153</c:v>
                </c:pt>
                <c:pt idx="14">
                  <c:v>4026</c:v>
                </c:pt>
                <c:pt idx="15">
                  <c:v>4090.5</c:v>
                </c:pt>
                <c:pt idx="16">
                  <c:v>4024.25</c:v>
                </c:pt>
                <c:pt idx="17">
                  <c:v>4425</c:v>
                </c:pt>
                <c:pt idx="18">
                  <c:v>4905.5</c:v>
                </c:pt>
                <c:pt idx="19">
                  <c:v>5602.75</c:v>
                </c:pt>
                <c:pt idx="20">
                  <c:v>5910</c:v>
                </c:pt>
                <c:pt idx="21">
                  <c:v>5931</c:v>
                </c:pt>
                <c:pt idx="22">
                  <c:v>5545.5</c:v>
                </c:pt>
                <c:pt idx="23">
                  <c:v>5370.25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DB-4514-8D35-097EEB0E7017}"/>
            </c:ext>
          </c:extLst>
        </c:ser>
        <c:ser>
          <c:idx val="5"/>
          <c:order val="5"/>
          <c:tx>
            <c:strRef>
              <c:f>France!$G$1</c:f>
              <c:strCache>
                <c:ptCount val="1"/>
                <c:pt idx="0">
                  <c:v>Hydro Water Reservoir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France!$G$2:$G$25</c:f>
              <c:numCache>
                <c:formatCode>General</c:formatCode>
                <c:ptCount val="24"/>
                <c:pt idx="0">
                  <c:v>1943.5</c:v>
                </c:pt>
                <c:pt idx="1">
                  <c:v>1491.75</c:v>
                </c:pt>
                <c:pt idx="2">
                  <c:v>1243.75</c:v>
                </c:pt>
                <c:pt idx="3">
                  <c:v>1069.5</c:v>
                </c:pt>
                <c:pt idx="4">
                  <c:v>1139</c:v>
                </c:pt>
                <c:pt idx="5">
                  <c:v>1155</c:v>
                </c:pt>
                <c:pt idx="6">
                  <c:v>1821.25</c:v>
                </c:pt>
                <c:pt idx="7">
                  <c:v>2104.75</c:v>
                </c:pt>
                <c:pt idx="8">
                  <c:v>1999.5</c:v>
                </c:pt>
                <c:pt idx="9">
                  <c:v>1330</c:v>
                </c:pt>
                <c:pt idx="10">
                  <c:v>875.25</c:v>
                </c:pt>
                <c:pt idx="11">
                  <c:v>826</c:v>
                </c:pt>
                <c:pt idx="12">
                  <c:v>977.25</c:v>
                </c:pt>
                <c:pt idx="13">
                  <c:v>1169.25</c:v>
                </c:pt>
                <c:pt idx="14">
                  <c:v>846.5</c:v>
                </c:pt>
                <c:pt idx="15">
                  <c:v>761.75</c:v>
                </c:pt>
                <c:pt idx="16">
                  <c:v>758.25</c:v>
                </c:pt>
                <c:pt idx="17">
                  <c:v>1028</c:v>
                </c:pt>
                <c:pt idx="18">
                  <c:v>1431.5</c:v>
                </c:pt>
                <c:pt idx="19">
                  <c:v>2099</c:v>
                </c:pt>
                <c:pt idx="20">
                  <c:v>2049</c:v>
                </c:pt>
                <c:pt idx="21">
                  <c:v>1758</c:v>
                </c:pt>
                <c:pt idx="22">
                  <c:v>1560</c:v>
                </c:pt>
                <c:pt idx="23">
                  <c:v>1241.5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DB-4514-8D35-097EEB0E7017}"/>
            </c:ext>
          </c:extLst>
        </c:ser>
        <c:ser>
          <c:idx val="6"/>
          <c:order val="6"/>
          <c:tx>
            <c:strRef>
              <c:f>France!$H$1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France!$H$2:$H$25</c:f>
              <c:numCache>
                <c:formatCode>General</c:formatCode>
                <c:ptCount val="24"/>
                <c:pt idx="0">
                  <c:v>36116.5</c:v>
                </c:pt>
                <c:pt idx="1">
                  <c:v>36124.5</c:v>
                </c:pt>
                <c:pt idx="2">
                  <c:v>36201.5</c:v>
                </c:pt>
                <c:pt idx="3">
                  <c:v>36229.5</c:v>
                </c:pt>
                <c:pt idx="4">
                  <c:v>36384</c:v>
                </c:pt>
                <c:pt idx="5">
                  <c:v>36520.75</c:v>
                </c:pt>
                <c:pt idx="6">
                  <c:v>36722</c:v>
                </c:pt>
                <c:pt idx="7">
                  <c:v>37013.5</c:v>
                </c:pt>
                <c:pt idx="8">
                  <c:v>37688.25</c:v>
                </c:pt>
                <c:pt idx="9">
                  <c:v>37602.25</c:v>
                </c:pt>
                <c:pt idx="10">
                  <c:v>35901.5</c:v>
                </c:pt>
                <c:pt idx="11">
                  <c:v>34422</c:v>
                </c:pt>
                <c:pt idx="12">
                  <c:v>32922.5</c:v>
                </c:pt>
                <c:pt idx="13">
                  <c:v>31653.75</c:v>
                </c:pt>
                <c:pt idx="14">
                  <c:v>32373.25</c:v>
                </c:pt>
                <c:pt idx="15">
                  <c:v>32857.25</c:v>
                </c:pt>
                <c:pt idx="16">
                  <c:v>33647</c:v>
                </c:pt>
                <c:pt idx="17">
                  <c:v>34634.75</c:v>
                </c:pt>
                <c:pt idx="18">
                  <c:v>35778.5</c:v>
                </c:pt>
                <c:pt idx="19">
                  <c:v>36182.75</c:v>
                </c:pt>
                <c:pt idx="20">
                  <c:v>36185</c:v>
                </c:pt>
                <c:pt idx="21">
                  <c:v>36168.25</c:v>
                </c:pt>
                <c:pt idx="22">
                  <c:v>36725.5</c:v>
                </c:pt>
                <c:pt idx="23">
                  <c:v>36528.75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DB-4514-8D35-097EEB0E7017}"/>
            </c:ext>
          </c:extLst>
        </c:ser>
        <c:ser>
          <c:idx val="7"/>
          <c:order val="7"/>
          <c:tx>
            <c:strRef>
              <c:f>France!$I$1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293.5</c:v>
                </c:pt>
                <c:pt idx="7">
                  <c:v>1070.75</c:v>
                </c:pt>
                <c:pt idx="8">
                  <c:v>3927.5</c:v>
                </c:pt>
                <c:pt idx="9">
                  <c:v>8218.25</c:v>
                </c:pt>
                <c:pt idx="10">
                  <c:v>12199</c:v>
                </c:pt>
                <c:pt idx="11">
                  <c:v>11376.75</c:v>
                </c:pt>
                <c:pt idx="12">
                  <c:v>12018.25</c:v>
                </c:pt>
                <c:pt idx="13">
                  <c:v>12434</c:v>
                </c:pt>
                <c:pt idx="14">
                  <c:v>12048.75</c:v>
                </c:pt>
                <c:pt idx="15">
                  <c:v>10953</c:v>
                </c:pt>
                <c:pt idx="16">
                  <c:v>12601.75</c:v>
                </c:pt>
                <c:pt idx="17">
                  <c:v>10548.75</c:v>
                </c:pt>
                <c:pt idx="18">
                  <c:v>6777.25</c:v>
                </c:pt>
                <c:pt idx="19">
                  <c:v>2919.75</c:v>
                </c:pt>
                <c:pt idx="20">
                  <c:v>739.75</c:v>
                </c:pt>
                <c:pt idx="21">
                  <c:v>255.75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DB-4514-8D35-097EEB0E7017}"/>
            </c:ext>
          </c:extLst>
        </c:ser>
        <c:ser>
          <c:idx val="8"/>
          <c:order val="8"/>
          <c:tx>
            <c:strRef>
              <c:f>France!$J$1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France!$J$2:$J$25</c:f>
              <c:numCache>
                <c:formatCode>General</c:formatCode>
                <c:ptCount val="24"/>
                <c:pt idx="0">
                  <c:v>323</c:v>
                </c:pt>
                <c:pt idx="1">
                  <c:v>321.25</c:v>
                </c:pt>
                <c:pt idx="2">
                  <c:v>320</c:v>
                </c:pt>
                <c:pt idx="3">
                  <c:v>320.25</c:v>
                </c:pt>
                <c:pt idx="4">
                  <c:v>320.5</c:v>
                </c:pt>
                <c:pt idx="5">
                  <c:v>318.5</c:v>
                </c:pt>
                <c:pt idx="6">
                  <c:v>319</c:v>
                </c:pt>
                <c:pt idx="7">
                  <c:v>309</c:v>
                </c:pt>
                <c:pt idx="8">
                  <c:v>314.5</c:v>
                </c:pt>
                <c:pt idx="9">
                  <c:v>314.25</c:v>
                </c:pt>
                <c:pt idx="10">
                  <c:v>313.25</c:v>
                </c:pt>
                <c:pt idx="11">
                  <c:v>313.25</c:v>
                </c:pt>
                <c:pt idx="12">
                  <c:v>316.25</c:v>
                </c:pt>
                <c:pt idx="13">
                  <c:v>318</c:v>
                </c:pt>
                <c:pt idx="14">
                  <c:v>316.75</c:v>
                </c:pt>
                <c:pt idx="15">
                  <c:v>320.25</c:v>
                </c:pt>
                <c:pt idx="16">
                  <c:v>320.25</c:v>
                </c:pt>
                <c:pt idx="17">
                  <c:v>324.5</c:v>
                </c:pt>
                <c:pt idx="18">
                  <c:v>325.25</c:v>
                </c:pt>
                <c:pt idx="19">
                  <c:v>324.75</c:v>
                </c:pt>
                <c:pt idx="20">
                  <c:v>325.5</c:v>
                </c:pt>
                <c:pt idx="21">
                  <c:v>325.5</c:v>
                </c:pt>
                <c:pt idx="22">
                  <c:v>327.25</c:v>
                </c:pt>
                <c:pt idx="23">
                  <c:v>321.5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DB-4514-8D35-097EEB0E7017}"/>
            </c:ext>
          </c:extLst>
        </c:ser>
        <c:ser>
          <c:idx val="9"/>
          <c:order val="9"/>
          <c:tx>
            <c:strRef>
              <c:f>France!$K$1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France!$K$2:$K$25</c:f>
              <c:numCache>
                <c:formatCode>General</c:formatCode>
                <c:ptCount val="24"/>
                <c:pt idx="0">
                  <c:v>179.75</c:v>
                </c:pt>
                <c:pt idx="1">
                  <c:v>221.5</c:v>
                </c:pt>
                <c:pt idx="2">
                  <c:v>197.75</c:v>
                </c:pt>
                <c:pt idx="3">
                  <c:v>211.75</c:v>
                </c:pt>
                <c:pt idx="4">
                  <c:v>161.5</c:v>
                </c:pt>
                <c:pt idx="5">
                  <c:v>166.25</c:v>
                </c:pt>
                <c:pt idx="6">
                  <c:v>158.5</c:v>
                </c:pt>
                <c:pt idx="7">
                  <c:v>189.75</c:v>
                </c:pt>
                <c:pt idx="8">
                  <c:v>188.75</c:v>
                </c:pt>
                <c:pt idx="9">
                  <c:v>158.75</c:v>
                </c:pt>
                <c:pt idx="10">
                  <c:v>144.5</c:v>
                </c:pt>
                <c:pt idx="11">
                  <c:v>122</c:v>
                </c:pt>
                <c:pt idx="12">
                  <c:v>82.75</c:v>
                </c:pt>
                <c:pt idx="13">
                  <c:v>87.25</c:v>
                </c:pt>
                <c:pt idx="14">
                  <c:v>137.75</c:v>
                </c:pt>
                <c:pt idx="15">
                  <c:v>157.25</c:v>
                </c:pt>
                <c:pt idx="16">
                  <c:v>183.75</c:v>
                </c:pt>
                <c:pt idx="17">
                  <c:v>251.5</c:v>
                </c:pt>
                <c:pt idx="18">
                  <c:v>484</c:v>
                </c:pt>
                <c:pt idx="19">
                  <c:v>715.25</c:v>
                </c:pt>
                <c:pt idx="20">
                  <c:v>803.25</c:v>
                </c:pt>
                <c:pt idx="21">
                  <c:v>845.5</c:v>
                </c:pt>
                <c:pt idx="22">
                  <c:v>917.25</c:v>
                </c:pt>
                <c:pt idx="23">
                  <c:v>1072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DB-4514-8D35-097EEB0E7017}"/>
            </c:ext>
          </c:extLst>
        </c:ser>
        <c:ser>
          <c:idx val="10"/>
          <c:order val="10"/>
          <c:tx>
            <c:strRef>
              <c:f>France!$L$1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France!$A$2:$A$25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France!$L$2:$L$25</c:f>
              <c:numCache>
                <c:formatCode>General</c:formatCode>
                <c:ptCount val="24"/>
                <c:pt idx="0">
                  <c:v>3312.75</c:v>
                </c:pt>
                <c:pt idx="1">
                  <c:v>3069.25</c:v>
                </c:pt>
                <c:pt idx="2">
                  <c:v>2850.25</c:v>
                </c:pt>
                <c:pt idx="3">
                  <c:v>2846.5</c:v>
                </c:pt>
                <c:pt idx="4">
                  <c:v>2852.5</c:v>
                </c:pt>
                <c:pt idx="5">
                  <c:v>2810.5</c:v>
                </c:pt>
                <c:pt idx="6">
                  <c:v>2833</c:v>
                </c:pt>
                <c:pt idx="7">
                  <c:v>2851</c:v>
                </c:pt>
                <c:pt idx="8">
                  <c:v>2336</c:v>
                </c:pt>
                <c:pt idx="9">
                  <c:v>1355.25</c:v>
                </c:pt>
                <c:pt idx="10">
                  <c:v>945.75</c:v>
                </c:pt>
                <c:pt idx="11">
                  <c:v>797.5</c:v>
                </c:pt>
                <c:pt idx="12">
                  <c:v>967.5</c:v>
                </c:pt>
                <c:pt idx="13">
                  <c:v>1128</c:v>
                </c:pt>
                <c:pt idx="14">
                  <c:v>1201</c:v>
                </c:pt>
                <c:pt idx="15">
                  <c:v>1279.75</c:v>
                </c:pt>
                <c:pt idx="16">
                  <c:v>1927</c:v>
                </c:pt>
                <c:pt idx="17">
                  <c:v>2233.25</c:v>
                </c:pt>
                <c:pt idx="18">
                  <c:v>2556.5</c:v>
                </c:pt>
                <c:pt idx="19">
                  <c:v>2818.5</c:v>
                </c:pt>
                <c:pt idx="20">
                  <c:v>3231</c:v>
                </c:pt>
                <c:pt idx="21">
                  <c:v>4396</c:v>
                </c:pt>
                <c:pt idx="22">
                  <c:v>5259.75</c:v>
                </c:pt>
                <c:pt idx="23">
                  <c:v>5487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3DB-4514-8D35-097EEB0E7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2087327"/>
        <c:axId val="1542083007"/>
      </c:areaChart>
      <c:catAx>
        <c:axId val="1542087327"/>
        <c:scaling>
          <c:orientation val="minMax"/>
        </c:scaling>
        <c:delete val="0"/>
        <c:axPos val="b"/>
        <c:numFmt formatCode="[$-409]h:mm:ss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3007"/>
        <c:crosses val="autoZero"/>
        <c:auto val="1"/>
        <c:lblAlgn val="ctr"/>
        <c:lblOffset val="100"/>
        <c:noMultiLvlLbl val="0"/>
      </c:catAx>
      <c:valAx>
        <c:axId val="154208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87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Germany!$B$1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Germany!$B$2:$B$25</c:f>
              <c:numCache>
                <c:formatCode>General</c:formatCode>
                <c:ptCount val="24"/>
                <c:pt idx="0">
                  <c:v>4684.5</c:v>
                </c:pt>
                <c:pt idx="1">
                  <c:v>4673.25</c:v>
                </c:pt>
                <c:pt idx="2">
                  <c:v>4651</c:v>
                </c:pt>
                <c:pt idx="3">
                  <c:v>4655.75</c:v>
                </c:pt>
                <c:pt idx="4">
                  <c:v>4643.75</c:v>
                </c:pt>
                <c:pt idx="5">
                  <c:v>4629.25</c:v>
                </c:pt>
                <c:pt idx="6">
                  <c:v>4639</c:v>
                </c:pt>
                <c:pt idx="7">
                  <c:v>4653</c:v>
                </c:pt>
                <c:pt idx="8">
                  <c:v>4649.25</c:v>
                </c:pt>
                <c:pt idx="9">
                  <c:v>4682.25</c:v>
                </c:pt>
                <c:pt idx="10">
                  <c:v>4658.75</c:v>
                </c:pt>
                <c:pt idx="11">
                  <c:v>4645.75</c:v>
                </c:pt>
                <c:pt idx="12">
                  <c:v>4626.5</c:v>
                </c:pt>
                <c:pt idx="13">
                  <c:v>4585.5</c:v>
                </c:pt>
                <c:pt idx="14">
                  <c:v>4570</c:v>
                </c:pt>
                <c:pt idx="15">
                  <c:v>4553.5</c:v>
                </c:pt>
                <c:pt idx="16">
                  <c:v>4544.5</c:v>
                </c:pt>
                <c:pt idx="17">
                  <c:v>4563</c:v>
                </c:pt>
                <c:pt idx="18">
                  <c:v>4624.5</c:v>
                </c:pt>
                <c:pt idx="19">
                  <c:v>4659.75</c:v>
                </c:pt>
                <c:pt idx="20">
                  <c:v>4675.25</c:v>
                </c:pt>
                <c:pt idx="21">
                  <c:v>4671.25</c:v>
                </c:pt>
                <c:pt idx="22">
                  <c:v>4669.5</c:v>
                </c:pt>
                <c:pt idx="23">
                  <c:v>4669.25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6A8-888C-88ACFA0BC8CA}"/>
            </c:ext>
          </c:extLst>
        </c:ser>
        <c:ser>
          <c:idx val="1"/>
          <c:order val="1"/>
          <c:tx>
            <c:strRef>
              <c:f>Germany!$C$1</c:f>
              <c:strCache>
                <c:ptCount val="1"/>
                <c:pt idx="0">
                  <c:v>Fossil Brown coal/Lignite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Germany!$C$2:$C$25</c:f>
              <c:numCache>
                <c:formatCode>General</c:formatCode>
                <c:ptCount val="24"/>
                <c:pt idx="0">
                  <c:v>9083.75</c:v>
                </c:pt>
                <c:pt idx="1">
                  <c:v>9119.25</c:v>
                </c:pt>
                <c:pt idx="2">
                  <c:v>9216</c:v>
                </c:pt>
                <c:pt idx="3">
                  <c:v>9507</c:v>
                </c:pt>
                <c:pt idx="4">
                  <c:v>9473.75</c:v>
                </c:pt>
                <c:pt idx="5">
                  <c:v>9417.25</c:v>
                </c:pt>
                <c:pt idx="6">
                  <c:v>9135.25</c:v>
                </c:pt>
                <c:pt idx="7">
                  <c:v>8893</c:v>
                </c:pt>
                <c:pt idx="8">
                  <c:v>7940.75</c:v>
                </c:pt>
                <c:pt idx="9">
                  <c:v>6692</c:v>
                </c:pt>
                <c:pt idx="10">
                  <c:v>5393.5</c:v>
                </c:pt>
                <c:pt idx="11">
                  <c:v>5294</c:v>
                </c:pt>
                <c:pt idx="12">
                  <c:v>4987.75</c:v>
                </c:pt>
                <c:pt idx="13">
                  <c:v>4953.25</c:v>
                </c:pt>
                <c:pt idx="14">
                  <c:v>5068.75</c:v>
                </c:pt>
                <c:pt idx="15">
                  <c:v>5036.25</c:v>
                </c:pt>
                <c:pt idx="16">
                  <c:v>5528.75</c:v>
                </c:pt>
                <c:pt idx="17">
                  <c:v>8713</c:v>
                </c:pt>
                <c:pt idx="18">
                  <c:v>9906.25</c:v>
                </c:pt>
                <c:pt idx="19">
                  <c:v>10242</c:v>
                </c:pt>
                <c:pt idx="20">
                  <c:v>10270.75</c:v>
                </c:pt>
                <c:pt idx="21">
                  <c:v>10493.25</c:v>
                </c:pt>
                <c:pt idx="22">
                  <c:v>10356.75</c:v>
                </c:pt>
                <c:pt idx="23">
                  <c:v>10208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6A8-888C-88ACFA0BC8CA}"/>
            </c:ext>
          </c:extLst>
        </c:ser>
        <c:ser>
          <c:idx val="2"/>
          <c:order val="2"/>
          <c:tx>
            <c:strRef>
              <c:f>Germany!$D$1</c:f>
              <c:strCache>
                <c:ptCount val="1"/>
                <c:pt idx="0">
                  <c:v>Fossil Coal-derived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Germany!$D$2:$D$25</c:f>
              <c:numCache>
                <c:formatCode>General</c:formatCode>
                <c:ptCount val="24"/>
                <c:pt idx="0">
                  <c:v>559.25</c:v>
                </c:pt>
                <c:pt idx="1">
                  <c:v>516.25</c:v>
                </c:pt>
                <c:pt idx="2">
                  <c:v>531.25</c:v>
                </c:pt>
                <c:pt idx="3">
                  <c:v>564.5</c:v>
                </c:pt>
                <c:pt idx="4">
                  <c:v>593.75</c:v>
                </c:pt>
                <c:pt idx="5">
                  <c:v>594.75</c:v>
                </c:pt>
                <c:pt idx="6">
                  <c:v>592.25</c:v>
                </c:pt>
                <c:pt idx="7">
                  <c:v>594.75</c:v>
                </c:pt>
                <c:pt idx="8">
                  <c:v>605.25</c:v>
                </c:pt>
                <c:pt idx="9">
                  <c:v>624.75</c:v>
                </c:pt>
                <c:pt idx="10">
                  <c:v>622</c:v>
                </c:pt>
                <c:pt idx="11">
                  <c:v>620.75</c:v>
                </c:pt>
                <c:pt idx="12">
                  <c:v>603.25</c:v>
                </c:pt>
                <c:pt idx="13">
                  <c:v>627.25</c:v>
                </c:pt>
                <c:pt idx="14">
                  <c:v>628.25</c:v>
                </c:pt>
                <c:pt idx="15">
                  <c:v>625.25</c:v>
                </c:pt>
                <c:pt idx="16">
                  <c:v>622.5</c:v>
                </c:pt>
                <c:pt idx="17">
                  <c:v>607.25</c:v>
                </c:pt>
                <c:pt idx="18">
                  <c:v>617.75</c:v>
                </c:pt>
                <c:pt idx="19">
                  <c:v>635.75</c:v>
                </c:pt>
                <c:pt idx="20">
                  <c:v>651.75</c:v>
                </c:pt>
                <c:pt idx="21">
                  <c:v>657.75</c:v>
                </c:pt>
                <c:pt idx="22">
                  <c:v>638.5</c:v>
                </c:pt>
                <c:pt idx="23">
                  <c:v>609.5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16-46A8-888C-88ACFA0BC8CA}"/>
            </c:ext>
          </c:extLst>
        </c:ser>
        <c:ser>
          <c:idx val="3"/>
          <c:order val="3"/>
          <c:tx>
            <c:strRef>
              <c:f>Germany!$E$1</c:f>
              <c:strCache>
                <c:ptCount val="1"/>
                <c:pt idx="0">
                  <c:v>Fossil Gas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Germany!$E$2:$E$25</c:f>
              <c:numCache>
                <c:formatCode>General</c:formatCode>
                <c:ptCount val="24"/>
                <c:pt idx="0">
                  <c:v>4360.75</c:v>
                </c:pt>
                <c:pt idx="1">
                  <c:v>4581.75</c:v>
                </c:pt>
                <c:pt idx="2">
                  <c:v>4964.5</c:v>
                </c:pt>
                <c:pt idx="3">
                  <c:v>5500.75</c:v>
                </c:pt>
                <c:pt idx="4">
                  <c:v>6105.75</c:v>
                </c:pt>
                <c:pt idx="5">
                  <c:v>6502</c:v>
                </c:pt>
                <c:pt idx="6">
                  <c:v>7101.5</c:v>
                </c:pt>
                <c:pt idx="7">
                  <c:v>7397.75</c:v>
                </c:pt>
                <c:pt idx="8">
                  <c:v>6753.75</c:v>
                </c:pt>
                <c:pt idx="9">
                  <c:v>4983</c:v>
                </c:pt>
                <c:pt idx="10">
                  <c:v>2814</c:v>
                </c:pt>
                <c:pt idx="11">
                  <c:v>2323.75</c:v>
                </c:pt>
                <c:pt idx="12">
                  <c:v>2288.25</c:v>
                </c:pt>
                <c:pt idx="13">
                  <c:v>2236.75</c:v>
                </c:pt>
                <c:pt idx="14">
                  <c:v>2138.75</c:v>
                </c:pt>
                <c:pt idx="15">
                  <c:v>2231.5</c:v>
                </c:pt>
                <c:pt idx="16">
                  <c:v>2802</c:v>
                </c:pt>
                <c:pt idx="17">
                  <c:v>4620.5</c:v>
                </c:pt>
                <c:pt idx="18">
                  <c:v>7686.75</c:v>
                </c:pt>
                <c:pt idx="19">
                  <c:v>8994.5</c:v>
                </c:pt>
                <c:pt idx="20">
                  <c:v>9181.25</c:v>
                </c:pt>
                <c:pt idx="21">
                  <c:v>8985.25</c:v>
                </c:pt>
                <c:pt idx="22">
                  <c:v>8348.75</c:v>
                </c:pt>
                <c:pt idx="23">
                  <c:v>7673.25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16-46A8-888C-88ACFA0BC8CA}"/>
            </c:ext>
          </c:extLst>
        </c:ser>
        <c:ser>
          <c:idx val="4"/>
          <c:order val="4"/>
          <c:tx>
            <c:strRef>
              <c:f>Germany!$F$1</c:f>
              <c:strCache>
                <c:ptCount val="1"/>
                <c:pt idx="0">
                  <c:v>Fossil Hard coal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Germany!$F$2:$F$25</c:f>
              <c:numCache>
                <c:formatCode>General</c:formatCode>
                <c:ptCount val="24"/>
                <c:pt idx="0">
                  <c:v>2096.25</c:v>
                </c:pt>
                <c:pt idx="1">
                  <c:v>2031.75</c:v>
                </c:pt>
                <c:pt idx="2">
                  <c:v>2024.5</c:v>
                </c:pt>
                <c:pt idx="3">
                  <c:v>2046</c:v>
                </c:pt>
                <c:pt idx="4">
                  <c:v>2276.75</c:v>
                </c:pt>
                <c:pt idx="5">
                  <c:v>2691.75</c:v>
                </c:pt>
                <c:pt idx="6">
                  <c:v>2645.25</c:v>
                </c:pt>
                <c:pt idx="7">
                  <c:v>2616.5</c:v>
                </c:pt>
                <c:pt idx="8">
                  <c:v>2236</c:v>
                </c:pt>
                <c:pt idx="9">
                  <c:v>1554.75</c:v>
                </c:pt>
                <c:pt idx="10">
                  <c:v>1315</c:v>
                </c:pt>
                <c:pt idx="11">
                  <c:v>1288.75</c:v>
                </c:pt>
                <c:pt idx="12">
                  <c:v>1143.75</c:v>
                </c:pt>
                <c:pt idx="13">
                  <c:v>1087</c:v>
                </c:pt>
                <c:pt idx="14">
                  <c:v>1068</c:v>
                </c:pt>
                <c:pt idx="15">
                  <c:v>1177.5</c:v>
                </c:pt>
                <c:pt idx="16">
                  <c:v>1423.25</c:v>
                </c:pt>
                <c:pt idx="17">
                  <c:v>2291.75</c:v>
                </c:pt>
                <c:pt idx="18">
                  <c:v>3525.25</c:v>
                </c:pt>
                <c:pt idx="19">
                  <c:v>4019.5</c:v>
                </c:pt>
                <c:pt idx="20">
                  <c:v>4053</c:v>
                </c:pt>
                <c:pt idx="21">
                  <c:v>4053.5</c:v>
                </c:pt>
                <c:pt idx="22">
                  <c:v>4001.5</c:v>
                </c:pt>
                <c:pt idx="23">
                  <c:v>3910.5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16-46A8-888C-88ACFA0BC8CA}"/>
            </c:ext>
          </c:extLst>
        </c:ser>
        <c:ser>
          <c:idx val="5"/>
          <c:order val="5"/>
          <c:tx>
            <c:strRef>
              <c:f>Germany!$G$1</c:f>
              <c:strCache>
                <c:ptCount val="1"/>
                <c:pt idx="0">
                  <c:v>Fossil Oil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Germany!$G$2:$G$25</c:f>
              <c:numCache>
                <c:formatCode>General</c:formatCode>
                <c:ptCount val="24"/>
                <c:pt idx="0">
                  <c:v>249.25</c:v>
                </c:pt>
                <c:pt idx="1">
                  <c:v>249</c:v>
                </c:pt>
                <c:pt idx="2">
                  <c:v>249</c:v>
                </c:pt>
                <c:pt idx="3">
                  <c:v>249</c:v>
                </c:pt>
                <c:pt idx="4">
                  <c:v>249</c:v>
                </c:pt>
                <c:pt idx="5">
                  <c:v>249</c:v>
                </c:pt>
                <c:pt idx="6">
                  <c:v>249</c:v>
                </c:pt>
                <c:pt idx="7">
                  <c:v>249</c:v>
                </c:pt>
                <c:pt idx="8">
                  <c:v>249.25</c:v>
                </c:pt>
                <c:pt idx="9">
                  <c:v>249.75</c:v>
                </c:pt>
                <c:pt idx="10">
                  <c:v>249</c:v>
                </c:pt>
                <c:pt idx="11">
                  <c:v>249</c:v>
                </c:pt>
                <c:pt idx="12">
                  <c:v>249.5</c:v>
                </c:pt>
                <c:pt idx="13">
                  <c:v>249</c:v>
                </c:pt>
                <c:pt idx="14">
                  <c:v>249</c:v>
                </c:pt>
                <c:pt idx="15">
                  <c:v>253.25</c:v>
                </c:pt>
                <c:pt idx="16">
                  <c:v>249.25</c:v>
                </c:pt>
                <c:pt idx="17">
                  <c:v>249.5</c:v>
                </c:pt>
                <c:pt idx="18">
                  <c:v>249.75</c:v>
                </c:pt>
                <c:pt idx="19">
                  <c:v>249</c:v>
                </c:pt>
                <c:pt idx="20">
                  <c:v>249</c:v>
                </c:pt>
                <c:pt idx="21">
                  <c:v>249.25</c:v>
                </c:pt>
                <c:pt idx="22">
                  <c:v>249.25</c:v>
                </c:pt>
                <c:pt idx="23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16-46A8-888C-88ACFA0BC8CA}"/>
            </c:ext>
          </c:extLst>
        </c:ser>
        <c:ser>
          <c:idx val="6"/>
          <c:order val="6"/>
          <c:tx>
            <c:strRef>
              <c:f>Germany!$H$1</c:f>
              <c:strCache>
                <c:ptCount val="1"/>
                <c:pt idx="0">
                  <c:v>Geothermal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Germany!$H$2:$H$25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16-46A8-888C-88ACFA0BC8CA}"/>
            </c:ext>
          </c:extLst>
        </c:ser>
        <c:ser>
          <c:idx val="7"/>
          <c:order val="7"/>
          <c:tx>
            <c:strRef>
              <c:f>Germany!$I$1</c:f>
              <c:strCache>
                <c:ptCount val="1"/>
                <c:pt idx="0">
                  <c:v>Hydro Pumped Storage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Germany!$I$2:$I$25</c:f>
              <c:numCache>
                <c:formatCode>General</c:formatCode>
                <c:ptCount val="24"/>
                <c:pt idx="0">
                  <c:v>225</c:v>
                </c:pt>
                <c:pt idx="1">
                  <c:v>115.75</c:v>
                </c:pt>
                <c:pt idx="2">
                  <c:v>206.75</c:v>
                </c:pt>
                <c:pt idx="3">
                  <c:v>204.5</c:v>
                </c:pt>
                <c:pt idx="4">
                  <c:v>353.75</c:v>
                </c:pt>
                <c:pt idx="5">
                  <c:v>1794</c:v>
                </c:pt>
                <c:pt idx="6">
                  <c:v>5092.75</c:v>
                </c:pt>
                <c:pt idx="7">
                  <c:v>4362.5</c:v>
                </c:pt>
                <c:pt idx="8">
                  <c:v>1915.75</c:v>
                </c:pt>
                <c:pt idx="9">
                  <c:v>613</c:v>
                </c:pt>
                <c:pt idx="10">
                  <c:v>138.5</c:v>
                </c:pt>
                <c:pt idx="11">
                  <c:v>22.25</c:v>
                </c:pt>
                <c:pt idx="12">
                  <c:v>37.75</c:v>
                </c:pt>
                <c:pt idx="13">
                  <c:v>21</c:v>
                </c:pt>
                <c:pt idx="14">
                  <c:v>10</c:v>
                </c:pt>
                <c:pt idx="15">
                  <c:v>110.25</c:v>
                </c:pt>
                <c:pt idx="16">
                  <c:v>82.75</c:v>
                </c:pt>
                <c:pt idx="17">
                  <c:v>280.25</c:v>
                </c:pt>
                <c:pt idx="18">
                  <c:v>2640.25</c:v>
                </c:pt>
                <c:pt idx="19">
                  <c:v>5287.25</c:v>
                </c:pt>
                <c:pt idx="20">
                  <c:v>5977.75</c:v>
                </c:pt>
                <c:pt idx="21">
                  <c:v>5007</c:v>
                </c:pt>
                <c:pt idx="22">
                  <c:v>2600</c:v>
                </c:pt>
                <c:pt idx="23">
                  <c:v>882.5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16-46A8-888C-88ACFA0BC8CA}"/>
            </c:ext>
          </c:extLst>
        </c:ser>
        <c:ser>
          <c:idx val="8"/>
          <c:order val="8"/>
          <c:tx>
            <c:strRef>
              <c:f>Germany!$J$1</c:f>
              <c:strCache>
                <c:ptCount val="1"/>
                <c:pt idx="0">
                  <c:v>Hydro Run-of-river and poundage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Germany!$J$2:$J$25</c:f>
              <c:numCache>
                <c:formatCode>General</c:formatCode>
                <c:ptCount val="24"/>
                <c:pt idx="0">
                  <c:v>1190</c:v>
                </c:pt>
                <c:pt idx="1">
                  <c:v>1195</c:v>
                </c:pt>
                <c:pt idx="2">
                  <c:v>1185.25</c:v>
                </c:pt>
                <c:pt idx="3">
                  <c:v>1186</c:v>
                </c:pt>
                <c:pt idx="4">
                  <c:v>1161.25</c:v>
                </c:pt>
                <c:pt idx="5">
                  <c:v>1152</c:v>
                </c:pt>
                <c:pt idx="6">
                  <c:v>1181.75</c:v>
                </c:pt>
                <c:pt idx="7">
                  <c:v>1196.75</c:v>
                </c:pt>
                <c:pt idx="8">
                  <c:v>1195</c:v>
                </c:pt>
                <c:pt idx="9">
                  <c:v>1200</c:v>
                </c:pt>
                <c:pt idx="10">
                  <c:v>1258.5</c:v>
                </c:pt>
                <c:pt idx="11">
                  <c:v>1258.75</c:v>
                </c:pt>
                <c:pt idx="12">
                  <c:v>1264.25</c:v>
                </c:pt>
                <c:pt idx="13">
                  <c:v>1232.5</c:v>
                </c:pt>
                <c:pt idx="14">
                  <c:v>1246.5</c:v>
                </c:pt>
                <c:pt idx="15">
                  <c:v>1231.25</c:v>
                </c:pt>
                <c:pt idx="16">
                  <c:v>1240.25</c:v>
                </c:pt>
                <c:pt idx="17">
                  <c:v>1252.5</c:v>
                </c:pt>
                <c:pt idx="18">
                  <c:v>1206</c:v>
                </c:pt>
                <c:pt idx="19">
                  <c:v>1216</c:v>
                </c:pt>
                <c:pt idx="20">
                  <c:v>1223</c:v>
                </c:pt>
                <c:pt idx="21">
                  <c:v>1224.75</c:v>
                </c:pt>
                <c:pt idx="22">
                  <c:v>1226.25</c:v>
                </c:pt>
                <c:pt idx="23">
                  <c:v>1240.75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16-46A8-888C-88ACFA0BC8CA}"/>
            </c:ext>
          </c:extLst>
        </c:ser>
        <c:ser>
          <c:idx val="9"/>
          <c:order val="9"/>
          <c:tx>
            <c:strRef>
              <c:f>Germany!$K$1</c:f>
              <c:strCache>
                <c:ptCount val="1"/>
                <c:pt idx="0">
                  <c:v>Hydro Water Reservoir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Germany!$K$2:$K$25</c:f>
              <c:numCache>
                <c:formatCode>General</c:formatCode>
                <c:ptCount val="24"/>
                <c:pt idx="0">
                  <c:v>22.25</c:v>
                </c:pt>
                <c:pt idx="1">
                  <c:v>9</c:v>
                </c:pt>
                <c:pt idx="2">
                  <c:v>5.75</c:v>
                </c:pt>
                <c:pt idx="3">
                  <c:v>5</c:v>
                </c:pt>
                <c:pt idx="4">
                  <c:v>71.25</c:v>
                </c:pt>
                <c:pt idx="5">
                  <c:v>218.25</c:v>
                </c:pt>
                <c:pt idx="6">
                  <c:v>593.5</c:v>
                </c:pt>
                <c:pt idx="7">
                  <c:v>411.5</c:v>
                </c:pt>
                <c:pt idx="8">
                  <c:v>186.25</c:v>
                </c:pt>
                <c:pt idx="9">
                  <c:v>100.75</c:v>
                </c:pt>
                <c:pt idx="10">
                  <c:v>28.5</c:v>
                </c:pt>
                <c:pt idx="11">
                  <c:v>21</c:v>
                </c:pt>
                <c:pt idx="12">
                  <c:v>18.5</c:v>
                </c:pt>
                <c:pt idx="13">
                  <c:v>41.5</c:v>
                </c:pt>
                <c:pt idx="14">
                  <c:v>20.5</c:v>
                </c:pt>
                <c:pt idx="15">
                  <c:v>212.75</c:v>
                </c:pt>
                <c:pt idx="16">
                  <c:v>185.25</c:v>
                </c:pt>
                <c:pt idx="17">
                  <c:v>162.25</c:v>
                </c:pt>
                <c:pt idx="18">
                  <c:v>288.5</c:v>
                </c:pt>
                <c:pt idx="19">
                  <c:v>183</c:v>
                </c:pt>
                <c:pt idx="20">
                  <c:v>149.75</c:v>
                </c:pt>
                <c:pt idx="21">
                  <c:v>98</c:v>
                </c:pt>
                <c:pt idx="22">
                  <c:v>277.75</c:v>
                </c:pt>
                <c:pt idx="23">
                  <c:v>202.25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16-46A8-888C-88ACFA0BC8CA}"/>
            </c:ext>
          </c:extLst>
        </c:ser>
        <c:ser>
          <c:idx val="10"/>
          <c:order val="10"/>
          <c:tx>
            <c:strRef>
              <c:f>Germany!$L$1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Germany!$L$2:$L$25</c:f>
              <c:numCache>
                <c:formatCode>General</c:formatCode>
                <c:ptCount val="24"/>
                <c:pt idx="0">
                  <c:v>158</c:v>
                </c:pt>
                <c:pt idx="1">
                  <c:v>158</c:v>
                </c:pt>
                <c:pt idx="2">
                  <c:v>158</c:v>
                </c:pt>
                <c:pt idx="3">
                  <c:v>158</c:v>
                </c:pt>
                <c:pt idx="4">
                  <c:v>158</c:v>
                </c:pt>
                <c:pt idx="5">
                  <c:v>158.5</c:v>
                </c:pt>
                <c:pt idx="6">
                  <c:v>159</c:v>
                </c:pt>
                <c:pt idx="7">
                  <c:v>159</c:v>
                </c:pt>
                <c:pt idx="8">
                  <c:v>159</c:v>
                </c:pt>
                <c:pt idx="9">
                  <c:v>159</c:v>
                </c:pt>
                <c:pt idx="10">
                  <c:v>158.75</c:v>
                </c:pt>
                <c:pt idx="11">
                  <c:v>158.75</c:v>
                </c:pt>
                <c:pt idx="12">
                  <c:v>158.5</c:v>
                </c:pt>
                <c:pt idx="13">
                  <c:v>158</c:v>
                </c:pt>
                <c:pt idx="14">
                  <c:v>158</c:v>
                </c:pt>
                <c:pt idx="15">
                  <c:v>158</c:v>
                </c:pt>
                <c:pt idx="16">
                  <c:v>158</c:v>
                </c:pt>
                <c:pt idx="17">
                  <c:v>158</c:v>
                </c:pt>
                <c:pt idx="18">
                  <c:v>158</c:v>
                </c:pt>
                <c:pt idx="19">
                  <c:v>158</c:v>
                </c:pt>
                <c:pt idx="20">
                  <c:v>158</c:v>
                </c:pt>
                <c:pt idx="21">
                  <c:v>158</c:v>
                </c:pt>
                <c:pt idx="22">
                  <c:v>158</c:v>
                </c:pt>
                <c:pt idx="23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16-46A8-888C-88ACFA0BC8CA}"/>
            </c:ext>
          </c:extLst>
        </c:ser>
        <c:ser>
          <c:idx val="11"/>
          <c:order val="11"/>
          <c:tx>
            <c:strRef>
              <c:f>Germany!$M$1</c:f>
              <c:strCache>
                <c:ptCount val="1"/>
                <c:pt idx="0">
                  <c:v>Other renewable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Germany!$M$2:$M$25</c:f>
              <c:numCache>
                <c:formatCode>General</c:formatCode>
                <c:ptCount val="24"/>
                <c:pt idx="0">
                  <c:v>81</c:v>
                </c:pt>
                <c:pt idx="1">
                  <c:v>81</c:v>
                </c:pt>
                <c:pt idx="2">
                  <c:v>81</c:v>
                </c:pt>
                <c:pt idx="3">
                  <c:v>81</c:v>
                </c:pt>
                <c:pt idx="4">
                  <c:v>81</c:v>
                </c:pt>
                <c:pt idx="5">
                  <c:v>81</c:v>
                </c:pt>
                <c:pt idx="6">
                  <c:v>81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81</c:v>
                </c:pt>
                <c:pt idx="11">
                  <c:v>78.75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67.75</c:v>
                </c:pt>
                <c:pt idx="16">
                  <c:v>57</c:v>
                </c:pt>
                <c:pt idx="17">
                  <c:v>57</c:v>
                </c:pt>
                <c:pt idx="18">
                  <c:v>59</c:v>
                </c:pt>
                <c:pt idx="19">
                  <c:v>61</c:v>
                </c:pt>
                <c:pt idx="20">
                  <c:v>61</c:v>
                </c:pt>
                <c:pt idx="21">
                  <c:v>61</c:v>
                </c:pt>
                <c:pt idx="22">
                  <c:v>61</c:v>
                </c:pt>
                <c:pt idx="2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D16-46A8-888C-88ACFA0BC8CA}"/>
            </c:ext>
          </c:extLst>
        </c:ser>
        <c:ser>
          <c:idx val="12"/>
          <c:order val="12"/>
          <c:tx>
            <c:strRef>
              <c:f>Germany!$N$1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Germany!$N$2:$N$25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15.75</c:v>
                </c:pt>
                <c:pt idx="6">
                  <c:v>1495.75</c:v>
                </c:pt>
                <c:pt idx="7">
                  <c:v>8329.5</c:v>
                </c:pt>
                <c:pt idx="8">
                  <c:v>20091.25</c:v>
                </c:pt>
                <c:pt idx="9">
                  <c:v>31108</c:v>
                </c:pt>
                <c:pt idx="10">
                  <c:v>39681.75</c:v>
                </c:pt>
                <c:pt idx="11">
                  <c:v>44782</c:v>
                </c:pt>
                <c:pt idx="12">
                  <c:v>46718.5</c:v>
                </c:pt>
                <c:pt idx="13">
                  <c:v>45926.75</c:v>
                </c:pt>
                <c:pt idx="14">
                  <c:v>43431.75</c:v>
                </c:pt>
                <c:pt idx="15">
                  <c:v>40491.75</c:v>
                </c:pt>
                <c:pt idx="16">
                  <c:v>34354.5</c:v>
                </c:pt>
                <c:pt idx="17">
                  <c:v>24043.25</c:v>
                </c:pt>
                <c:pt idx="18">
                  <c:v>12225.75</c:v>
                </c:pt>
                <c:pt idx="19">
                  <c:v>3638.75</c:v>
                </c:pt>
                <c:pt idx="20">
                  <c:v>377.75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D16-46A8-888C-88ACFA0BC8CA}"/>
            </c:ext>
          </c:extLst>
        </c:ser>
        <c:ser>
          <c:idx val="13"/>
          <c:order val="13"/>
          <c:tx>
            <c:strRef>
              <c:f>Germany!$O$1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Germany!$O$2:$O$25</c:f>
              <c:numCache>
                <c:formatCode>General</c:formatCode>
                <c:ptCount val="24"/>
                <c:pt idx="0">
                  <c:v>685</c:v>
                </c:pt>
                <c:pt idx="1">
                  <c:v>688.5</c:v>
                </c:pt>
                <c:pt idx="2">
                  <c:v>686.5</c:v>
                </c:pt>
                <c:pt idx="3">
                  <c:v>679.75</c:v>
                </c:pt>
                <c:pt idx="4">
                  <c:v>538</c:v>
                </c:pt>
                <c:pt idx="5">
                  <c:v>419.25</c:v>
                </c:pt>
                <c:pt idx="6">
                  <c:v>416.5</c:v>
                </c:pt>
                <c:pt idx="7">
                  <c:v>417.75</c:v>
                </c:pt>
                <c:pt idx="8">
                  <c:v>416</c:v>
                </c:pt>
                <c:pt idx="9">
                  <c:v>417.25</c:v>
                </c:pt>
                <c:pt idx="10">
                  <c:v>420</c:v>
                </c:pt>
                <c:pt idx="11">
                  <c:v>440.25</c:v>
                </c:pt>
                <c:pt idx="12">
                  <c:v>436.75</c:v>
                </c:pt>
                <c:pt idx="13">
                  <c:v>439.5</c:v>
                </c:pt>
                <c:pt idx="14">
                  <c:v>445</c:v>
                </c:pt>
                <c:pt idx="15">
                  <c:v>446.5</c:v>
                </c:pt>
                <c:pt idx="16">
                  <c:v>458.25</c:v>
                </c:pt>
                <c:pt idx="17">
                  <c:v>450.25</c:v>
                </c:pt>
                <c:pt idx="18">
                  <c:v>447.75</c:v>
                </c:pt>
                <c:pt idx="19">
                  <c:v>437.75</c:v>
                </c:pt>
                <c:pt idx="20">
                  <c:v>434</c:v>
                </c:pt>
                <c:pt idx="21">
                  <c:v>434</c:v>
                </c:pt>
                <c:pt idx="22">
                  <c:v>437.25</c:v>
                </c:pt>
                <c:pt idx="23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D16-46A8-888C-88ACFA0BC8CA}"/>
            </c:ext>
          </c:extLst>
        </c:ser>
        <c:ser>
          <c:idx val="14"/>
          <c:order val="14"/>
          <c:tx>
            <c:strRef>
              <c:f>Germany!$P$1</c:f>
              <c:strCache>
                <c:ptCount val="1"/>
                <c:pt idx="0">
                  <c:v>Wind Offshore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Germany!$P$2:$P$25</c:f>
              <c:numCache>
                <c:formatCode>General</c:formatCode>
                <c:ptCount val="24"/>
                <c:pt idx="0">
                  <c:v>340</c:v>
                </c:pt>
                <c:pt idx="1">
                  <c:v>203.75</c:v>
                </c:pt>
                <c:pt idx="2">
                  <c:v>134.5</c:v>
                </c:pt>
                <c:pt idx="3">
                  <c:v>91</c:v>
                </c:pt>
                <c:pt idx="4">
                  <c:v>102.5</c:v>
                </c:pt>
                <c:pt idx="5">
                  <c:v>170.5</c:v>
                </c:pt>
                <c:pt idx="6">
                  <c:v>225.5</c:v>
                </c:pt>
                <c:pt idx="7">
                  <c:v>273.25</c:v>
                </c:pt>
                <c:pt idx="8">
                  <c:v>314.25</c:v>
                </c:pt>
                <c:pt idx="9">
                  <c:v>316</c:v>
                </c:pt>
                <c:pt idx="10">
                  <c:v>379.25</c:v>
                </c:pt>
                <c:pt idx="11">
                  <c:v>415.5</c:v>
                </c:pt>
                <c:pt idx="12">
                  <c:v>622.5</c:v>
                </c:pt>
                <c:pt idx="13">
                  <c:v>841</c:v>
                </c:pt>
                <c:pt idx="14">
                  <c:v>926.25</c:v>
                </c:pt>
                <c:pt idx="15">
                  <c:v>943.5</c:v>
                </c:pt>
                <c:pt idx="16">
                  <c:v>1055.5</c:v>
                </c:pt>
                <c:pt idx="17">
                  <c:v>982.5</c:v>
                </c:pt>
                <c:pt idx="18">
                  <c:v>877.75</c:v>
                </c:pt>
                <c:pt idx="19">
                  <c:v>1066.75</c:v>
                </c:pt>
                <c:pt idx="20">
                  <c:v>998.25</c:v>
                </c:pt>
                <c:pt idx="21">
                  <c:v>1132</c:v>
                </c:pt>
                <c:pt idx="22">
                  <c:v>1366.75</c:v>
                </c:pt>
                <c:pt idx="23">
                  <c:v>1739.75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16-46A8-888C-88ACFA0BC8CA}"/>
            </c:ext>
          </c:extLst>
        </c:ser>
        <c:ser>
          <c:idx val="15"/>
          <c:order val="15"/>
          <c:tx>
            <c:strRef>
              <c:f>Germany!$Q$1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Germany!$A$2:$A$25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Germany!$Q$2:$Q$25</c:f>
              <c:numCache>
                <c:formatCode>General</c:formatCode>
                <c:ptCount val="24"/>
                <c:pt idx="0">
                  <c:v>5092.25</c:v>
                </c:pt>
                <c:pt idx="1">
                  <c:v>4073.75</c:v>
                </c:pt>
                <c:pt idx="2">
                  <c:v>2899.75</c:v>
                </c:pt>
                <c:pt idx="3">
                  <c:v>2285.5</c:v>
                </c:pt>
                <c:pt idx="4">
                  <c:v>1964.5</c:v>
                </c:pt>
                <c:pt idx="5">
                  <c:v>1693.75</c:v>
                </c:pt>
                <c:pt idx="6">
                  <c:v>1412.5</c:v>
                </c:pt>
                <c:pt idx="7">
                  <c:v>1154</c:v>
                </c:pt>
                <c:pt idx="8">
                  <c:v>534</c:v>
                </c:pt>
                <c:pt idx="9">
                  <c:v>187.25</c:v>
                </c:pt>
                <c:pt idx="10">
                  <c:v>176.5</c:v>
                </c:pt>
                <c:pt idx="11">
                  <c:v>294.25</c:v>
                </c:pt>
                <c:pt idx="12">
                  <c:v>504.75</c:v>
                </c:pt>
                <c:pt idx="13">
                  <c:v>658</c:v>
                </c:pt>
                <c:pt idx="14">
                  <c:v>817.25</c:v>
                </c:pt>
                <c:pt idx="15">
                  <c:v>1094.25</c:v>
                </c:pt>
                <c:pt idx="16">
                  <c:v>1392</c:v>
                </c:pt>
                <c:pt idx="17">
                  <c:v>1821</c:v>
                </c:pt>
                <c:pt idx="18">
                  <c:v>2140.75</c:v>
                </c:pt>
                <c:pt idx="19">
                  <c:v>2417</c:v>
                </c:pt>
                <c:pt idx="20">
                  <c:v>3212</c:v>
                </c:pt>
                <c:pt idx="21">
                  <c:v>4244</c:v>
                </c:pt>
                <c:pt idx="22">
                  <c:v>4503.25</c:v>
                </c:pt>
                <c:pt idx="23">
                  <c:v>4401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D16-46A8-888C-88ACFA0BC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484975"/>
        <c:axId val="1450491215"/>
      </c:areaChart>
      <c:catAx>
        <c:axId val="1450484975"/>
        <c:scaling>
          <c:orientation val="minMax"/>
        </c:scaling>
        <c:delete val="0"/>
        <c:axPos val="b"/>
        <c:numFmt formatCode="[$-409]h:mm:ss\ AM/P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91215"/>
        <c:crosses val="autoZero"/>
        <c:auto val="1"/>
        <c:lblAlgn val="ctr"/>
        <c:lblOffset val="100"/>
        <c:noMultiLvlLbl val="0"/>
      </c:catAx>
      <c:valAx>
        <c:axId val="145049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48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166120192587099E-4"/>
          <c:y val="0.53819116360454955"/>
          <c:w val="0.79273982222016381"/>
          <c:h val="0.461808836395450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composition</a:t>
            </a:r>
          </a:p>
          <a:p>
            <a:pPr>
              <a:defRPr/>
            </a:pPr>
            <a:r>
              <a:rPr lang="en-GB" baseline="0"/>
              <a:t>Portugal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Portugal!$B$1:$B$2</c:f>
              <c:strCache>
                <c:ptCount val="2"/>
                <c:pt idx="0">
                  <c:v>Biomass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Portugal!$B$3:$B$25</c:f>
              <c:numCache>
                <c:formatCode>General</c:formatCode>
                <c:ptCount val="23"/>
                <c:pt idx="0">
                  <c:v>332</c:v>
                </c:pt>
                <c:pt idx="1">
                  <c:v>331</c:v>
                </c:pt>
                <c:pt idx="2">
                  <c:v>326</c:v>
                </c:pt>
                <c:pt idx="3">
                  <c:v>326</c:v>
                </c:pt>
                <c:pt idx="4">
                  <c:v>328</c:v>
                </c:pt>
                <c:pt idx="5">
                  <c:v>327</c:v>
                </c:pt>
                <c:pt idx="6">
                  <c:v>330</c:v>
                </c:pt>
                <c:pt idx="7">
                  <c:v>327</c:v>
                </c:pt>
                <c:pt idx="8">
                  <c:v>325</c:v>
                </c:pt>
                <c:pt idx="9">
                  <c:v>326</c:v>
                </c:pt>
                <c:pt idx="10">
                  <c:v>330</c:v>
                </c:pt>
                <c:pt idx="11">
                  <c:v>209</c:v>
                </c:pt>
                <c:pt idx="12">
                  <c:v>72</c:v>
                </c:pt>
                <c:pt idx="13">
                  <c:v>74</c:v>
                </c:pt>
                <c:pt idx="14">
                  <c:v>79</c:v>
                </c:pt>
                <c:pt idx="15">
                  <c:v>81</c:v>
                </c:pt>
                <c:pt idx="16">
                  <c:v>80</c:v>
                </c:pt>
                <c:pt idx="17">
                  <c:v>77</c:v>
                </c:pt>
                <c:pt idx="18">
                  <c:v>75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E5C-B7DC-1C0AD2E5C250}"/>
            </c:ext>
          </c:extLst>
        </c:ser>
        <c:ser>
          <c:idx val="1"/>
          <c:order val="1"/>
          <c:tx>
            <c:strRef>
              <c:f>Portugal!$C$1:$C$2</c:f>
              <c:strCache>
                <c:ptCount val="2"/>
                <c:pt idx="0">
                  <c:v>Fossil 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Portugal!$C$3:$C$25</c:f>
              <c:numCache>
                <c:formatCode>General</c:formatCode>
                <c:ptCount val="23"/>
                <c:pt idx="0">
                  <c:v>278</c:v>
                </c:pt>
                <c:pt idx="1">
                  <c:v>278</c:v>
                </c:pt>
                <c:pt idx="2">
                  <c:v>278</c:v>
                </c:pt>
                <c:pt idx="3">
                  <c:v>280</c:v>
                </c:pt>
                <c:pt idx="4">
                  <c:v>278</c:v>
                </c:pt>
                <c:pt idx="5">
                  <c:v>278</c:v>
                </c:pt>
                <c:pt idx="6">
                  <c:v>278</c:v>
                </c:pt>
                <c:pt idx="7">
                  <c:v>396</c:v>
                </c:pt>
                <c:pt idx="8">
                  <c:v>415</c:v>
                </c:pt>
                <c:pt idx="9">
                  <c:v>412</c:v>
                </c:pt>
                <c:pt idx="10">
                  <c:v>411</c:v>
                </c:pt>
                <c:pt idx="11">
                  <c:v>233</c:v>
                </c:pt>
                <c:pt idx="12">
                  <c:v>12</c:v>
                </c:pt>
                <c:pt idx="13">
                  <c:v>13</c:v>
                </c:pt>
                <c:pt idx="14">
                  <c:v>12</c:v>
                </c:pt>
                <c:pt idx="15">
                  <c:v>12</c:v>
                </c:pt>
                <c:pt idx="16">
                  <c:v>17</c:v>
                </c:pt>
                <c:pt idx="17">
                  <c:v>46</c:v>
                </c:pt>
                <c:pt idx="18">
                  <c:v>80</c:v>
                </c:pt>
                <c:pt idx="19">
                  <c:v>83</c:v>
                </c:pt>
                <c:pt idx="20">
                  <c:v>103</c:v>
                </c:pt>
                <c:pt idx="21">
                  <c:v>320</c:v>
                </c:pt>
                <c:pt idx="22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2-4E5C-B7DC-1C0AD2E5C250}"/>
            </c:ext>
          </c:extLst>
        </c:ser>
        <c:ser>
          <c:idx val="2"/>
          <c:order val="2"/>
          <c:tx>
            <c:strRef>
              <c:f>Portugal!$D$1:$D$2</c:f>
              <c:strCache>
                <c:ptCount val="2"/>
                <c:pt idx="0">
                  <c:v>Fossil Hard coal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Portugal!$D$3:$D$25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62-4E5C-B7DC-1C0AD2E5C250}"/>
            </c:ext>
          </c:extLst>
        </c:ser>
        <c:ser>
          <c:idx val="3"/>
          <c:order val="3"/>
          <c:tx>
            <c:strRef>
              <c:f>Portugal!$E$1:$E$2</c:f>
              <c:strCache>
                <c:ptCount val="2"/>
                <c:pt idx="0">
                  <c:v>Hydro Pumped Storage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Portugal!$E$3:$E$25</c:f>
              <c:numCache>
                <c:formatCode>General</c:formatCode>
                <c:ptCount val="23"/>
                <c:pt idx="0">
                  <c:v>659</c:v>
                </c:pt>
                <c:pt idx="1">
                  <c:v>282</c:v>
                </c:pt>
                <c:pt idx="2">
                  <c:v>109</c:v>
                </c:pt>
                <c:pt idx="3">
                  <c:v>173</c:v>
                </c:pt>
                <c:pt idx="4">
                  <c:v>562</c:v>
                </c:pt>
                <c:pt idx="5">
                  <c:v>705</c:v>
                </c:pt>
                <c:pt idx="6">
                  <c:v>715</c:v>
                </c:pt>
                <c:pt idx="7">
                  <c:v>875</c:v>
                </c:pt>
                <c:pt idx="8">
                  <c:v>62</c:v>
                </c:pt>
                <c:pt idx="9">
                  <c:v>54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</c:v>
                </c:pt>
                <c:pt idx="19">
                  <c:v>127</c:v>
                </c:pt>
                <c:pt idx="20">
                  <c:v>416</c:v>
                </c:pt>
                <c:pt idx="21">
                  <c:v>773</c:v>
                </c:pt>
                <c:pt idx="22">
                  <c:v>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62-4E5C-B7DC-1C0AD2E5C250}"/>
            </c:ext>
          </c:extLst>
        </c:ser>
        <c:ser>
          <c:idx val="4"/>
          <c:order val="4"/>
          <c:tx>
            <c:strRef>
              <c:f>Portugal!$F$1:$F$2</c:f>
              <c:strCache>
                <c:ptCount val="2"/>
                <c:pt idx="0">
                  <c:v>Hydro Run-of-river and poundage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Portugal!$F$3:$F$25</c:f>
              <c:numCache>
                <c:formatCode>General</c:formatCode>
                <c:ptCount val="23"/>
                <c:pt idx="0">
                  <c:v>1542</c:v>
                </c:pt>
                <c:pt idx="1">
                  <c:v>1780</c:v>
                </c:pt>
                <c:pt idx="2">
                  <c:v>1595</c:v>
                </c:pt>
                <c:pt idx="3">
                  <c:v>1636</c:v>
                </c:pt>
                <c:pt idx="4">
                  <c:v>1776</c:v>
                </c:pt>
                <c:pt idx="5">
                  <c:v>1901</c:v>
                </c:pt>
                <c:pt idx="6">
                  <c:v>2080</c:v>
                </c:pt>
                <c:pt idx="7">
                  <c:v>2119</c:v>
                </c:pt>
                <c:pt idx="8">
                  <c:v>1496</c:v>
                </c:pt>
                <c:pt idx="9">
                  <c:v>928</c:v>
                </c:pt>
                <c:pt idx="10">
                  <c:v>869</c:v>
                </c:pt>
                <c:pt idx="11">
                  <c:v>364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</c:v>
                </c:pt>
                <c:pt idx="18">
                  <c:v>28</c:v>
                </c:pt>
                <c:pt idx="19">
                  <c:v>135</c:v>
                </c:pt>
                <c:pt idx="20">
                  <c:v>365</c:v>
                </c:pt>
                <c:pt idx="21">
                  <c:v>987</c:v>
                </c:pt>
                <c:pt idx="22">
                  <c:v>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62-4E5C-B7DC-1C0AD2E5C250}"/>
            </c:ext>
          </c:extLst>
        </c:ser>
        <c:ser>
          <c:idx val="5"/>
          <c:order val="5"/>
          <c:tx>
            <c:strRef>
              <c:f>Portugal!$G$1:$G$2</c:f>
              <c:strCache>
                <c:ptCount val="2"/>
                <c:pt idx="0">
                  <c:v>Hydro Water Reservoir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Portugal!$G$3:$G$25</c:f>
              <c:numCache>
                <c:formatCode>General</c:formatCode>
                <c:ptCount val="23"/>
                <c:pt idx="0">
                  <c:v>552</c:v>
                </c:pt>
                <c:pt idx="1">
                  <c:v>513</c:v>
                </c:pt>
                <c:pt idx="2">
                  <c:v>441</c:v>
                </c:pt>
                <c:pt idx="3">
                  <c:v>496</c:v>
                </c:pt>
                <c:pt idx="4">
                  <c:v>481</c:v>
                </c:pt>
                <c:pt idx="5">
                  <c:v>453</c:v>
                </c:pt>
                <c:pt idx="6">
                  <c:v>560</c:v>
                </c:pt>
                <c:pt idx="7">
                  <c:v>485</c:v>
                </c:pt>
                <c:pt idx="8">
                  <c:v>581</c:v>
                </c:pt>
                <c:pt idx="9">
                  <c:v>310</c:v>
                </c:pt>
                <c:pt idx="10">
                  <c:v>253</c:v>
                </c:pt>
                <c:pt idx="11">
                  <c:v>133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15</c:v>
                </c:pt>
                <c:pt idx="17">
                  <c:v>43</c:v>
                </c:pt>
                <c:pt idx="18">
                  <c:v>106</c:v>
                </c:pt>
                <c:pt idx="19">
                  <c:v>111</c:v>
                </c:pt>
                <c:pt idx="20">
                  <c:v>245</c:v>
                </c:pt>
                <c:pt idx="21">
                  <c:v>524</c:v>
                </c:pt>
                <c:pt idx="22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62-4E5C-B7DC-1C0AD2E5C250}"/>
            </c:ext>
          </c:extLst>
        </c:ser>
        <c:ser>
          <c:idx val="6"/>
          <c:order val="6"/>
          <c:tx>
            <c:strRef>
              <c:f>Portugal!$H$1:$H$2</c:f>
              <c:strCache>
                <c:ptCount val="2"/>
                <c:pt idx="0">
                  <c:v>Other</c:v>
                </c:pt>
              </c:strCache>
            </c:strRef>
          </c:tx>
          <c:spPr>
            <a:pattFill prst="ltUp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Portugal!$H$3:$H$25</c:f>
              <c:numCache>
                <c:formatCode>General</c:formatCode>
                <c:ptCount val="23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24</c:v>
                </c:pt>
                <c:pt idx="11">
                  <c:v>13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62-4E5C-B7DC-1C0AD2E5C250}"/>
            </c:ext>
          </c:extLst>
        </c:ser>
        <c:ser>
          <c:idx val="7"/>
          <c:order val="7"/>
          <c:tx>
            <c:strRef>
              <c:f>Portugal!$I$1:$I$2</c:f>
              <c:strCache>
                <c:ptCount val="2"/>
                <c:pt idx="0">
                  <c:v>Solar</c:v>
                </c:pt>
              </c:strCache>
            </c:strRef>
          </c:tx>
          <c:spPr>
            <a:pattFill prst="ltUp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Portugal!$I$3:$I$25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339</c:v>
                </c:pt>
                <c:pt idx="8">
                  <c:v>1112</c:v>
                </c:pt>
                <c:pt idx="9">
                  <c:v>1510</c:v>
                </c:pt>
                <c:pt idx="10">
                  <c:v>1831</c:v>
                </c:pt>
                <c:pt idx="11">
                  <c:v>1217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62-4E5C-B7DC-1C0AD2E5C250}"/>
            </c:ext>
          </c:extLst>
        </c:ser>
        <c:ser>
          <c:idx val="8"/>
          <c:order val="8"/>
          <c:tx>
            <c:strRef>
              <c:f>Portugal!$J$1:$J$2</c:f>
              <c:strCache>
                <c:ptCount val="2"/>
                <c:pt idx="0">
                  <c:v>Wind Offshore</c:v>
                </c:pt>
              </c:strCache>
            </c:strRef>
          </c:tx>
          <c:spPr>
            <a:pattFill prst="ltUp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Portugal!$J$3:$J$25</c:f>
              <c:numCache>
                <c:formatCode>General</c:formatCode>
                <c:ptCount val="23"/>
                <c:pt idx="0">
                  <c:v>1</c:v>
                </c:pt>
                <c:pt idx="1">
                  <c:v>10</c:v>
                </c:pt>
                <c:pt idx="2">
                  <c:v>17</c:v>
                </c:pt>
                <c:pt idx="3">
                  <c:v>21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25</c:v>
                </c:pt>
                <c:pt idx="9">
                  <c:v>22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62-4E5C-B7DC-1C0AD2E5C250}"/>
            </c:ext>
          </c:extLst>
        </c:ser>
        <c:ser>
          <c:idx val="9"/>
          <c:order val="9"/>
          <c:tx>
            <c:strRef>
              <c:f>Portugal!$K$1:$K$2</c:f>
              <c:strCache>
                <c:ptCount val="2"/>
                <c:pt idx="0">
                  <c:v>Wind Onshore</c:v>
                </c:pt>
              </c:strCache>
            </c:strRef>
          </c:tx>
          <c:spPr>
            <a:pattFill prst="ltUp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numRef>
              <c:f>Portugal!$A$3:$A$25</c:f>
              <c:numCache>
                <c:formatCode>[$-409]h:mm:ss\ AM/PM;@</c:formatCode>
                <c:ptCount val="23"/>
                <c:pt idx="0">
                  <c:v>45774.958333333343</c:v>
                </c:pt>
                <c:pt idx="1">
                  <c:v>45775</c:v>
                </c:pt>
                <c:pt idx="2">
                  <c:v>45775.041666666657</c:v>
                </c:pt>
                <c:pt idx="3">
                  <c:v>45775.083333333343</c:v>
                </c:pt>
                <c:pt idx="4">
                  <c:v>45775.125</c:v>
                </c:pt>
                <c:pt idx="5">
                  <c:v>45775.166666666657</c:v>
                </c:pt>
                <c:pt idx="6">
                  <c:v>45775.208333333343</c:v>
                </c:pt>
                <c:pt idx="7">
                  <c:v>45775.25</c:v>
                </c:pt>
                <c:pt idx="8">
                  <c:v>45775.291666666657</c:v>
                </c:pt>
                <c:pt idx="9">
                  <c:v>45775.333333333343</c:v>
                </c:pt>
                <c:pt idx="10">
                  <c:v>45775.375</c:v>
                </c:pt>
                <c:pt idx="11">
                  <c:v>45775.416666666657</c:v>
                </c:pt>
                <c:pt idx="12">
                  <c:v>45775.458333333343</c:v>
                </c:pt>
                <c:pt idx="13">
                  <c:v>45775.5</c:v>
                </c:pt>
                <c:pt idx="14">
                  <c:v>45775.541666666657</c:v>
                </c:pt>
                <c:pt idx="15">
                  <c:v>45775.583333333343</c:v>
                </c:pt>
                <c:pt idx="16">
                  <c:v>45775.625</c:v>
                </c:pt>
                <c:pt idx="17">
                  <c:v>45775.666666666657</c:v>
                </c:pt>
                <c:pt idx="18">
                  <c:v>45775.708333333343</c:v>
                </c:pt>
                <c:pt idx="19">
                  <c:v>45775.75</c:v>
                </c:pt>
                <c:pt idx="20">
                  <c:v>45775.791666666657</c:v>
                </c:pt>
                <c:pt idx="21">
                  <c:v>45775.833333333343</c:v>
                </c:pt>
                <c:pt idx="22">
                  <c:v>45775.875</c:v>
                </c:pt>
              </c:numCache>
            </c:numRef>
          </c:cat>
          <c:val>
            <c:numRef>
              <c:f>Portugal!$K$3:$K$25</c:f>
              <c:numCache>
                <c:formatCode>General</c:formatCode>
                <c:ptCount val="23"/>
                <c:pt idx="0">
                  <c:v>2580</c:v>
                </c:pt>
                <c:pt idx="1">
                  <c:v>3003</c:v>
                </c:pt>
                <c:pt idx="2">
                  <c:v>3210</c:v>
                </c:pt>
                <c:pt idx="3">
                  <c:v>3280</c:v>
                </c:pt>
                <c:pt idx="4">
                  <c:v>3192</c:v>
                </c:pt>
                <c:pt idx="5">
                  <c:v>3102</c:v>
                </c:pt>
                <c:pt idx="6">
                  <c:v>3101</c:v>
                </c:pt>
                <c:pt idx="7">
                  <c:v>2801</c:v>
                </c:pt>
                <c:pt idx="8">
                  <c:v>2261</c:v>
                </c:pt>
                <c:pt idx="9">
                  <c:v>1917</c:v>
                </c:pt>
                <c:pt idx="10">
                  <c:v>1749</c:v>
                </c:pt>
                <c:pt idx="11">
                  <c:v>892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62-4E5C-B7DC-1C0AD2E5C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9294335"/>
        <c:axId val="1039294815"/>
      </c:barChart>
      <c:catAx>
        <c:axId val="1039294335"/>
        <c:scaling>
          <c:orientation val="minMax"/>
        </c:scaling>
        <c:delete val="0"/>
        <c:axPos val="b"/>
        <c:numFmt formatCode="[$-409]h:mm:ss\ AM/PM;@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4815"/>
        <c:crosses val="autoZero"/>
        <c:auto val="1"/>
        <c:lblAlgn val="ctr"/>
        <c:lblOffset val="100"/>
        <c:noMultiLvlLbl val="0"/>
      </c:catAx>
      <c:valAx>
        <c:axId val="103929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29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8060000741665533"/>
          <c:w val="0.9534665505256531"/>
          <c:h val="0.178314688685892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composition</a:t>
            </a:r>
          </a:p>
          <a:p>
            <a:pPr>
              <a:defRPr/>
            </a:pPr>
            <a:r>
              <a:rPr lang="en-GB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Generation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Spain!$B$1</c:f>
              <c:strCache>
                <c:ptCount val="1"/>
                <c:pt idx="0">
                  <c:v>Biomass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Spain!$B$2:$B$25</c:f>
              <c:numCache>
                <c:formatCode>General</c:formatCode>
                <c:ptCount val="24"/>
                <c:pt idx="0">
                  <c:v>463</c:v>
                </c:pt>
                <c:pt idx="1">
                  <c:v>465</c:v>
                </c:pt>
                <c:pt idx="2">
                  <c:v>461</c:v>
                </c:pt>
                <c:pt idx="3">
                  <c:v>445</c:v>
                </c:pt>
                <c:pt idx="4">
                  <c:v>448</c:v>
                </c:pt>
                <c:pt idx="5">
                  <c:v>445</c:v>
                </c:pt>
                <c:pt idx="6">
                  <c:v>436</c:v>
                </c:pt>
                <c:pt idx="7">
                  <c:v>444</c:v>
                </c:pt>
                <c:pt idx="8">
                  <c:v>438</c:v>
                </c:pt>
                <c:pt idx="9">
                  <c:v>414</c:v>
                </c:pt>
                <c:pt idx="10">
                  <c:v>419</c:v>
                </c:pt>
                <c:pt idx="11">
                  <c:v>353</c:v>
                </c:pt>
                <c:pt idx="12">
                  <c:v>311</c:v>
                </c:pt>
                <c:pt idx="13">
                  <c:v>109</c:v>
                </c:pt>
                <c:pt idx="14">
                  <c:v>92</c:v>
                </c:pt>
                <c:pt idx="15">
                  <c:v>82</c:v>
                </c:pt>
                <c:pt idx="16">
                  <c:v>48</c:v>
                </c:pt>
                <c:pt idx="17">
                  <c:v>44</c:v>
                </c:pt>
                <c:pt idx="18">
                  <c:v>44</c:v>
                </c:pt>
                <c:pt idx="19">
                  <c:v>46</c:v>
                </c:pt>
                <c:pt idx="20">
                  <c:v>71</c:v>
                </c:pt>
                <c:pt idx="21">
                  <c:v>76</c:v>
                </c:pt>
                <c:pt idx="22">
                  <c:v>78</c:v>
                </c:pt>
                <c:pt idx="2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7-442C-A750-3B43C984D4D2}"/>
            </c:ext>
          </c:extLst>
        </c:ser>
        <c:ser>
          <c:idx val="1"/>
          <c:order val="1"/>
          <c:tx>
            <c:strRef>
              <c:f>Spain!$C$1</c:f>
              <c:strCache>
                <c:ptCount val="1"/>
                <c:pt idx="0">
                  <c:v>Fossil Gas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Spain!$C$2:$C$25</c:f>
              <c:numCache>
                <c:formatCode>General</c:formatCode>
                <c:ptCount val="24"/>
                <c:pt idx="0">
                  <c:v>4779</c:v>
                </c:pt>
                <c:pt idx="1">
                  <c:v>4924</c:v>
                </c:pt>
                <c:pt idx="2">
                  <c:v>4610</c:v>
                </c:pt>
                <c:pt idx="3">
                  <c:v>4397</c:v>
                </c:pt>
                <c:pt idx="4">
                  <c:v>4427</c:v>
                </c:pt>
                <c:pt idx="5">
                  <c:v>4441</c:v>
                </c:pt>
                <c:pt idx="6">
                  <c:v>4766</c:v>
                </c:pt>
                <c:pt idx="7">
                  <c:v>5194</c:v>
                </c:pt>
                <c:pt idx="8">
                  <c:v>4823</c:v>
                </c:pt>
                <c:pt idx="9">
                  <c:v>2976</c:v>
                </c:pt>
                <c:pt idx="10">
                  <c:v>2263</c:v>
                </c:pt>
                <c:pt idx="11">
                  <c:v>2205</c:v>
                </c:pt>
                <c:pt idx="12">
                  <c:v>1908</c:v>
                </c:pt>
                <c:pt idx="13">
                  <c:v>452</c:v>
                </c:pt>
                <c:pt idx="14">
                  <c:v>425</c:v>
                </c:pt>
                <c:pt idx="15">
                  <c:v>465</c:v>
                </c:pt>
                <c:pt idx="16">
                  <c:v>666</c:v>
                </c:pt>
                <c:pt idx="17">
                  <c:v>908</c:v>
                </c:pt>
                <c:pt idx="18">
                  <c:v>1219</c:v>
                </c:pt>
                <c:pt idx="19">
                  <c:v>1864</c:v>
                </c:pt>
                <c:pt idx="20">
                  <c:v>2386</c:v>
                </c:pt>
                <c:pt idx="21">
                  <c:v>2811</c:v>
                </c:pt>
                <c:pt idx="22">
                  <c:v>3432</c:v>
                </c:pt>
                <c:pt idx="23">
                  <c:v>4653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7-442C-A750-3B43C984D4D2}"/>
            </c:ext>
          </c:extLst>
        </c:ser>
        <c:ser>
          <c:idx val="2"/>
          <c:order val="2"/>
          <c:tx>
            <c:strRef>
              <c:f>Spain!$D$1</c:f>
              <c:strCache>
                <c:ptCount val="1"/>
                <c:pt idx="0">
                  <c:v>Fossil Hard coal</c:v>
                </c:pt>
              </c:strCache>
            </c:strRef>
          </c:tx>
          <c:spPr>
            <a:pattFill prst="ltUpDiag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Spain!$D$2:$D$25</c:f>
              <c:numCache>
                <c:formatCode>General</c:formatCode>
                <c:ptCount val="24"/>
                <c:pt idx="0">
                  <c:v>180</c:v>
                </c:pt>
                <c:pt idx="1">
                  <c:v>184</c:v>
                </c:pt>
                <c:pt idx="2">
                  <c:v>184</c:v>
                </c:pt>
                <c:pt idx="3">
                  <c:v>184</c:v>
                </c:pt>
                <c:pt idx="4">
                  <c:v>184</c:v>
                </c:pt>
                <c:pt idx="5">
                  <c:v>184</c:v>
                </c:pt>
                <c:pt idx="6">
                  <c:v>184</c:v>
                </c:pt>
                <c:pt idx="7">
                  <c:v>184</c:v>
                </c:pt>
                <c:pt idx="8">
                  <c:v>184</c:v>
                </c:pt>
                <c:pt idx="9">
                  <c:v>216</c:v>
                </c:pt>
                <c:pt idx="10">
                  <c:v>232</c:v>
                </c:pt>
                <c:pt idx="11">
                  <c:v>232</c:v>
                </c:pt>
                <c:pt idx="12">
                  <c:v>185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7-442C-A750-3B43C984D4D2}"/>
            </c:ext>
          </c:extLst>
        </c:ser>
        <c:ser>
          <c:idx val="3"/>
          <c:order val="3"/>
          <c:tx>
            <c:strRef>
              <c:f>Spain!$E$1</c:f>
              <c:strCache>
                <c:ptCount val="1"/>
                <c:pt idx="0">
                  <c:v>Fossil Oil</c:v>
                </c:pt>
              </c:strCache>
            </c:strRef>
          </c:tx>
          <c:spPr>
            <a:pattFill prst="ltUpDiag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Spain!$E$2:$E$25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15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57-442C-A750-3B43C984D4D2}"/>
            </c:ext>
          </c:extLst>
        </c:ser>
        <c:ser>
          <c:idx val="4"/>
          <c:order val="4"/>
          <c:tx>
            <c:strRef>
              <c:f>Spain!$F$1</c:f>
              <c:strCache>
                <c:ptCount val="1"/>
                <c:pt idx="0">
                  <c:v>Hydro Pumped Storage</c:v>
                </c:pt>
              </c:strCache>
            </c:strRef>
          </c:tx>
          <c:spPr>
            <a:pattFill prst="ltUpDiag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Spain!$F$2:$F$25</c:f>
              <c:numCache>
                <c:formatCode>General</c:formatCode>
                <c:ptCount val="24"/>
                <c:pt idx="0">
                  <c:v>1668</c:v>
                </c:pt>
                <c:pt idx="1">
                  <c:v>1470</c:v>
                </c:pt>
                <c:pt idx="2">
                  <c:v>1429</c:v>
                </c:pt>
                <c:pt idx="3">
                  <c:v>1360</c:v>
                </c:pt>
                <c:pt idx="4">
                  <c:v>1503</c:v>
                </c:pt>
                <c:pt idx="5">
                  <c:v>1490</c:v>
                </c:pt>
                <c:pt idx="6">
                  <c:v>1536</c:v>
                </c:pt>
                <c:pt idx="7">
                  <c:v>2325</c:v>
                </c:pt>
                <c:pt idx="8">
                  <c:v>1704</c:v>
                </c:pt>
                <c:pt idx="9">
                  <c:v>808</c:v>
                </c:pt>
                <c:pt idx="10">
                  <c:v>42</c:v>
                </c:pt>
                <c:pt idx="11">
                  <c:v>29</c:v>
                </c:pt>
                <c:pt idx="12">
                  <c:v>32</c:v>
                </c:pt>
                <c:pt idx="13">
                  <c:v>1</c:v>
                </c:pt>
                <c:pt idx="14">
                  <c:v>1</c:v>
                </c:pt>
                <c:pt idx="15">
                  <c:v>31</c:v>
                </c:pt>
                <c:pt idx="16">
                  <c:v>318</c:v>
                </c:pt>
                <c:pt idx="17">
                  <c:v>705</c:v>
                </c:pt>
                <c:pt idx="18">
                  <c:v>1436</c:v>
                </c:pt>
                <c:pt idx="19">
                  <c:v>1591</c:v>
                </c:pt>
                <c:pt idx="20">
                  <c:v>1852</c:v>
                </c:pt>
                <c:pt idx="21">
                  <c:v>2249</c:v>
                </c:pt>
                <c:pt idx="22">
                  <c:v>2377</c:v>
                </c:pt>
                <c:pt idx="23">
                  <c:v>2385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57-442C-A750-3B43C984D4D2}"/>
            </c:ext>
          </c:extLst>
        </c:ser>
        <c:ser>
          <c:idx val="5"/>
          <c:order val="5"/>
          <c:tx>
            <c:strRef>
              <c:f>Spain!$G$1</c:f>
              <c:strCache>
                <c:ptCount val="1"/>
                <c:pt idx="0">
                  <c:v>Hydro Run-of-river and poundage</c:v>
                </c:pt>
              </c:strCache>
            </c:strRef>
          </c:tx>
          <c:spPr>
            <a:pattFill prst="ltUpDiag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Spain!$G$2:$G$25</c:f>
              <c:numCache>
                <c:formatCode>General</c:formatCode>
                <c:ptCount val="24"/>
                <c:pt idx="0">
                  <c:v>1595</c:v>
                </c:pt>
                <c:pt idx="1">
                  <c:v>1609</c:v>
                </c:pt>
                <c:pt idx="2">
                  <c:v>1576</c:v>
                </c:pt>
                <c:pt idx="3">
                  <c:v>1522</c:v>
                </c:pt>
                <c:pt idx="4">
                  <c:v>1544</c:v>
                </c:pt>
                <c:pt idx="5">
                  <c:v>1511</c:v>
                </c:pt>
                <c:pt idx="6">
                  <c:v>1518</c:v>
                </c:pt>
                <c:pt idx="7">
                  <c:v>1554</c:v>
                </c:pt>
                <c:pt idx="8">
                  <c:v>1528</c:v>
                </c:pt>
                <c:pt idx="9">
                  <c:v>1415</c:v>
                </c:pt>
                <c:pt idx="10">
                  <c:v>1290</c:v>
                </c:pt>
                <c:pt idx="11">
                  <c:v>1204</c:v>
                </c:pt>
                <c:pt idx="12">
                  <c:v>1071</c:v>
                </c:pt>
                <c:pt idx="13">
                  <c:v>473</c:v>
                </c:pt>
                <c:pt idx="14">
                  <c:v>440</c:v>
                </c:pt>
                <c:pt idx="15">
                  <c:v>431</c:v>
                </c:pt>
                <c:pt idx="16">
                  <c:v>432</c:v>
                </c:pt>
                <c:pt idx="17">
                  <c:v>433</c:v>
                </c:pt>
                <c:pt idx="18">
                  <c:v>444</c:v>
                </c:pt>
                <c:pt idx="19">
                  <c:v>442</c:v>
                </c:pt>
                <c:pt idx="20">
                  <c:v>442</c:v>
                </c:pt>
                <c:pt idx="21">
                  <c:v>513</c:v>
                </c:pt>
                <c:pt idx="22">
                  <c:v>619</c:v>
                </c:pt>
                <c:pt idx="23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57-442C-A750-3B43C984D4D2}"/>
            </c:ext>
          </c:extLst>
        </c:ser>
        <c:ser>
          <c:idx val="6"/>
          <c:order val="6"/>
          <c:tx>
            <c:strRef>
              <c:f>Spain!$H$1</c:f>
              <c:strCache>
                <c:ptCount val="1"/>
                <c:pt idx="0">
                  <c:v>Hydro Water Reservoir</c:v>
                </c:pt>
              </c:strCache>
            </c:strRef>
          </c:tx>
          <c:spPr>
            <a:pattFill prst="ltUpDiag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Spain!$H$2:$H$25</c:f>
              <c:numCache>
                <c:formatCode>General</c:formatCode>
                <c:ptCount val="24"/>
                <c:pt idx="0">
                  <c:v>4794</c:v>
                </c:pt>
                <c:pt idx="1">
                  <c:v>4848</c:v>
                </c:pt>
                <c:pt idx="2">
                  <c:v>4205</c:v>
                </c:pt>
                <c:pt idx="3">
                  <c:v>4033</c:v>
                </c:pt>
                <c:pt idx="4">
                  <c:v>3979</c:v>
                </c:pt>
                <c:pt idx="5">
                  <c:v>4102</c:v>
                </c:pt>
                <c:pt idx="6">
                  <c:v>4629</c:v>
                </c:pt>
                <c:pt idx="7">
                  <c:v>5320</c:v>
                </c:pt>
                <c:pt idx="8">
                  <c:v>4508</c:v>
                </c:pt>
                <c:pt idx="9">
                  <c:v>2841</c:v>
                </c:pt>
                <c:pt idx="10">
                  <c:v>2570</c:v>
                </c:pt>
                <c:pt idx="11">
                  <c:v>2513</c:v>
                </c:pt>
                <c:pt idx="12">
                  <c:v>1784</c:v>
                </c:pt>
                <c:pt idx="13">
                  <c:v>91</c:v>
                </c:pt>
                <c:pt idx="14">
                  <c:v>81</c:v>
                </c:pt>
                <c:pt idx="15">
                  <c:v>154</c:v>
                </c:pt>
                <c:pt idx="16">
                  <c:v>304</c:v>
                </c:pt>
                <c:pt idx="17">
                  <c:v>535</c:v>
                </c:pt>
                <c:pt idx="18">
                  <c:v>850</c:v>
                </c:pt>
                <c:pt idx="19">
                  <c:v>1030</c:v>
                </c:pt>
                <c:pt idx="20">
                  <c:v>1873</c:v>
                </c:pt>
                <c:pt idx="21">
                  <c:v>3315</c:v>
                </c:pt>
                <c:pt idx="22">
                  <c:v>3679</c:v>
                </c:pt>
                <c:pt idx="23">
                  <c:v>3705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7-442C-A750-3B43C984D4D2}"/>
            </c:ext>
          </c:extLst>
        </c:ser>
        <c:ser>
          <c:idx val="7"/>
          <c:order val="7"/>
          <c:tx>
            <c:strRef>
              <c:f>Spain!$I$1</c:f>
              <c:strCache>
                <c:ptCount val="1"/>
                <c:pt idx="0">
                  <c:v>Nuclear</c:v>
                </c:pt>
              </c:strCache>
            </c:strRef>
          </c:tx>
          <c:spPr>
            <a:pattFill prst="ltUpDiag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Spain!$I$2:$I$25</c:f>
              <c:numCache>
                <c:formatCode>General</c:formatCode>
                <c:ptCount val="24"/>
                <c:pt idx="0">
                  <c:v>3384</c:v>
                </c:pt>
                <c:pt idx="1">
                  <c:v>3384</c:v>
                </c:pt>
                <c:pt idx="2">
                  <c:v>3384</c:v>
                </c:pt>
                <c:pt idx="3">
                  <c:v>3388</c:v>
                </c:pt>
                <c:pt idx="4">
                  <c:v>3388</c:v>
                </c:pt>
                <c:pt idx="5">
                  <c:v>3388</c:v>
                </c:pt>
                <c:pt idx="6">
                  <c:v>3388</c:v>
                </c:pt>
                <c:pt idx="7">
                  <c:v>3386</c:v>
                </c:pt>
                <c:pt idx="8">
                  <c:v>3384</c:v>
                </c:pt>
                <c:pt idx="9">
                  <c:v>3384</c:v>
                </c:pt>
                <c:pt idx="10">
                  <c:v>3384</c:v>
                </c:pt>
                <c:pt idx="11">
                  <c:v>3384</c:v>
                </c:pt>
                <c:pt idx="12">
                  <c:v>2737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57-442C-A750-3B43C984D4D2}"/>
            </c:ext>
          </c:extLst>
        </c:ser>
        <c:ser>
          <c:idx val="8"/>
          <c:order val="8"/>
          <c:tx>
            <c:strRef>
              <c:f>Spain!$J$1</c:f>
              <c:strCache>
                <c:ptCount val="1"/>
                <c:pt idx="0">
                  <c:v>Other</c:v>
                </c:pt>
              </c:strCache>
            </c:strRef>
          </c:tx>
          <c:spPr>
            <a:pattFill prst="ltUpDiag">
              <a:fgClr>
                <a:schemeClr val="accent3">
                  <a:lumMod val="60000"/>
                </a:schemeClr>
              </a:fgClr>
              <a:bgClr>
                <a:schemeClr val="accent3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Spain!$J$2:$J$25</c:f>
              <c:numCache>
                <c:formatCode>General</c:formatCode>
                <c:ptCount val="2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12</c:v>
                </c:pt>
                <c:pt idx="7">
                  <c:v>8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18</c:v>
                </c:pt>
                <c:pt idx="12">
                  <c:v>19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57-442C-A750-3B43C984D4D2}"/>
            </c:ext>
          </c:extLst>
        </c:ser>
        <c:ser>
          <c:idx val="9"/>
          <c:order val="9"/>
          <c:tx>
            <c:strRef>
              <c:f>Spain!$K$1</c:f>
              <c:strCache>
                <c:ptCount val="1"/>
                <c:pt idx="0">
                  <c:v>Other renewable</c:v>
                </c:pt>
              </c:strCache>
            </c:strRef>
          </c:tx>
          <c:spPr>
            <a:pattFill prst="ltUpDiag">
              <a:fgClr>
                <a:schemeClr val="accent4">
                  <a:lumMod val="60000"/>
                </a:schemeClr>
              </a:fgClr>
              <a:bgClr>
                <a:schemeClr val="accent4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Spain!$K$2:$K$25</c:f>
              <c:numCache>
                <c:formatCode>General</c:formatCode>
                <c:ptCount val="24"/>
                <c:pt idx="0">
                  <c:v>70</c:v>
                </c:pt>
                <c:pt idx="1">
                  <c:v>66</c:v>
                </c:pt>
                <c:pt idx="2">
                  <c:v>66</c:v>
                </c:pt>
                <c:pt idx="3">
                  <c:v>66</c:v>
                </c:pt>
                <c:pt idx="4">
                  <c:v>64</c:v>
                </c:pt>
                <c:pt idx="5">
                  <c:v>68</c:v>
                </c:pt>
                <c:pt idx="6">
                  <c:v>65</c:v>
                </c:pt>
                <c:pt idx="7">
                  <c:v>63</c:v>
                </c:pt>
                <c:pt idx="8">
                  <c:v>62</c:v>
                </c:pt>
                <c:pt idx="9">
                  <c:v>57</c:v>
                </c:pt>
                <c:pt idx="10">
                  <c:v>58</c:v>
                </c:pt>
                <c:pt idx="11">
                  <c:v>56</c:v>
                </c:pt>
                <c:pt idx="12">
                  <c:v>59</c:v>
                </c:pt>
                <c:pt idx="13">
                  <c:v>47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48</c:v>
                </c:pt>
                <c:pt idx="21">
                  <c:v>48</c:v>
                </c:pt>
                <c:pt idx="22">
                  <c:v>48</c:v>
                </c:pt>
                <c:pt idx="2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57-442C-A750-3B43C984D4D2}"/>
            </c:ext>
          </c:extLst>
        </c:ser>
        <c:ser>
          <c:idx val="10"/>
          <c:order val="10"/>
          <c:tx>
            <c:strRef>
              <c:f>Spain!$L$1</c:f>
              <c:strCache>
                <c:ptCount val="1"/>
                <c:pt idx="0">
                  <c:v>Solar</c:v>
                </c:pt>
              </c:strCache>
            </c:strRef>
          </c:tx>
          <c:spPr>
            <a:pattFill prst="ltUpDiag">
              <a:fgClr>
                <a:schemeClr val="accent5">
                  <a:lumMod val="60000"/>
                </a:schemeClr>
              </a:fgClr>
              <a:bgClr>
                <a:schemeClr val="accent5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Spain!$L$2:$L$25</c:f>
              <c:numCache>
                <c:formatCode>General</c:formatCode>
                <c:ptCount val="24"/>
                <c:pt idx="0">
                  <c:v>737</c:v>
                </c:pt>
                <c:pt idx="1">
                  <c:v>743</c:v>
                </c:pt>
                <c:pt idx="2">
                  <c:v>732</c:v>
                </c:pt>
                <c:pt idx="3">
                  <c:v>723</c:v>
                </c:pt>
                <c:pt idx="4">
                  <c:v>701</c:v>
                </c:pt>
                <c:pt idx="5">
                  <c:v>659</c:v>
                </c:pt>
                <c:pt idx="6">
                  <c:v>464</c:v>
                </c:pt>
                <c:pt idx="7">
                  <c:v>531</c:v>
                </c:pt>
                <c:pt idx="8">
                  <c:v>4884</c:v>
                </c:pt>
                <c:pt idx="9">
                  <c:v>14135</c:v>
                </c:pt>
                <c:pt idx="10">
                  <c:v>18800</c:v>
                </c:pt>
                <c:pt idx="11">
                  <c:v>19459</c:v>
                </c:pt>
                <c:pt idx="12">
                  <c:v>17016</c:v>
                </c:pt>
                <c:pt idx="13">
                  <c:v>5601</c:v>
                </c:pt>
                <c:pt idx="14">
                  <c:v>4932</c:v>
                </c:pt>
                <c:pt idx="15">
                  <c:v>4880</c:v>
                </c:pt>
                <c:pt idx="16">
                  <c:v>4794</c:v>
                </c:pt>
                <c:pt idx="17">
                  <c:v>4514</c:v>
                </c:pt>
                <c:pt idx="18">
                  <c:v>4401</c:v>
                </c:pt>
                <c:pt idx="19">
                  <c:v>4319</c:v>
                </c:pt>
                <c:pt idx="20">
                  <c:v>4039</c:v>
                </c:pt>
                <c:pt idx="21">
                  <c:v>3107</c:v>
                </c:pt>
                <c:pt idx="22">
                  <c:v>2769</c:v>
                </c:pt>
                <c:pt idx="23">
                  <c:v>2698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57-442C-A750-3B43C984D4D2}"/>
            </c:ext>
          </c:extLst>
        </c:ser>
        <c:ser>
          <c:idx val="11"/>
          <c:order val="11"/>
          <c:tx>
            <c:strRef>
              <c:f>Spain!$M$1</c:f>
              <c:strCache>
                <c:ptCount val="1"/>
                <c:pt idx="0">
                  <c:v>Waste</c:v>
                </c:pt>
              </c:strCache>
            </c:strRef>
          </c:tx>
          <c:spPr>
            <a:pattFill prst="ltUpDiag">
              <a:fgClr>
                <a:schemeClr val="accent6">
                  <a:lumMod val="60000"/>
                </a:schemeClr>
              </a:fgClr>
              <a:bgClr>
                <a:schemeClr val="accent6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lumMod val="6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Spain!$M$2:$M$25</c:f>
              <c:numCache>
                <c:formatCode>General</c:formatCode>
                <c:ptCount val="24"/>
                <c:pt idx="0">
                  <c:v>163</c:v>
                </c:pt>
                <c:pt idx="1">
                  <c:v>166</c:v>
                </c:pt>
                <c:pt idx="2">
                  <c:v>167</c:v>
                </c:pt>
                <c:pt idx="3">
                  <c:v>167</c:v>
                </c:pt>
                <c:pt idx="4">
                  <c:v>166</c:v>
                </c:pt>
                <c:pt idx="5">
                  <c:v>165</c:v>
                </c:pt>
                <c:pt idx="6">
                  <c:v>165</c:v>
                </c:pt>
                <c:pt idx="7">
                  <c:v>163</c:v>
                </c:pt>
                <c:pt idx="8">
                  <c:v>160</c:v>
                </c:pt>
                <c:pt idx="9">
                  <c:v>161</c:v>
                </c:pt>
                <c:pt idx="10">
                  <c:v>165</c:v>
                </c:pt>
                <c:pt idx="11">
                  <c:v>161</c:v>
                </c:pt>
                <c:pt idx="12">
                  <c:v>145</c:v>
                </c:pt>
                <c:pt idx="13">
                  <c:v>74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73</c:v>
                </c:pt>
                <c:pt idx="18">
                  <c:v>72</c:v>
                </c:pt>
                <c:pt idx="19">
                  <c:v>69</c:v>
                </c:pt>
                <c:pt idx="20">
                  <c:v>69</c:v>
                </c:pt>
                <c:pt idx="21">
                  <c:v>72</c:v>
                </c:pt>
                <c:pt idx="22">
                  <c:v>68</c:v>
                </c:pt>
                <c:pt idx="23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57-442C-A750-3B43C984D4D2}"/>
            </c:ext>
          </c:extLst>
        </c:ser>
        <c:ser>
          <c:idx val="12"/>
          <c:order val="12"/>
          <c:tx>
            <c:strRef>
              <c:f>Spain!$N$1</c:f>
              <c:strCache>
                <c:ptCount val="1"/>
                <c:pt idx="0">
                  <c:v>Wind Onshore</c:v>
                </c:pt>
              </c:strCache>
            </c:strRef>
          </c:tx>
          <c:spPr>
            <a:pattFill prst="ltUpDiag">
              <a:fgClr>
                <a:schemeClr val="accent1">
                  <a:lumMod val="80000"/>
                  <a:lumOff val="20000"/>
                </a:schemeClr>
              </a:fgClr>
              <a:bgClr>
                <a:schemeClr val="accent1">
                  <a:lumMod val="80000"/>
                  <a:lumOff val="2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80000"/>
                  <a:lumOff val="20000"/>
                </a:schemeClr>
              </a:innerShdw>
            </a:effectLst>
          </c:spPr>
          <c:invertIfNegative val="0"/>
          <c:cat>
            <c:numRef>
              <c:f>Spain!$A$2:$A$25</c:f>
              <c:numCache>
                <c:formatCode>[$-409]h:mm:ss\ AM/PM;@</c:formatCode>
                <c:ptCount val="24"/>
                <c:pt idx="0">
                  <c:v>45774.916666666657</c:v>
                </c:pt>
                <c:pt idx="1">
                  <c:v>45774.958333333343</c:v>
                </c:pt>
                <c:pt idx="2">
                  <c:v>45775</c:v>
                </c:pt>
                <c:pt idx="3">
                  <c:v>45775.041666666657</c:v>
                </c:pt>
                <c:pt idx="4">
                  <c:v>45775.083333333343</c:v>
                </c:pt>
                <c:pt idx="5">
                  <c:v>45775.125</c:v>
                </c:pt>
                <c:pt idx="6">
                  <c:v>45775.166666666657</c:v>
                </c:pt>
                <c:pt idx="7">
                  <c:v>45775.208333333343</c:v>
                </c:pt>
                <c:pt idx="8">
                  <c:v>45775.25</c:v>
                </c:pt>
                <c:pt idx="9">
                  <c:v>45775.291666666657</c:v>
                </c:pt>
                <c:pt idx="10">
                  <c:v>45775.333333333343</c:v>
                </c:pt>
                <c:pt idx="11">
                  <c:v>45775.375</c:v>
                </c:pt>
                <c:pt idx="12">
                  <c:v>45775.416666666657</c:v>
                </c:pt>
                <c:pt idx="13">
                  <c:v>45775.458333333343</c:v>
                </c:pt>
                <c:pt idx="14">
                  <c:v>45775.5</c:v>
                </c:pt>
                <c:pt idx="15">
                  <c:v>45775.541666666657</c:v>
                </c:pt>
                <c:pt idx="16">
                  <c:v>45775.583333333343</c:v>
                </c:pt>
                <c:pt idx="17">
                  <c:v>45775.625</c:v>
                </c:pt>
                <c:pt idx="18">
                  <c:v>45775.666666666657</c:v>
                </c:pt>
                <c:pt idx="19">
                  <c:v>45775.708333333343</c:v>
                </c:pt>
                <c:pt idx="20">
                  <c:v>45775.75</c:v>
                </c:pt>
                <c:pt idx="21">
                  <c:v>45775.791666666657</c:v>
                </c:pt>
                <c:pt idx="22">
                  <c:v>45775.833333333343</c:v>
                </c:pt>
                <c:pt idx="23">
                  <c:v>45775.875</c:v>
                </c:pt>
              </c:numCache>
            </c:numRef>
          </c:cat>
          <c:val>
            <c:numRef>
              <c:f>Spain!$N$2:$N$25</c:f>
              <c:numCache>
                <c:formatCode>General</c:formatCode>
                <c:ptCount val="24"/>
                <c:pt idx="0">
                  <c:v>6214</c:v>
                </c:pt>
                <c:pt idx="1">
                  <c:v>5496</c:v>
                </c:pt>
                <c:pt idx="2">
                  <c:v>5177</c:v>
                </c:pt>
                <c:pt idx="3">
                  <c:v>5097</c:v>
                </c:pt>
                <c:pt idx="4">
                  <c:v>4721</c:v>
                </c:pt>
                <c:pt idx="5">
                  <c:v>4684</c:v>
                </c:pt>
                <c:pt idx="6">
                  <c:v>5347</c:v>
                </c:pt>
                <c:pt idx="7">
                  <c:v>5567</c:v>
                </c:pt>
                <c:pt idx="8">
                  <c:v>4808</c:v>
                </c:pt>
                <c:pt idx="9">
                  <c:v>3458</c:v>
                </c:pt>
                <c:pt idx="10">
                  <c:v>2800</c:v>
                </c:pt>
                <c:pt idx="11">
                  <c:v>2917</c:v>
                </c:pt>
                <c:pt idx="12">
                  <c:v>2995</c:v>
                </c:pt>
                <c:pt idx="13">
                  <c:v>2373</c:v>
                </c:pt>
                <c:pt idx="14">
                  <c:v>2269</c:v>
                </c:pt>
                <c:pt idx="15">
                  <c:v>2305</c:v>
                </c:pt>
                <c:pt idx="16">
                  <c:v>1988</c:v>
                </c:pt>
                <c:pt idx="17">
                  <c:v>1911</c:v>
                </c:pt>
                <c:pt idx="18">
                  <c:v>1803</c:v>
                </c:pt>
                <c:pt idx="19">
                  <c:v>1784</c:v>
                </c:pt>
                <c:pt idx="20">
                  <c:v>1704</c:v>
                </c:pt>
                <c:pt idx="21">
                  <c:v>1583</c:v>
                </c:pt>
                <c:pt idx="22">
                  <c:v>1549</c:v>
                </c:pt>
                <c:pt idx="23">
                  <c:v>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57-442C-A750-3B43C984D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50415007"/>
        <c:axId val="1050410207"/>
      </c:barChart>
      <c:catAx>
        <c:axId val="1050415007"/>
        <c:scaling>
          <c:orientation val="minMax"/>
        </c:scaling>
        <c:delete val="0"/>
        <c:axPos val="b"/>
        <c:numFmt formatCode="[$-409]h:mm:ss\ AM/PM;@" sourceLinked="1"/>
        <c:majorTickMark val="out"/>
        <c:minorTickMark val="out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0207"/>
        <c:crosses val="autoZero"/>
        <c:auto val="1"/>
        <c:lblAlgn val="ctr"/>
        <c:lblOffset val="100"/>
        <c:noMultiLvlLbl val="0"/>
      </c:catAx>
      <c:valAx>
        <c:axId val="10504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41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1369967397469042E-2"/>
          <c:y val="0.20460586792848073"/>
          <c:w val="0.94908772064119473"/>
          <c:h val="0.176358420313739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tx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/>
      </a:solidFill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olidFill>
        <a:schemeClr val="lt1"/>
      </a:solid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2</xdr:row>
      <xdr:rowOff>0</xdr:rowOff>
    </xdr:from>
    <xdr:to>
      <xdr:col>22</xdr:col>
      <xdr:colOff>158750</xdr:colOff>
      <xdr:row>16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5EC410-4123-F2F4-20B7-41083D99C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327024</xdr:colOff>
      <xdr:row>0</xdr:row>
      <xdr:rowOff>142875</xdr:rowOff>
    </xdr:from>
    <xdr:to>
      <xdr:col>32</xdr:col>
      <xdr:colOff>190499</xdr:colOff>
      <xdr:row>23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0CCD11-97AF-6BEA-8206-490081806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6350</xdr:colOff>
      <xdr:row>1</xdr:row>
      <xdr:rowOff>9525</xdr:rowOff>
    </xdr:from>
    <xdr:to>
      <xdr:col>20</xdr:col>
      <xdr:colOff>311150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836917-35DB-9E46-226A-D8BB067DB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603249</xdr:colOff>
      <xdr:row>1</xdr:row>
      <xdr:rowOff>9525</xdr:rowOff>
    </xdr:from>
    <xdr:to>
      <xdr:col>29</xdr:col>
      <xdr:colOff>295275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1E832-8090-F242-3EFE-62CE06F1B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10</xdr:col>
      <xdr:colOff>311150</xdr:colOff>
      <xdr:row>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9C483F-0058-418E-B4AB-D50A24CB4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6350</xdr:colOff>
      <xdr:row>3</xdr:row>
      <xdr:rowOff>6350</xdr:rowOff>
    </xdr:from>
    <xdr:to>
      <xdr:col>22</xdr:col>
      <xdr:colOff>485775</xdr:colOff>
      <xdr:row>25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FD5442-4B68-47FC-AC18-81D91F269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showGridLines="0" workbookViewId="0">
      <selection activeCell="M1" sqref="M1"/>
    </sheetView>
  </sheetViews>
  <sheetFormatPr defaultRowHeight="14.5" x14ac:dyDescent="0.35"/>
  <cols>
    <col min="1" max="1" width="17.81640625" style="2" bestFit="1" customWidth="1"/>
  </cols>
  <sheetData>
    <row r="1" spans="1:1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18</v>
      </c>
      <c r="M1" s="1" t="s">
        <v>19</v>
      </c>
    </row>
    <row r="2" spans="1:13" x14ac:dyDescent="0.35">
      <c r="A2" s="3">
        <v>45774.916666666657</v>
      </c>
    </row>
    <row r="3" spans="1:13" x14ac:dyDescent="0.35">
      <c r="A3" s="3">
        <v>45774.958333333343</v>
      </c>
      <c r="B3">
        <v>332</v>
      </c>
      <c r="C3">
        <v>278</v>
      </c>
      <c r="D3">
        <v>0</v>
      </c>
      <c r="E3">
        <v>659</v>
      </c>
      <c r="F3">
        <v>1542</v>
      </c>
      <c r="G3">
        <v>552</v>
      </c>
      <c r="H3">
        <v>24</v>
      </c>
      <c r="I3">
        <v>0</v>
      </c>
      <c r="J3">
        <v>1</v>
      </c>
      <c r="K3">
        <v>2580</v>
      </c>
      <c r="L3">
        <f>SUM(B3:K3)</f>
        <v>5968</v>
      </c>
    </row>
    <row r="4" spans="1:13" x14ac:dyDescent="0.35">
      <c r="A4" s="3">
        <v>45775</v>
      </c>
      <c r="B4">
        <v>331</v>
      </c>
      <c r="C4">
        <v>278</v>
      </c>
      <c r="D4">
        <v>0</v>
      </c>
      <c r="E4">
        <v>282</v>
      </c>
      <c r="F4">
        <v>1780</v>
      </c>
      <c r="G4">
        <v>513</v>
      </c>
      <c r="H4">
        <v>24</v>
      </c>
      <c r="I4">
        <v>0</v>
      </c>
      <c r="J4">
        <v>10</v>
      </c>
      <c r="K4">
        <v>3003</v>
      </c>
      <c r="L4">
        <f t="shared" ref="L4:L25" si="0">SUM(B4:K4)</f>
        <v>6221</v>
      </c>
      <c r="M4" s="4">
        <f>(L4-L3)/L3</f>
        <v>4.2392761394101877E-2</v>
      </c>
    </row>
    <row r="5" spans="1:13" x14ac:dyDescent="0.35">
      <c r="A5" s="3">
        <v>45775.041666666657</v>
      </c>
      <c r="B5">
        <v>326</v>
      </c>
      <c r="C5">
        <v>278</v>
      </c>
      <c r="D5">
        <v>0</v>
      </c>
      <c r="E5">
        <v>109</v>
      </c>
      <c r="F5">
        <v>1595</v>
      </c>
      <c r="G5">
        <v>441</v>
      </c>
      <c r="H5">
        <v>24</v>
      </c>
      <c r="I5">
        <v>0</v>
      </c>
      <c r="J5">
        <v>17</v>
      </c>
      <c r="K5">
        <v>3210</v>
      </c>
      <c r="L5">
        <f t="shared" si="0"/>
        <v>6000</v>
      </c>
      <c r="M5" s="4">
        <f t="shared" ref="M5:M25" si="1">(L5-L4)/L4</f>
        <v>-3.5524835235492686E-2</v>
      </c>
    </row>
    <row r="6" spans="1:13" x14ac:dyDescent="0.35">
      <c r="A6" s="3">
        <v>45775.083333333343</v>
      </c>
      <c r="B6">
        <v>326</v>
      </c>
      <c r="C6">
        <v>280</v>
      </c>
      <c r="D6">
        <v>0</v>
      </c>
      <c r="E6">
        <v>173</v>
      </c>
      <c r="F6">
        <v>1636</v>
      </c>
      <c r="G6">
        <v>496</v>
      </c>
      <c r="H6">
        <v>23</v>
      </c>
      <c r="I6">
        <v>0</v>
      </c>
      <c r="J6">
        <v>21</v>
      </c>
      <c r="K6">
        <v>3280</v>
      </c>
      <c r="L6">
        <f t="shared" si="0"/>
        <v>6235</v>
      </c>
      <c r="M6" s="4">
        <f t="shared" si="1"/>
        <v>3.9166666666666669E-2</v>
      </c>
    </row>
    <row r="7" spans="1:13" x14ac:dyDescent="0.35">
      <c r="A7" s="3">
        <v>45775.125</v>
      </c>
      <c r="B7">
        <v>328</v>
      </c>
      <c r="C7">
        <v>278</v>
      </c>
      <c r="D7">
        <v>0</v>
      </c>
      <c r="E7">
        <v>562</v>
      </c>
      <c r="F7">
        <v>1776</v>
      </c>
      <c r="G7">
        <v>481</v>
      </c>
      <c r="H7">
        <v>23</v>
      </c>
      <c r="I7">
        <v>0</v>
      </c>
      <c r="J7">
        <v>13</v>
      </c>
      <c r="K7">
        <v>3192</v>
      </c>
      <c r="L7">
        <f t="shared" si="0"/>
        <v>6653</v>
      </c>
      <c r="M7" s="4">
        <f t="shared" si="1"/>
        <v>6.7040898155573375E-2</v>
      </c>
    </row>
    <row r="8" spans="1:13" x14ac:dyDescent="0.35">
      <c r="A8" s="3">
        <v>45775.166666666657</v>
      </c>
      <c r="B8">
        <v>327</v>
      </c>
      <c r="C8">
        <v>278</v>
      </c>
      <c r="D8">
        <v>0</v>
      </c>
      <c r="E8">
        <v>705</v>
      </c>
      <c r="F8">
        <v>1901</v>
      </c>
      <c r="G8">
        <v>453</v>
      </c>
      <c r="H8">
        <v>23</v>
      </c>
      <c r="I8">
        <v>0</v>
      </c>
      <c r="J8">
        <v>14</v>
      </c>
      <c r="K8">
        <v>3102</v>
      </c>
      <c r="L8">
        <f t="shared" si="0"/>
        <v>6803</v>
      </c>
      <c r="M8" s="4">
        <f t="shared" si="1"/>
        <v>2.25462197504885E-2</v>
      </c>
    </row>
    <row r="9" spans="1:13" x14ac:dyDescent="0.35">
      <c r="A9" s="3">
        <v>45775.208333333343</v>
      </c>
      <c r="B9">
        <v>330</v>
      </c>
      <c r="C9">
        <v>278</v>
      </c>
      <c r="D9">
        <v>0</v>
      </c>
      <c r="E9">
        <v>715</v>
      </c>
      <c r="F9">
        <v>2080</v>
      </c>
      <c r="G9">
        <v>560</v>
      </c>
      <c r="H9">
        <v>24</v>
      </c>
      <c r="I9">
        <v>8</v>
      </c>
      <c r="J9">
        <v>15</v>
      </c>
      <c r="K9">
        <v>3101</v>
      </c>
      <c r="L9">
        <f t="shared" si="0"/>
        <v>7111</v>
      </c>
      <c r="M9" s="4">
        <f t="shared" si="1"/>
        <v>4.5274143760105835E-2</v>
      </c>
    </row>
    <row r="10" spans="1:13" x14ac:dyDescent="0.35">
      <c r="A10" s="3">
        <v>45775.25</v>
      </c>
      <c r="B10">
        <v>327</v>
      </c>
      <c r="C10">
        <v>396</v>
      </c>
      <c r="D10">
        <v>0</v>
      </c>
      <c r="E10">
        <v>875</v>
      </c>
      <c r="F10">
        <v>2119</v>
      </c>
      <c r="G10">
        <v>485</v>
      </c>
      <c r="H10">
        <v>23</v>
      </c>
      <c r="I10">
        <v>339</v>
      </c>
      <c r="J10">
        <v>17</v>
      </c>
      <c r="K10">
        <v>2801</v>
      </c>
      <c r="L10">
        <f t="shared" si="0"/>
        <v>7382</v>
      </c>
      <c r="M10" s="4">
        <f t="shared" si="1"/>
        <v>3.8109970468288568E-2</v>
      </c>
    </row>
    <row r="11" spans="1:13" x14ac:dyDescent="0.35">
      <c r="A11" s="3">
        <v>45775.291666666657</v>
      </c>
      <c r="B11">
        <v>325</v>
      </c>
      <c r="C11">
        <v>415</v>
      </c>
      <c r="D11">
        <v>0</v>
      </c>
      <c r="E11">
        <v>62</v>
      </c>
      <c r="F11">
        <v>1496</v>
      </c>
      <c r="G11">
        <v>581</v>
      </c>
      <c r="H11">
        <v>23</v>
      </c>
      <c r="I11">
        <v>1112</v>
      </c>
      <c r="J11">
        <v>25</v>
      </c>
      <c r="K11">
        <v>2261</v>
      </c>
      <c r="L11">
        <f t="shared" si="0"/>
        <v>6300</v>
      </c>
      <c r="M11" s="4">
        <f t="shared" si="1"/>
        <v>-0.14657274451368194</v>
      </c>
    </row>
    <row r="12" spans="1:13" x14ac:dyDescent="0.35">
      <c r="A12" s="3">
        <v>45775.333333333343</v>
      </c>
      <c r="B12">
        <v>326</v>
      </c>
      <c r="C12">
        <v>412</v>
      </c>
      <c r="D12">
        <v>0</v>
      </c>
      <c r="E12">
        <v>54</v>
      </c>
      <c r="F12">
        <v>928</v>
      </c>
      <c r="G12">
        <v>310</v>
      </c>
      <c r="H12">
        <v>23</v>
      </c>
      <c r="I12">
        <v>1510</v>
      </c>
      <c r="J12">
        <v>22</v>
      </c>
      <c r="K12">
        <v>1917</v>
      </c>
      <c r="L12">
        <f t="shared" si="0"/>
        <v>5502</v>
      </c>
      <c r="M12" s="4">
        <f t="shared" si="1"/>
        <v>-0.12666666666666668</v>
      </c>
    </row>
    <row r="13" spans="1:13" x14ac:dyDescent="0.35">
      <c r="A13" s="3">
        <v>45775.375</v>
      </c>
      <c r="B13">
        <v>330</v>
      </c>
      <c r="C13">
        <v>411</v>
      </c>
      <c r="D13">
        <v>0</v>
      </c>
      <c r="E13">
        <v>2</v>
      </c>
      <c r="F13">
        <v>869</v>
      </c>
      <c r="G13">
        <v>253</v>
      </c>
      <c r="H13">
        <v>24</v>
      </c>
      <c r="I13">
        <v>1831</v>
      </c>
      <c r="J13">
        <v>7</v>
      </c>
      <c r="K13">
        <v>1749</v>
      </c>
      <c r="L13">
        <f t="shared" si="0"/>
        <v>5476</v>
      </c>
      <c r="M13" s="4">
        <f t="shared" si="1"/>
        <v>-4.7255543438749544E-3</v>
      </c>
    </row>
    <row r="14" spans="1:13" s="6" customFormat="1" x14ac:dyDescent="0.35">
      <c r="A14" s="3">
        <v>45775.416666666657</v>
      </c>
      <c r="B14" s="6">
        <v>209</v>
      </c>
      <c r="C14" s="6">
        <v>233</v>
      </c>
      <c r="D14" s="6">
        <v>0</v>
      </c>
      <c r="E14" s="6">
        <v>0</v>
      </c>
      <c r="F14" s="6">
        <v>364</v>
      </c>
      <c r="G14" s="6">
        <v>133</v>
      </c>
      <c r="H14" s="6">
        <v>13</v>
      </c>
      <c r="I14" s="6">
        <v>1217</v>
      </c>
      <c r="J14" s="6">
        <v>0</v>
      </c>
      <c r="K14" s="6">
        <v>892</v>
      </c>
      <c r="L14" s="6">
        <f t="shared" si="0"/>
        <v>3061</v>
      </c>
      <c r="M14" s="7">
        <f t="shared" si="1"/>
        <v>-0.44101533966398831</v>
      </c>
    </row>
    <row r="15" spans="1:13" s="6" customFormat="1" x14ac:dyDescent="0.35">
      <c r="A15" s="3">
        <v>45775.458333333343</v>
      </c>
      <c r="B15" s="6">
        <v>72</v>
      </c>
      <c r="C15" s="6">
        <v>12</v>
      </c>
      <c r="D15" s="6">
        <v>0</v>
      </c>
      <c r="E15" s="6">
        <v>0</v>
      </c>
      <c r="F15" s="6">
        <v>0</v>
      </c>
      <c r="G15" s="6">
        <v>0</v>
      </c>
      <c r="H15" s="6">
        <v>2</v>
      </c>
      <c r="I15" s="6">
        <v>7</v>
      </c>
      <c r="J15" s="6">
        <v>0</v>
      </c>
      <c r="K15" s="6">
        <v>0</v>
      </c>
      <c r="L15" s="6">
        <f t="shared" si="0"/>
        <v>93</v>
      </c>
      <c r="M15" s="7">
        <f t="shared" si="1"/>
        <v>-0.96961777196994448</v>
      </c>
    </row>
    <row r="16" spans="1:13" x14ac:dyDescent="0.35">
      <c r="A16" s="3">
        <v>45775.5</v>
      </c>
      <c r="B16">
        <v>74</v>
      </c>
      <c r="C16">
        <v>13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f t="shared" si="0"/>
        <v>88</v>
      </c>
      <c r="M16" s="4">
        <f t="shared" si="1"/>
        <v>-5.3763440860215055E-2</v>
      </c>
    </row>
    <row r="17" spans="1:13" x14ac:dyDescent="0.35">
      <c r="A17" s="3">
        <v>45775.541666666657</v>
      </c>
      <c r="B17">
        <v>79</v>
      </c>
      <c r="C17">
        <v>12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0</v>
      </c>
      <c r="L17">
        <f t="shared" si="0"/>
        <v>93</v>
      </c>
      <c r="M17" s="4">
        <f t="shared" si="1"/>
        <v>5.6818181818181816E-2</v>
      </c>
    </row>
    <row r="18" spans="1:13" x14ac:dyDescent="0.35">
      <c r="A18" s="3">
        <v>45775.583333333343</v>
      </c>
      <c r="B18">
        <v>81</v>
      </c>
      <c r="C18">
        <v>12</v>
      </c>
      <c r="D18">
        <v>0</v>
      </c>
      <c r="E18">
        <v>0</v>
      </c>
      <c r="F18">
        <v>0</v>
      </c>
      <c r="G18">
        <v>4</v>
      </c>
      <c r="H18">
        <v>2</v>
      </c>
      <c r="I18">
        <v>0</v>
      </c>
      <c r="J18">
        <v>0</v>
      </c>
      <c r="K18">
        <v>0</v>
      </c>
      <c r="L18">
        <f t="shared" si="0"/>
        <v>99</v>
      </c>
      <c r="M18" s="4">
        <f t="shared" si="1"/>
        <v>6.4516129032258063E-2</v>
      </c>
    </row>
    <row r="19" spans="1:13" x14ac:dyDescent="0.35">
      <c r="A19" s="3">
        <v>45775.625</v>
      </c>
      <c r="B19">
        <v>80</v>
      </c>
      <c r="C19">
        <v>17</v>
      </c>
      <c r="D19">
        <v>0</v>
      </c>
      <c r="E19">
        <v>0</v>
      </c>
      <c r="F19">
        <v>0</v>
      </c>
      <c r="G19">
        <v>15</v>
      </c>
      <c r="H19">
        <v>2</v>
      </c>
      <c r="I19">
        <v>0</v>
      </c>
      <c r="J19">
        <v>0</v>
      </c>
      <c r="K19">
        <v>0</v>
      </c>
      <c r="L19">
        <f t="shared" si="0"/>
        <v>114</v>
      </c>
      <c r="M19" s="4">
        <f t="shared" si="1"/>
        <v>0.15151515151515152</v>
      </c>
    </row>
    <row r="20" spans="1:13" x14ac:dyDescent="0.35">
      <c r="A20" s="3">
        <v>45775.666666666657</v>
      </c>
      <c r="B20">
        <v>77</v>
      </c>
      <c r="C20">
        <v>46</v>
      </c>
      <c r="D20">
        <v>0</v>
      </c>
      <c r="E20">
        <v>0</v>
      </c>
      <c r="F20">
        <v>8</v>
      </c>
      <c r="G20">
        <v>43</v>
      </c>
      <c r="H20">
        <v>2</v>
      </c>
      <c r="I20">
        <v>0</v>
      </c>
      <c r="J20">
        <v>0</v>
      </c>
      <c r="K20">
        <v>0</v>
      </c>
      <c r="L20">
        <f t="shared" si="0"/>
        <v>176</v>
      </c>
      <c r="M20" s="4">
        <f t="shared" si="1"/>
        <v>0.54385964912280704</v>
      </c>
    </row>
    <row r="21" spans="1:13" x14ac:dyDescent="0.35">
      <c r="A21" s="3">
        <v>45775.708333333343</v>
      </c>
      <c r="B21">
        <v>75</v>
      </c>
      <c r="C21">
        <v>80</v>
      </c>
      <c r="D21">
        <v>0</v>
      </c>
      <c r="E21">
        <v>33</v>
      </c>
      <c r="F21">
        <v>28</v>
      </c>
      <c r="G21">
        <v>106</v>
      </c>
      <c r="H21">
        <v>2</v>
      </c>
      <c r="I21">
        <v>0</v>
      </c>
      <c r="J21">
        <v>0</v>
      </c>
      <c r="K21">
        <v>0</v>
      </c>
      <c r="L21">
        <f t="shared" si="0"/>
        <v>324</v>
      </c>
      <c r="M21" s="4">
        <f t="shared" si="1"/>
        <v>0.84090909090909094</v>
      </c>
    </row>
    <row r="22" spans="1:13" x14ac:dyDescent="0.35">
      <c r="A22" s="3">
        <v>45775.75</v>
      </c>
      <c r="B22">
        <v>74</v>
      </c>
      <c r="C22">
        <v>83</v>
      </c>
      <c r="D22">
        <v>0</v>
      </c>
      <c r="E22">
        <v>127</v>
      </c>
      <c r="F22">
        <v>135</v>
      </c>
      <c r="G22">
        <v>111</v>
      </c>
      <c r="H22">
        <v>2</v>
      </c>
      <c r="I22">
        <v>0</v>
      </c>
      <c r="J22">
        <v>0</v>
      </c>
      <c r="K22">
        <v>0</v>
      </c>
      <c r="L22">
        <f t="shared" si="0"/>
        <v>532</v>
      </c>
      <c r="M22" s="4">
        <f t="shared" si="1"/>
        <v>0.64197530864197527</v>
      </c>
    </row>
    <row r="23" spans="1:13" x14ac:dyDescent="0.35">
      <c r="A23" s="3">
        <v>45775.791666666657</v>
      </c>
      <c r="B23">
        <v>74</v>
      </c>
      <c r="C23">
        <v>103</v>
      </c>
      <c r="D23">
        <v>0</v>
      </c>
      <c r="E23">
        <v>416</v>
      </c>
      <c r="F23">
        <v>365</v>
      </c>
      <c r="G23">
        <v>245</v>
      </c>
      <c r="H23">
        <v>2</v>
      </c>
      <c r="I23">
        <v>0</v>
      </c>
      <c r="J23">
        <v>0</v>
      </c>
      <c r="K23">
        <v>0</v>
      </c>
      <c r="L23">
        <f t="shared" si="0"/>
        <v>1205</v>
      </c>
      <c r="M23" s="4">
        <f t="shared" si="1"/>
        <v>1.2650375939849625</v>
      </c>
    </row>
    <row r="24" spans="1:13" x14ac:dyDescent="0.35">
      <c r="A24" s="3">
        <v>45775.833333333343</v>
      </c>
      <c r="B24">
        <v>75</v>
      </c>
      <c r="C24">
        <v>320</v>
      </c>
      <c r="D24">
        <v>0</v>
      </c>
      <c r="E24">
        <v>773</v>
      </c>
      <c r="F24">
        <v>987</v>
      </c>
      <c r="G24">
        <v>524</v>
      </c>
      <c r="H24">
        <v>2</v>
      </c>
      <c r="I24">
        <v>0</v>
      </c>
      <c r="J24">
        <v>0</v>
      </c>
      <c r="K24">
        <v>0</v>
      </c>
      <c r="L24">
        <f t="shared" si="0"/>
        <v>2681</v>
      </c>
      <c r="M24" s="4">
        <f t="shared" si="1"/>
        <v>1.2248962655601661</v>
      </c>
    </row>
    <row r="25" spans="1:13" x14ac:dyDescent="0.35">
      <c r="A25" s="3">
        <v>45775.875</v>
      </c>
      <c r="B25">
        <v>75</v>
      </c>
      <c r="C25">
        <v>626</v>
      </c>
      <c r="D25">
        <v>0</v>
      </c>
      <c r="E25">
        <v>947</v>
      </c>
      <c r="F25">
        <v>1386</v>
      </c>
      <c r="G25">
        <v>756</v>
      </c>
      <c r="H25">
        <v>2</v>
      </c>
      <c r="I25">
        <v>0</v>
      </c>
      <c r="J25">
        <v>0</v>
      </c>
      <c r="K25">
        <v>25</v>
      </c>
      <c r="L25">
        <f t="shared" si="0"/>
        <v>3817</v>
      </c>
      <c r="M25" s="4">
        <f t="shared" si="1"/>
        <v>0.42372249160760911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5"/>
  <sheetViews>
    <sheetView showGridLines="0" workbookViewId="0">
      <selection activeCell="H38" sqref="H38"/>
    </sheetView>
  </sheetViews>
  <sheetFormatPr defaultRowHeight="14.5" x14ac:dyDescent="0.35"/>
  <cols>
    <col min="1" max="1" width="17.81640625" style="2" bestFit="1" customWidth="1"/>
    <col min="2" max="2" width="7.7265625" bestFit="1" customWidth="1"/>
    <col min="3" max="3" width="8.90625" bestFit="1" customWidth="1"/>
    <col min="4" max="4" width="13.81640625" bestFit="1" customWidth="1"/>
    <col min="5" max="5" width="8.08984375" bestFit="1" customWidth="1"/>
    <col min="6" max="6" width="9.90625" customWidth="1"/>
    <col min="7" max="7" width="12.453125" customWidth="1"/>
    <col min="8" max="8" width="20.08984375" bestFit="1" customWidth="1"/>
    <col min="9" max="9" width="7.1796875" bestFit="1" customWidth="1"/>
    <col min="10" max="10" width="5.7265625" bestFit="1" customWidth="1"/>
    <col min="11" max="11" width="15.08984375" bestFit="1" customWidth="1"/>
    <col min="12" max="12" width="5.81640625" bestFit="1" customWidth="1"/>
    <col min="13" max="13" width="6.1796875" bestFit="1" customWidth="1"/>
    <col min="14" max="14" width="13" bestFit="1" customWidth="1"/>
  </cols>
  <sheetData>
    <row r="1" spans="1:16" x14ac:dyDescent="0.35">
      <c r="B1" s="1" t="s">
        <v>0</v>
      </c>
      <c r="C1" s="1" t="s">
        <v>1</v>
      </c>
      <c r="D1" s="1" t="s">
        <v>2</v>
      </c>
      <c r="E1" s="1" t="s">
        <v>12</v>
      </c>
      <c r="F1" s="1" t="s">
        <v>3</v>
      </c>
      <c r="G1" s="1" t="s">
        <v>4</v>
      </c>
      <c r="H1" s="1" t="s">
        <v>5</v>
      </c>
      <c r="I1" s="1" t="s">
        <v>14</v>
      </c>
      <c r="J1" s="1" t="s">
        <v>6</v>
      </c>
      <c r="K1" s="1" t="s">
        <v>15</v>
      </c>
      <c r="L1" s="1" t="s">
        <v>7</v>
      </c>
      <c r="M1" s="1" t="s">
        <v>16</v>
      </c>
      <c r="N1" s="1" t="s">
        <v>9</v>
      </c>
      <c r="O1" s="11" t="s">
        <v>17</v>
      </c>
      <c r="P1" s="1" t="s">
        <v>19</v>
      </c>
    </row>
    <row r="2" spans="1:16" x14ac:dyDescent="0.35">
      <c r="A2" s="3">
        <v>45774.916666666657</v>
      </c>
      <c r="B2">
        <v>463</v>
      </c>
      <c r="C2">
        <v>4779</v>
      </c>
      <c r="D2">
        <v>180</v>
      </c>
      <c r="E2">
        <v>8</v>
      </c>
      <c r="F2">
        <v>1668</v>
      </c>
      <c r="G2">
        <v>1595</v>
      </c>
      <c r="H2">
        <v>4794</v>
      </c>
      <c r="I2">
        <v>3384</v>
      </c>
      <c r="J2">
        <v>8</v>
      </c>
      <c r="K2">
        <v>70</v>
      </c>
      <c r="L2">
        <v>737</v>
      </c>
      <c r="M2">
        <v>163</v>
      </c>
      <c r="N2">
        <v>6214</v>
      </c>
      <c r="O2">
        <f>SUM(B2:N2)</f>
        <v>24063</v>
      </c>
    </row>
    <row r="3" spans="1:16" x14ac:dyDescent="0.35">
      <c r="A3" s="3">
        <v>45774.958333333343</v>
      </c>
      <c r="B3">
        <v>465</v>
      </c>
      <c r="C3">
        <v>4924</v>
      </c>
      <c r="D3">
        <v>184</v>
      </c>
      <c r="E3">
        <v>8</v>
      </c>
      <c r="F3">
        <v>1470</v>
      </c>
      <c r="G3">
        <v>1609</v>
      </c>
      <c r="H3">
        <v>4848</v>
      </c>
      <c r="I3">
        <v>3384</v>
      </c>
      <c r="J3">
        <v>8</v>
      </c>
      <c r="K3">
        <v>66</v>
      </c>
      <c r="L3">
        <v>743</v>
      </c>
      <c r="M3">
        <v>166</v>
      </c>
      <c r="N3">
        <v>5496</v>
      </c>
      <c r="O3">
        <f t="shared" ref="O3:O25" si="0">SUM(B3:N3)</f>
        <v>23371</v>
      </c>
      <c r="P3" s="5">
        <f>(O3-O2)/O2</f>
        <v>-2.8757843992852097E-2</v>
      </c>
    </row>
    <row r="4" spans="1:16" x14ac:dyDescent="0.35">
      <c r="A4" s="3">
        <v>45775</v>
      </c>
      <c r="B4">
        <v>461</v>
      </c>
      <c r="C4">
        <v>4610</v>
      </c>
      <c r="D4">
        <v>184</v>
      </c>
      <c r="E4">
        <v>8</v>
      </c>
      <c r="F4">
        <v>1429</v>
      </c>
      <c r="G4">
        <v>1576</v>
      </c>
      <c r="H4">
        <v>4205</v>
      </c>
      <c r="I4">
        <v>3384</v>
      </c>
      <c r="J4">
        <v>8</v>
      </c>
      <c r="K4">
        <v>66</v>
      </c>
      <c r="L4">
        <v>732</v>
      </c>
      <c r="M4">
        <v>167</v>
      </c>
      <c r="N4">
        <v>5177</v>
      </c>
      <c r="O4">
        <f t="shared" si="0"/>
        <v>22007</v>
      </c>
      <c r="P4" s="5">
        <f t="shared" ref="P4:P25" si="1">(O4-O3)/O3</f>
        <v>-5.8362928415557742E-2</v>
      </c>
    </row>
    <row r="5" spans="1:16" x14ac:dyDescent="0.35">
      <c r="A5" s="3">
        <v>45775.041666666657</v>
      </c>
      <c r="B5">
        <v>445</v>
      </c>
      <c r="C5">
        <v>4397</v>
      </c>
      <c r="D5">
        <v>184</v>
      </c>
      <c r="E5">
        <v>8</v>
      </c>
      <c r="F5">
        <v>1360</v>
      </c>
      <c r="G5">
        <v>1522</v>
      </c>
      <c r="H5">
        <v>4033</v>
      </c>
      <c r="I5">
        <v>3388</v>
      </c>
      <c r="J5">
        <v>8</v>
      </c>
      <c r="K5">
        <v>66</v>
      </c>
      <c r="L5">
        <v>723</v>
      </c>
      <c r="M5">
        <v>167</v>
      </c>
      <c r="N5">
        <v>5097</v>
      </c>
      <c r="O5">
        <f t="shared" si="0"/>
        <v>21398</v>
      </c>
      <c r="P5" s="5">
        <f t="shared" si="1"/>
        <v>-2.7673013132185214E-2</v>
      </c>
    </row>
    <row r="6" spans="1:16" x14ac:dyDescent="0.35">
      <c r="A6" s="3">
        <v>45775.083333333343</v>
      </c>
      <c r="B6">
        <v>448</v>
      </c>
      <c r="C6">
        <v>4427</v>
      </c>
      <c r="D6">
        <v>184</v>
      </c>
      <c r="E6">
        <v>8</v>
      </c>
      <c r="F6">
        <v>1503</v>
      </c>
      <c r="G6">
        <v>1544</v>
      </c>
      <c r="H6">
        <v>3979</v>
      </c>
      <c r="I6">
        <v>3388</v>
      </c>
      <c r="J6">
        <v>8</v>
      </c>
      <c r="K6">
        <v>64</v>
      </c>
      <c r="L6">
        <v>701</v>
      </c>
      <c r="M6">
        <v>166</v>
      </c>
      <c r="N6">
        <v>4721</v>
      </c>
      <c r="O6">
        <f t="shared" si="0"/>
        <v>21141</v>
      </c>
      <c r="P6" s="5">
        <f t="shared" si="1"/>
        <v>-1.2010468268062435E-2</v>
      </c>
    </row>
    <row r="7" spans="1:16" x14ac:dyDescent="0.35">
      <c r="A7" s="3">
        <v>45775.125</v>
      </c>
      <c r="B7">
        <v>445</v>
      </c>
      <c r="C7">
        <v>4441</v>
      </c>
      <c r="D7">
        <v>184</v>
      </c>
      <c r="E7">
        <v>8</v>
      </c>
      <c r="F7">
        <v>1490</v>
      </c>
      <c r="G7">
        <v>1511</v>
      </c>
      <c r="H7">
        <v>4102</v>
      </c>
      <c r="I7">
        <v>3388</v>
      </c>
      <c r="J7">
        <v>9</v>
      </c>
      <c r="K7">
        <v>68</v>
      </c>
      <c r="L7">
        <v>659</v>
      </c>
      <c r="M7">
        <v>165</v>
      </c>
      <c r="N7">
        <v>4684</v>
      </c>
      <c r="O7">
        <f t="shared" si="0"/>
        <v>21154</v>
      </c>
      <c r="P7" s="5">
        <f t="shared" si="1"/>
        <v>6.1491887800955492E-4</v>
      </c>
    </row>
    <row r="8" spans="1:16" x14ac:dyDescent="0.35">
      <c r="A8" s="3">
        <v>45775.166666666657</v>
      </c>
      <c r="B8">
        <v>436</v>
      </c>
      <c r="C8">
        <v>4766</v>
      </c>
      <c r="D8">
        <v>184</v>
      </c>
      <c r="E8">
        <v>8</v>
      </c>
      <c r="F8">
        <v>1536</v>
      </c>
      <c r="G8">
        <v>1518</v>
      </c>
      <c r="H8">
        <v>4629</v>
      </c>
      <c r="I8">
        <v>3388</v>
      </c>
      <c r="J8">
        <v>12</v>
      </c>
      <c r="K8">
        <v>65</v>
      </c>
      <c r="L8">
        <v>464</v>
      </c>
      <c r="M8">
        <v>165</v>
      </c>
      <c r="N8">
        <v>5347</v>
      </c>
      <c r="O8">
        <f t="shared" si="0"/>
        <v>22518</v>
      </c>
      <c r="P8" s="5">
        <f t="shared" si="1"/>
        <v>6.4479531057955938E-2</v>
      </c>
    </row>
    <row r="9" spans="1:16" x14ac:dyDescent="0.35">
      <c r="A9" s="3">
        <v>45775.208333333343</v>
      </c>
      <c r="B9">
        <v>444</v>
      </c>
      <c r="C9">
        <v>5194</v>
      </c>
      <c r="D9">
        <v>184</v>
      </c>
      <c r="E9">
        <v>8</v>
      </c>
      <c r="F9">
        <v>2325</v>
      </c>
      <c r="G9">
        <v>1554</v>
      </c>
      <c r="H9">
        <v>5320</v>
      </c>
      <c r="I9">
        <v>3386</v>
      </c>
      <c r="J9">
        <v>8</v>
      </c>
      <c r="K9">
        <v>63</v>
      </c>
      <c r="L9">
        <v>531</v>
      </c>
      <c r="M9">
        <v>163</v>
      </c>
      <c r="N9">
        <v>5567</v>
      </c>
      <c r="O9">
        <f t="shared" si="0"/>
        <v>24747</v>
      </c>
      <c r="P9" s="5">
        <f t="shared" si="1"/>
        <v>9.8987476685318418E-2</v>
      </c>
    </row>
    <row r="10" spans="1:16" x14ac:dyDescent="0.35">
      <c r="A10" s="3">
        <v>45775.25</v>
      </c>
      <c r="B10">
        <v>438</v>
      </c>
      <c r="C10">
        <v>4823</v>
      </c>
      <c r="D10">
        <v>184</v>
      </c>
      <c r="E10">
        <v>11</v>
      </c>
      <c r="F10">
        <v>1704</v>
      </c>
      <c r="G10">
        <v>1528</v>
      </c>
      <c r="H10">
        <v>4508</v>
      </c>
      <c r="I10">
        <v>3384</v>
      </c>
      <c r="J10">
        <v>11</v>
      </c>
      <c r="K10">
        <v>62</v>
      </c>
      <c r="L10">
        <v>4884</v>
      </c>
      <c r="M10">
        <v>160</v>
      </c>
      <c r="N10">
        <v>4808</v>
      </c>
      <c r="O10">
        <f t="shared" si="0"/>
        <v>26505</v>
      </c>
      <c r="P10" s="5">
        <f t="shared" si="1"/>
        <v>7.1038913807734277E-2</v>
      </c>
    </row>
    <row r="11" spans="1:16" x14ac:dyDescent="0.35">
      <c r="A11" s="3">
        <v>45775.291666666657</v>
      </c>
      <c r="B11">
        <v>414</v>
      </c>
      <c r="C11">
        <v>2976</v>
      </c>
      <c r="D11">
        <v>216</v>
      </c>
      <c r="E11">
        <v>12</v>
      </c>
      <c r="F11">
        <v>808</v>
      </c>
      <c r="G11">
        <v>1415</v>
      </c>
      <c r="H11">
        <v>2841</v>
      </c>
      <c r="I11">
        <v>3384</v>
      </c>
      <c r="J11">
        <v>12</v>
      </c>
      <c r="K11">
        <v>57</v>
      </c>
      <c r="L11">
        <v>14135</v>
      </c>
      <c r="M11">
        <v>161</v>
      </c>
      <c r="N11">
        <v>3458</v>
      </c>
      <c r="O11">
        <f t="shared" si="0"/>
        <v>29889</v>
      </c>
      <c r="P11" s="5">
        <f t="shared" si="1"/>
        <v>0.12767402376910017</v>
      </c>
    </row>
    <row r="12" spans="1:16" x14ac:dyDescent="0.35">
      <c r="A12" s="3">
        <v>45775.333333333343</v>
      </c>
      <c r="B12">
        <v>419</v>
      </c>
      <c r="C12">
        <v>2263</v>
      </c>
      <c r="D12">
        <v>232</v>
      </c>
      <c r="E12">
        <v>15</v>
      </c>
      <c r="F12">
        <v>42</v>
      </c>
      <c r="G12">
        <v>1290</v>
      </c>
      <c r="H12">
        <v>2570</v>
      </c>
      <c r="I12">
        <v>3384</v>
      </c>
      <c r="J12">
        <v>10</v>
      </c>
      <c r="K12">
        <v>58</v>
      </c>
      <c r="L12">
        <v>18800</v>
      </c>
      <c r="M12">
        <v>165</v>
      </c>
      <c r="N12">
        <v>2800</v>
      </c>
      <c r="O12">
        <f t="shared" si="0"/>
        <v>32048</v>
      </c>
      <c r="P12" s="5">
        <f t="shared" si="1"/>
        <v>7.2233932215865368E-2</v>
      </c>
    </row>
    <row r="13" spans="1:16" x14ac:dyDescent="0.35">
      <c r="A13" s="3">
        <v>45775.375</v>
      </c>
      <c r="B13">
        <v>353</v>
      </c>
      <c r="C13">
        <v>2205</v>
      </c>
      <c r="D13">
        <v>232</v>
      </c>
      <c r="E13">
        <v>16</v>
      </c>
      <c r="F13">
        <v>29</v>
      </c>
      <c r="G13">
        <v>1204</v>
      </c>
      <c r="H13">
        <v>2513</v>
      </c>
      <c r="I13">
        <v>3384</v>
      </c>
      <c r="J13">
        <v>18</v>
      </c>
      <c r="K13">
        <v>56</v>
      </c>
      <c r="L13">
        <v>19459</v>
      </c>
      <c r="M13">
        <v>161</v>
      </c>
      <c r="N13">
        <v>2917</v>
      </c>
      <c r="O13">
        <f t="shared" si="0"/>
        <v>32547</v>
      </c>
      <c r="P13" s="5">
        <f t="shared" si="1"/>
        <v>1.5570394408387419E-2</v>
      </c>
    </row>
    <row r="14" spans="1:16" s="6" customFormat="1" x14ac:dyDescent="0.35">
      <c r="A14" s="8">
        <v>45775.416666666657</v>
      </c>
      <c r="B14" s="9">
        <v>311</v>
      </c>
      <c r="C14" s="9">
        <v>1908</v>
      </c>
      <c r="D14" s="9">
        <v>185</v>
      </c>
      <c r="E14" s="9">
        <v>15</v>
      </c>
      <c r="F14" s="9">
        <v>32</v>
      </c>
      <c r="G14" s="9">
        <v>1071</v>
      </c>
      <c r="H14" s="9">
        <v>1784</v>
      </c>
      <c r="I14" s="9">
        <v>2737</v>
      </c>
      <c r="J14" s="9">
        <v>19</v>
      </c>
      <c r="K14" s="9">
        <v>59</v>
      </c>
      <c r="L14" s="9">
        <v>17016</v>
      </c>
      <c r="M14" s="9">
        <v>145</v>
      </c>
      <c r="N14" s="9">
        <v>2995</v>
      </c>
      <c r="O14" s="9">
        <f t="shared" si="0"/>
        <v>28277</v>
      </c>
      <c r="P14" s="10">
        <f t="shared" si="1"/>
        <v>-0.1311948873936154</v>
      </c>
    </row>
    <row r="15" spans="1:16" s="6" customFormat="1" x14ac:dyDescent="0.35">
      <c r="A15" s="8">
        <v>45775.458333333343</v>
      </c>
      <c r="B15" s="9">
        <v>109</v>
      </c>
      <c r="C15" s="9">
        <v>452</v>
      </c>
      <c r="D15" s="9">
        <v>0</v>
      </c>
      <c r="E15" s="9">
        <v>12</v>
      </c>
      <c r="F15" s="9">
        <v>1</v>
      </c>
      <c r="G15" s="9">
        <v>473</v>
      </c>
      <c r="H15" s="9">
        <v>91</v>
      </c>
      <c r="I15" s="9">
        <v>0</v>
      </c>
      <c r="J15" s="9">
        <v>4</v>
      </c>
      <c r="K15" s="9">
        <v>47</v>
      </c>
      <c r="L15" s="9">
        <v>5601</v>
      </c>
      <c r="M15" s="9">
        <v>74</v>
      </c>
      <c r="N15" s="9">
        <v>2373</v>
      </c>
      <c r="O15" s="9">
        <f t="shared" si="0"/>
        <v>9237</v>
      </c>
      <c r="P15" s="10">
        <f t="shared" si="1"/>
        <v>-0.67333875587933656</v>
      </c>
    </row>
    <row r="16" spans="1:16" x14ac:dyDescent="0.35">
      <c r="A16" s="3">
        <v>45775.5</v>
      </c>
      <c r="B16">
        <v>92</v>
      </c>
      <c r="C16">
        <v>425</v>
      </c>
      <c r="D16">
        <v>0</v>
      </c>
      <c r="E16">
        <v>12</v>
      </c>
      <c r="F16">
        <v>1</v>
      </c>
      <c r="G16">
        <v>440</v>
      </c>
      <c r="H16">
        <v>81</v>
      </c>
      <c r="I16">
        <v>0</v>
      </c>
      <c r="J16">
        <v>4</v>
      </c>
      <c r="K16">
        <v>44</v>
      </c>
      <c r="L16">
        <v>4932</v>
      </c>
      <c r="M16">
        <v>72</v>
      </c>
      <c r="N16">
        <v>2269</v>
      </c>
      <c r="O16">
        <f t="shared" si="0"/>
        <v>8372</v>
      </c>
      <c r="P16" s="5">
        <f t="shared" si="1"/>
        <v>-9.364512287539245E-2</v>
      </c>
    </row>
    <row r="17" spans="1:16" x14ac:dyDescent="0.35">
      <c r="A17" s="3">
        <v>45775.541666666657</v>
      </c>
      <c r="B17">
        <v>82</v>
      </c>
      <c r="C17">
        <v>465</v>
      </c>
      <c r="D17">
        <v>0</v>
      </c>
      <c r="E17">
        <v>12</v>
      </c>
      <c r="F17">
        <v>31</v>
      </c>
      <c r="G17">
        <v>431</v>
      </c>
      <c r="H17">
        <v>154</v>
      </c>
      <c r="I17">
        <v>0</v>
      </c>
      <c r="J17">
        <v>4</v>
      </c>
      <c r="K17">
        <v>44</v>
      </c>
      <c r="L17">
        <v>4880</v>
      </c>
      <c r="M17">
        <v>72</v>
      </c>
      <c r="N17">
        <v>2305</v>
      </c>
      <c r="O17">
        <f t="shared" si="0"/>
        <v>8480</v>
      </c>
      <c r="P17" s="5">
        <f t="shared" si="1"/>
        <v>1.2900143334925944E-2</v>
      </c>
    </row>
    <row r="18" spans="1:16" x14ac:dyDescent="0.35">
      <c r="A18" s="3">
        <v>45775.583333333343</v>
      </c>
      <c r="B18">
        <v>48</v>
      </c>
      <c r="C18">
        <v>666</v>
      </c>
      <c r="D18">
        <v>0</v>
      </c>
      <c r="E18">
        <v>12</v>
      </c>
      <c r="F18">
        <v>318</v>
      </c>
      <c r="G18">
        <v>432</v>
      </c>
      <c r="H18">
        <v>304</v>
      </c>
      <c r="I18">
        <v>0</v>
      </c>
      <c r="J18">
        <v>4</v>
      </c>
      <c r="K18">
        <v>44</v>
      </c>
      <c r="L18">
        <v>4794</v>
      </c>
      <c r="M18">
        <v>72</v>
      </c>
      <c r="N18">
        <v>1988</v>
      </c>
      <c r="O18">
        <f t="shared" si="0"/>
        <v>8682</v>
      </c>
      <c r="P18" s="5">
        <f t="shared" si="1"/>
        <v>2.3820754716981134E-2</v>
      </c>
    </row>
    <row r="19" spans="1:16" x14ac:dyDescent="0.35">
      <c r="A19" s="3">
        <v>45775.625</v>
      </c>
      <c r="B19">
        <v>44</v>
      </c>
      <c r="C19">
        <v>908</v>
      </c>
      <c r="D19">
        <v>0</v>
      </c>
      <c r="E19">
        <v>12</v>
      </c>
      <c r="F19">
        <v>705</v>
      </c>
      <c r="G19">
        <v>433</v>
      </c>
      <c r="H19">
        <v>535</v>
      </c>
      <c r="I19">
        <v>0</v>
      </c>
      <c r="J19">
        <v>4</v>
      </c>
      <c r="K19">
        <v>46</v>
      </c>
      <c r="L19">
        <v>4514</v>
      </c>
      <c r="M19">
        <v>73</v>
      </c>
      <c r="N19">
        <v>1911</v>
      </c>
      <c r="O19">
        <f t="shared" si="0"/>
        <v>9185</v>
      </c>
      <c r="P19" s="5">
        <f t="shared" si="1"/>
        <v>5.7935959456346463E-2</v>
      </c>
    </row>
    <row r="20" spans="1:16" x14ac:dyDescent="0.35">
      <c r="A20" s="3">
        <v>45775.666666666657</v>
      </c>
      <c r="B20">
        <v>44</v>
      </c>
      <c r="C20">
        <v>1219</v>
      </c>
      <c r="D20">
        <v>0</v>
      </c>
      <c r="E20">
        <v>12</v>
      </c>
      <c r="F20">
        <v>1436</v>
      </c>
      <c r="G20">
        <v>444</v>
      </c>
      <c r="H20">
        <v>850</v>
      </c>
      <c r="I20">
        <v>0</v>
      </c>
      <c r="J20">
        <v>4</v>
      </c>
      <c r="K20">
        <v>46</v>
      </c>
      <c r="L20">
        <v>4401</v>
      </c>
      <c r="M20">
        <v>72</v>
      </c>
      <c r="N20">
        <v>1803</v>
      </c>
      <c r="O20">
        <f t="shared" si="0"/>
        <v>10331</v>
      </c>
      <c r="P20" s="5">
        <f t="shared" si="1"/>
        <v>0.12476864452912358</v>
      </c>
    </row>
    <row r="21" spans="1:16" x14ac:dyDescent="0.35">
      <c r="A21" s="3">
        <v>45775.708333333343</v>
      </c>
      <c r="B21">
        <v>46</v>
      </c>
      <c r="C21">
        <v>1864</v>
      </c>
      <c r="D21">
        <v>0</v>
      </c>
      <c r="E21">
        <v>12</v>
      </c>
      <c r="F21">
        <v>1591</v>
      </c>
      <c r="G21">
        <v>442</v>
      </c>
      <c r="H21">
        <v>1030</v>
      </c>
      <c r="I21">
        <v>0</v>
      </c>
      <c r="J21">
        <v>4</v>
      </c>
      <c r="K21">
        <v>47</v>
      </c>
      <c r="L21">
        <v>4319</v>
      </c>
      <c r="M21">
        <v>69</v>
      </c>
      <c r="N21">
        <v>1784</v>
      </c>
      <c r="O21">
        <f t="shared" si="0"/>
        <v>11208</v>
      </c>
      <c r="P21" s="5">
        <f t="shared" si="1"/>
        <v>8.4890136482431516E-2</v>
      </c>
    </row>
    <row r="22" spans="1:16" x14ac:dyDescent="0.35">
      <c r="A22" s="3">
        <v>45775.75</v>
      </c>
      <c r="B22">
        <v>71</v>
      </c>
      <c r="C22">
        <v>2386</v>
      </c>
      <c r="D22">
        <v>0</v>
      </c>
      <c r="E22">
        <v>12</v>
      </c>
      <c r="F22">
        <v>1852</v>
      </c>
      <c r="G22">
        <v>442</v>
      </c>
      <c r="H22">
        <v>1873</v>
      </c>
      <c r="I22">
        <v>0</v>
      </c>
      <c r="J22">
        <v>0</v>
      </c>
      <c r="K22">
        <v>48</v>
      </c>
      <c r="L22">
        <v>4039</v>
      </c>
      <c r="M22">
        <v>69</v>
      </c>
      <c r="N22">
        <v>1704</v>
      </c>
      <c r="O22">
        <f t="shared" si="0"/>
        <v>12496</v>
      </c>
      <c r="P22" s="5">
        <f t="shared" si="1"/>
        <v>0.11491791577444682</v>
      </c>
    </row>
    <row r="23" spans="1:16" x14ac:dyDescent="0.35">
      <c r="A23" s="3">
        <v>45775.791666666657</v>
      </c>
      <c r="B23">
        <v>76</v>
      </c>
      <c r="C23">
        <v>2811</v>
      </c>
      <c r="D23">
        <v>0</v>
      </c>
      <c r="E23">
        <v>14</v>
      </c>
      <c r="F23">
        <v>2249</v>
      </c>
      <c r="G23">
        <v>513</v>
      </c>
      <c r="H23">
        <v>3315</v>
      </c>
      <c r="I23">
        <v>0</v>
      </c>
      <c r="J23">
        <v>0</v>
      </c>
      <c r="K23">
        <v>48</v>
      </c>
      <c r="L23">
        <v>3107</v>
      </c>
      <c r="M23">
        <v>72</v>
      </c>
      <c r="N23">
        <v>1583</v>
      </c>
      <c r="O23">
        <f t="shared" si="0"/>
        <v>13788</v>
      </c>
      <c r="P23" s="5">
        <f t="shared" si="1"/>
        <v>0.10339308578745199</v>
      </c>
    </row>
    <row r="24" spans="1:16" x14ac:dyDescent="0.35">
      <c r="A24" s="3">
        <v>45775.833333333343</v>
      </c>
      <c r="B24">
        <v>78</v>
      </c>
      <c r="C24">
        <v>3432</v>
      </c>
      <c r="D24">
        <v>0</v>
      </c>
      <c r="E24">
        <v>16</v>
      </c>
      <c r="F24">
        <v>2377</v>
      </c>
      <c r="G24">
        <v>619</v>
      </c>
      <c r="H24">
        <v>3679</v>
      </c>
      <c r="I24">
        <v>0</v>
      </c>
      <c r="J24">
        <v>0</v>
      </c>
      <c r="K24">
        <v>48</v>
      </c>
      <c r="L24">
        <v>2769</v>
      </c>
      <c r="M24">
        <v>68</v>
      </c>
      <c r="N24">
        <v>1549</v>
      </c>
      <c r="O24">
        <f t="shared" si="0"/>
        <v>14635</v>
      </c>
      <c r="P24" s="5">
        <f t="shared" si="1"/>
        <v>6.1430229184798374E-2</v>
      </c>
    </row>
    <row r="25" spans="1:16" x14ac:dyDescent="0.35">
      <c r="A25" s="3">
        <v>45775.875</v>
      </c>
      <c r="B25">
        <v>80</v>
      </c>
      <c r="C25">
        <v>4653</v>
      </c>
      <c r="D25">
        <v>0</v>
      </c>
      <c r="E25">
        <v>13</v>
      </c>
      <c r="F25">
        <v>2385</v>
      </c>
      <c r="G25">
        <v>684</v>
      </c>
      <c r="H25">
        <v>3705</v>
      </c>
      <c r="I25">
        <v>0</v>
      </c>
      <c r="J25">
        <v>0</v>
      </c>
      <c r="K25">
        <v>45</v>
      </c>
      <c r="L25">
        <v>2698</v>
      </c>
      <c r="M25">
        <v>78</v>
      </c>
      <c r="N25">
        <v>1494</v>
      </c>
      <c r="O25">
        <f t="shared" si="0"/>
        <v>15835</v>
      </c>
      <c r="P25" s="5">
        <f t="shared" si="1"/>
        <v>8.199521694567817E-2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showGridLines="0" workbookViewId="0">
      <selection activeCell="H33" sqref="H33"/>
    </sheetView>
  </sheetViews>
  <sheetFormatPr defaultRowHeight="14.5" x14ac:dyDescent="0.35"/>
  <cols>
    <col min="1" max="1" width="17.81640625" style="2" bestFit="1" customWidth="1"/>
  </cols>
  <sheetData>
    <row r="1" spans="1:12" x14ac:dyDescent="0.35">
      <c r="B1" s="1" t="s">
        <v>0</v>
      </c>
      <c r="C1" s="1" t="s">
        <v>1</v>
      </c>
      <c r="D1" s="1" t="s">
        <v>12</v>
      </c>
      <c r="E1" s="1" t="s">
        <v>3</v>
      </c>
      <c r="F1" s="1" t="s">
        <v>4</v>
      </c>
      <c r="G1" s="1" t="s">
        <v>5</v>
      </c>
      <c r="H1" s="1" t="s">
        <v>14</v>
      </c>
      <c r="I1" s="1" t="s">
        <v>7</v>
      </c>
      <c r="J1" s="1" t="s">
        <v>16</v>
      </c>
      <c r="K1" s="1" t="s">
        <v>8</v>
      </c>
      <c r="L1" s="1" t="s">
        <v>9</v>
      </c>
    </row>
    <row r="2" spans="1:12" x14ac:dyDescent="0.35">
      <c r="A2" s="3">
        <v>45774.916666666657</v>
      </c>
      <c r="B2">
        <v>358.75</v>
      </c>
      <c r="C2">
        <v>652.25</v>
      </c>
      <c r="D2">
        <v>80.5</v>
      </c>
      <c r="E2">
        <v>2963.75</v>
      </c>
      <c r="F2">
        <v>5338.5</v>
      </c>
      <c r="G2">
        <v>1943.5</v>
      </c>
      <c r="H2">
        <v>36116.5</v>
      </c>
      <c r="I2">
        <v>0</v>
      </c>
      <c r="J2">
        <v>323</v>
      </c>
      <c r="K2">
        <v>179.75</v>
      </c>
      <c r="L2">
        <v>3312.75</v>
      </c>
    </row>
    <row r="3" spans="1:12" x14ac:dyDescent="0.35">
      <c r="A3" s="3">
        <v>45774.958333333343</v>
      </c>
      <c r="B3">
        <v>359</v>
      </c>
      <c r="C3">
        <v>341.25</v>
      </c>
      <c r="D3">
        <v>81</v>
      </c>
      <c r="E3">
        <v>2806</v>
      </c>
      <c r="F3">
        <v>5067.5</v>
      </c>
      <c r="G3">
        <v>1491.75</v>
      </c>
      <c r="H3">
        <v>36124.5</v>
      </c>
      <c r="I3">
        <v>0</v>
      </c>
      <c r="J3">
        <v>321.25</v>
      </c>
      <c r="K3">
        <v>221.5</v>
      </c>
      <c r="L3">
        <v>3069.25</v>
      </c>
    </row>
    <row r="4" spans="1:12" x14ac:dyDescent="0.35">
      <c r="A4" s="3">
        <v>45775</v>
      </c>
      <c r="B4">
        <v>358.75</v>
      </c>
      <c r="C4">
        <v>341</v>
      </c>
      <c r="D4">
        <v>81</v>
      </c>
      <c r="E4">
        <v>1667</v>
      </c>
      <c r="F4">
        <v>4766.25</v>
      </c>
      <c r="G4">
        <v>1243.75</v>
      </c>
      <c r="H4">
        <v>36201.5</v>
      </c>
      <c r="I4">
        <v>0</v>
      </c>
      <c r="J4">
        <v>320</v>
      </c>
      <c r="K4">
        <v>197.75</v>
      </c>
      <c r="L4">
        <v>2850.25</v>
      </c>
    </row>
    <row r="5" spans="1:12" x14ac:dyDescent="0.35">
      <c r="A5" s="3">
        <v>45775.041666666657</v>
      </c>
      <c r="B5">
        <v>359.25</v>
      </c>
      <c r="C5">
        <v>340.75</v>
      </c>
      <c r="D5">
        <v>81</v>
      </c>
      <c r="E5">
        <v>434.75</v>
      </c>
      <c r="F5">
        <v>4608.5</v>
      </c>
      <c r="G5">
        <v>1069.5</v>
      </c>
      <c r="H5">
        <v>36229.5</v>
      </c>
      <c r="I5">
        <v>0</v>
      </c>
      <c r="J5">
        <v>320.25</v>
      </c>
      <c r="K5">
        <v>211.75</v>
      </c>
      <c r="L5">
        <v>2846.5</v>
      </c>
    </row>
    <row r="6" spans="1:12" x14ac:dyDescent="0.35">
      <c r="A6" s="3">
        <v>45775.083333333343</v>
      </c>
      <c r="B6">
        <v>361</v>
      </c>
      <c r="C6">
        <v>337.5</v>
      </c>
      <c r="D6">
        <v>81</v>
      </c>
      <c r="E6">
        <v>417.25</v>
      </c>
      <c r="F6">
        <v>4515.5</v>
      </c>
      <c r="G6">
        <v>1139</v>
      </c>
      <c r="H6">
        <v>36384</v>
      </c>
      <c r="I6">
        <v>0</v>
      </c>
      <c r="J6">
        <v>320.5</v>
      </c>
      <c r="K6">
        <v>161.5</v>
      </c>
      <c r="L6">
        <v>2852.5</v>
      </c>
    </row>
    <row r="7" spans="1:12" x14ac:dyDescent="0.35">
      <c r="A7" s="3">
        <v>45775.125</v>
      </c>
      <c r="B7">
        <v>359</v>
      </c>
      <c r="C7">
        <v>415.75</v>
      </c>
      <c r="D7">
        <v>81</v>
      </c>
      <c r="E7">
        <v>518.25</v>
      </c>
      <c r="F7">
        <v>4856.75</v>
      </c>
      <c r="G7">
        <v>1155</v>
      </c>
      <c r="H7">
        <v>36520.75</v>
      </c>
      <c r="I7">
        <v>0</v>
      </c>
      <c r="J7">
        <v>318.5</v>
      </c>
      <c r="K7">
        <v>166.25</v>
      </c>
      <c r="L7">
        <v>2810.5</v>
      </c>
    </row>
    <row r="8" spans="1:12" x14ac:dyDescent="0.35">
      <c r="A8" s="3">
        <v>45775.166666666657</v>
      </c>
      <c r="B8">
        <v>359</v>
      </c>
      <c r="C8">
        <v>1097.25</v>
      </c>
      <c r="D8">
        <v>80.75</v>
      </c>
      <c r="E8">
        <v>1654.25</v>
      </c>
      <c r="F8">
        <v>5514.25</v>
      </c>
      <c r="G8">
        <v>1821.25</v>
      </c>
      <c r="H8">
        <v>36722</v>
      </c>
      <c r="I8">
        <v>293.5</v>
      </c>
      <c r="J8">
        <v>319</v>
      </c>
      <c r="K8">
        <v>158.5</v>
      </c>
      <c r="L8">
        <v>2833</v>
      </c>
    </row>
    <row r="9" spans="1:12" x14ac:dyDescent="0.35">
      <c r="A9" s="3">
        <v>45775.208333333343</v>
      </c>
      <c r="B9">
        <v>359</v>
      </c>
      <c r="C9">
        <v>1239.75</v>
      </c>
      <c r="D9">
        <v>80.25</v>
      </c>
      <c r="E9">
        <v>2012.75</v>
      </c>
      <c r="F9">
        <v>5764.25</v>
      </c>
      <c r="G9">
        <v>2104.75</v>
      </c>
      <c r="H9">
        <v>37013.5</v>
      </c>
      <c r="I9">
        <v>1070.75</v>
      </c>
      <c r="J9">
        <v>309</v>
      </c>
      <c r="K9">
        <v>189.75</v>
      </c>
      <c r="L9">
        <v>2851</v>
      </c>
    </row>
    <row r="10" spans="1:12" x14ac:dyDescent="0.35">
      <c r="A10" s="3">
        <v>45775.25</v>
      </c>
      <c r="B10">
        <v>359</v>
      </c>
      <c r="C10">
        <v>1239</v>
      </c>
      <c r="D10">
        <v>80</v>
      </c>
      <c r="E10">
        <v>2063</v>
      </c>
      <c r="F10">
        <v>5726</v>
      </c>
      <c r="G10">
        <v>1999.5</v>
      </c>
      <c r="H10">
        <v>37688.25</v>
      </c>
      <c r="I10">
        <v>3927.5</v>
      </c>
      <c r="J10">
        <v>314.5</v>
      </c>
      <c r="K10">
        <v>188.75</v>
      </c>
      <c r="L10">
        <v>2336</v>
      </c>
    </row>
    <row r="11" spans="1:12" x14ac:dyDescent="0.35">
      <c r="A11" s="3">
        <v>45775.291666666657</v>
      </c>
      <c r="B11">
        <v>359</v>
      </c>
      <c r="C11">
        <v>514.75</v>
      </c>
      <c r="D11">
        <v>80.5</v>
      </c>
      <c r="E11">
        <v>998.25</v>
      </c>
      <c r="F11">
        <v>5245.75</v>
      </c>
      <c r="G11">
        <v>1330</v>
      </c>
      <c r="H11">
        <v>37602.25</v>
      </c>
      <c r="I11">
        <v>8218.25</v>
      </c>
      <c r="J11">
        <v>314.25</v>
      </c>
      <c r="K11">
        <v>158.75</v>
      </c>
      <c r="L11">
        <v>1355.25</v>
      </c>
    </row>
    <row r="12" spans="1:12" x14ac:dyDescent="0.35">
      <c r="A12" s="3">
        <v>45775.333333333343</v>
      </c>
      <c r="B12">
        <v>359</v>
      </c>
      <c r="C12">
        <v>342.5</v>
      </c>
      <c r="D12">
        <v>81</v>
      </c>
      <c r="E12">
        <v>64</v>
      </c>
      <c r="F12">
        <v>4654.5</v>
      </c>
      <c r="G12">
        <v>875.25</v>
      </c>
      <c r="H12">
        <v>35901.5</v>
      </c>
      <c r="I12">
        <v>12199</v>
      </c>
      <c r="J12">
        <v>313.25</v>
      </c>
      <c r="K12">
        <v>144.5</v>
      </c>
      <c r="L12">
        <v>945.75</v>
      </c>
    </row>
    <row r="13" spans="1:12" x14ac:dyDescent="0.35">
      <c r="A13" s="3">
        <v>45775.375</v>
      </c>
      <c r="B13">
        <v>358.5</v>
      </c>
      <c r="C13">
        <v>340.75</v>
      </c>
      <c r="D13">
        <v>81</v>
      </c>
      <c r="E13">
        <v>115</v>
      </c>
      <c r="F13">
        <v>4286.5</v>
      </c>
      <c r="G13">
        <v>826</v>
      </c>
      <c r="H13">
        <v>34422</v>
      </c>
      <c r="I13">
        <v>11376.75</v>
      </c>
      <c r="J13">
        <v>313.25</v>
      </c>
      <c r="K13">
        <v>122</v>
      </c>
      <c r="L13">
        <v>797.5</v>
      </c>
    </row>
    <row r="14" spans="1:12" x14ac:dyDescent="0.35">
      <c r="A14" s="3">
        <v>45775.416666666657</v>
      </c>
      <c r="B14">
        <v>359</v>
      </c>
      <c r="C14">
        <v>343.25</v>
      </c>
      <c r="D14">
        <v>97.5</v>
      </c>
      <c r="E14">
        <v>171.75</v>
      </c>
      <c r="F14">
        <v>4154.75</v>
      </c>
      <c r="G14">
        <v>977.25</v>
      </c>
      <c r="H14">
        <v>32922.5</v>
      </c>
      <c r="I14">
        <v>12018.25</v>
      </c>
      <c r="J14">
        <v>316.25</v>
      </c>
      <c r="K14">
        <v>82.75</v>
      </c>
      <c r="L14">
        <v>967.5</v>
      </c>
    </row>
    <row r="15" spans="1:12" x14ac:dyDescent="0.35">
      <c r="A15" s="3">
        <v>45775.458333333343</v>
      </c>
      <c r="B15">
        <v>359</v>
      </c>
      <c r="C15">
        <v>487.25</v>
      </c>
      <c r="D15">
        <v>661.5</v>
      </c>
      <c r="E15">
        <v>0</v>
      </c>
      <c r="F15">
        <v>4153</v>
      </c>
      <c r="G15">
        <v>1169.25</v>
      </c>
      <c r="H15">
        <v>31653.75</v>
      </c>
      <c r="I15">
        <v>12434</v>
      </c>
      <c r="J15">
        <v>318</v>
      </c>
      <c r="K15">
        <v>87.25</v>
      </c>
      <c r="L15">
        <v>1128</v>
      </c>
    </row>
    <row r="16" spans="1:12" x14ac:dyDescent="0.35">
      <c r="A16" s="3">
        <v>45775.5</v>
      </c>
      <c r="B16">
        <v>359</v>
      </c>
      <c r="C16">
        <v>500.5</v>
      </c>
      <c r="D16">
        <v>431</v>
      </c>
      <c r="E16">
        <v>58.75</v>
      </c>
      <c r="F16">
        <v>4026</v>
      </c>
      <c r="G16">
        <v>846.5</v>
      </c>
      <c r="H16">
        <v>32373.25</v>
      </c>
      <c r="I16">
        <v>12048.75</v>
      </c>
      <c r="J16">
        <v>316.75</v>
      </c>
      <c r="K16">
        <v>137.75</v>
      </c>
      <c r="L16">
        <v>1201</v>
      </c>
    </row>
    <row r="17" spans="1:12" x14ac:dyDescent="0.35">
      <c r="A17" s="3">
        <v>45775.541666666657</v>
      </c>
      <c r="B17">
        <v>359</v>
      </c>
      <c r="C17">
        <v>467</v>
      </c>
      <c r="D17">
        <v>373</v>
      </c>
      <c r="E17">
        <v>228</v>
      </c>
      <c r="F17">
        <v>4090.5</v>
      </c>
      <c r="G17">
        <v>761.75</v>
      </c>
      <c r="H17">
        <v>32857.25</v>
      </c>
      <c r="I17">
        <v>10953</v>
      </c>
      <c r="J17">
        <v>320.25</v>
      </c>
      <c r="K17">
        <v>157.25</v>
      </c>
      <c r="L17">
        <v>1279.75</v>
      </c>
    </row>
    <row r="18" spans="1:12" x14ac:dyDescent="0.35">
      <c r="A18" s="3">
        <v>45775.583333333343</v>
      </c>
      <c r="B18">
        <v>353.5</v>
      </c>
      <c r="C18">
        <v>420.5</v>
      </c>
      <c r="D18">
        <v>352</v>
      </c>
      <c r="E18">
        <v>188.25</v>
      </c>
      <c r="F18">
        <v>4024.25</v>
      </c>
      <c r="G18">
        <v>758.25</v>
      </c>
      <c r="H18">
        <v>33647</v>
      </c>
      <c r="I18">
        <v>12601.75</v>
      </c>
      <c r="J18">
        <v>320.25</v>
      </c>
      <c r="K18">
        <v>183.75</v>
      </c>
      <c r="L18">
        <v>1927</v>
      </c>
    </row>
    <row r="19" spans="1:12" x14ac:dyDescent="0.35">
      <c r="A19" s="3">
        <v>45775.625</v>
      </c>
      <c r="B19">
        <v>355.5</v>
      </c>
      <c r="C19">
        <v>440.25</v>
      </c>
      <c r="D19">
        <v>304</v>
      </c>
      <c r="E19">
        <v>265.5</v>
      </c>
      <c r="F19">
        <v>4425</v>
      </c>
      <c r="G19">
        <v>1028</v>
      </c>
      <c r="H19">
        <v>34634.75</v>
      </c>
      <c r="I19">
        <v>10548.75</v>
      </c>
      <c r="J19">
        <v>324.5</v>
      </c>
      <c r="K19">
        <v>251.5</v>
      </c>
      <c r="L19">
        <v>2233.25</v>
      </c>
    </row>
    <row r="20" spans="1:12" x14ac:dyDescent="0.35">
      <c r="A20" s="3">
        <v>45775.666666666657</v>
      </c>
      <c r="B20">
        <v>359</v>
      </c>
      <c r="C20">
        <v>706.25</v>
      </c>
      <c r="D20">
        <v>302.75</v>
      </c>
      <c r="E20">
        <v>674.5</v>
      </c>
      <c r="F20">
        <v>4905.5</v>
      </c>
      <c r="G20">
        <v>1431.5</v>
      </c>
      <c r="H20">
        <v>35778.5</v>
      </c>
      <c r="I20">
        <v>6777.25</v>
      </c>
      <c r="J20">
        <v>325.25</v>
      </c>
      <c r="K20">
        <v>484</v>
      </c>
      <c r="L20">
        <v>2556.5</v>
      </c>
    </row>
    <row r="21" spans="1:12" x14ac:dyDescent="0.35">
      <c r="A21" s="3">
        <v>45775.708333333343</v>
      </c>
      <c r="B21">
        <v>360</v>
      </c>
      <c r="C21">
        <v>1467</v>
      </c>
      <c r="D21">
        <v>737</v>
      </c>
      <c r="E21">
        <v>1806.75</v>
      </c>
      <c r="F21">
        <v>5602.75</v>
      </c>
      <c r="G21">
        <v>2099</v>
      </c>
      <c r="H21">
        <v>36182.75</v>
      </c>
      <c r="I21">
        <v>2919.75</v>
      </c>
      <c r="J21">
        <v>324.75</v>
      </c>
      <c r="K21">
        <v>715.25</v>
      </c>
      <c r="L21">
        <v>2818.5</v>
      </c>
    </row>
    <row r="22" spans="1:12" x14ac:dyDescent="0.35">
      <c r="A22" s="3">
        <v>45775.75</v>
      </c>
      <c r="B22">
        <v>360</v>
      </c>
      <c r="C22">
        <v>1857.25</v>
      </c>
      <c r="D22">
        <v>981</v>
      </c>
      <c r="E22">
        <v>2074.75</v>
      </c>
      <c r="F22">
        <v>5910</v>
      </c>
      <c r="G22">
        <v>2049</v>
      </c>
      <c r="H22">
        <v>36185</v>
      </c>
      <c r="I22">
        <v>739.75</v>
      </c>
      <c r="J22">
        <v>325.5</v>
      </c>
      <c r="K22">
        <v>803.25</v>
      </c>
      <c r="L22">
        <v>3231</v>
      </c>
    </row>
    <row r="23" spans="1:12" x14ac:dyDescent="0.35">
      <c r="A23" s="3">
        <v>45775.791666666657</v>
      </c>
      <c r="B23">
        <v>359.25</v>
      </c>
      <c r="C23">
        <v>1627</v>
      </c>
      <c r="D23">
        <v>859</v>
      </c>
      <c r="E23">
        <v>976</v>
      </c>
      <c r="F23">
        <v>5931</v>
      </c>
      <c r="G23">
        <v>1758</v>
      </c>
      <c r="H23">
        <v>36168.25</v>
      </c>
      <c r="I23">
        <v>255.75</v>
      </c>
      <c r="J23">
        <v>325.5</v>
      </c>
      <c r="K23">
        <v>845.5</v>
      </c>
      <c r="L23">
        <v>4396</v>
      </c>
    </row>
    <row r="24" spans="1:12" x14ac:dyDescent="0.35">
      <c r="A24" s="3">
        <v>45775.833333333343</v>
      </c>
      <c r="B24">
        <v>359.75</v>
      </c>
      <c r="C24">
        <v>1540.5</v>
      </c>
      <c r="D24">
        <v>692.75</v>
      </c>
      <c r="E24">
        <v>813.25</v>
      </c>
      <c r="F24">
        <v>5545.5</v>
      </c>
      <c r="G24">
        <v>1560</v>
      </c>
      <c r="H24">
        <v>36725.5</v>
      </c>
      <c r="I24">
        <v>0</v>
      </c>
      <c r="J24">
        <v>327.25</v>
      </c>
      <c r="K24">
        <v>917.25</v>
      </c>
      <c r="L24">
        <v>5259.75</v>
      </c>
    </row>
    <row r="25" spans="1:12" x14ac:dyDescent="0.35">
      <c r="A25" s="3">
        <v>45775.875</v>
      </c>
      <c r="B25">
        <v>359</v>
      </c>
      <c r="C25">
        <v>1471.5</v>
      </c>
      <c r="D25">
        <v>689.75</v>
      </c>
      <c r="E25">
        <v>683.5</v>
      </c>
      <c r="F25">
        <v>5370.25</v>
      </c>
      <c r="G25">
        <v>1241.5</v>
      </c>
      <c r="H25">
        <v>36528.75</v>
      </c>
      <c r="I25">
        <v>0</v>
      </c>
      <c r="J25">
        <v>321.5</v>
      </c>
      <c r="K25">
        <v>1072</v>
      </c>
      <c r="L25">
        <v>5487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5"/>
  <sheetViews>
    <sheetView showGridLines="0" tabSelected="1" workbookViewId="0">
      <selection activeCell="D30" sqref="D30"/>
    </sheetView>
  </sheetViews>
  <sheetFormatPr defaultRowHeight="14.5" x14ac:dyDescent="0.35"/>
  <cols>
    <col min="1" max="1" width="17.81640625" style="2" bestFit="1" customWidth="1"/>
  </cols>
  <sheetData>
    <row r="1" spans="1:17" x14ac:dyDescent="0.35">
      <c r="B1" s="1" t="s">
        <v>0</v>
      </c>
      <c r="C1" s="1" t="s">
        <v>10</v>
      </c>
      <c r="D1" s="1" t="s">
        <v>11</v>
      </c>
      <c r="E1" s="1" t="s">
        <v>1</v>
      </c>
      <c r="F1" s="1" t="s">
        <v>2</v>
      </c>
      <c r="G1" s="1" t="s">
        <v>12</v>
      </c>
      <c r="H1" s="1" t="s">
        <v>13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15</v>
      </c>
      <c r="N1" s="1" t="s">
        <v>7</v>
      </c>
      <c r="O1" s="1" t="s">
        <v>16</v>
      </c>
      <c r="P1" s="1" t="s">
        <v>8</v>
      </c>
      <c r="Q1" s="1" t="s">
        <v>9</v>
      </c>
    </row>
    <row r="2" spans="1:17" x14ac:dyDescent="0.35">
      <c r="A2" s="3">
        <v>45774.916666666657</v>
      </c>
      <c r="B2">
        <v>4684.5</v>
      </c>
      <c r="C2">
        <v>9083.75</v>
      </c>
      <c r="D2">
        <v>559.25</v>
      </c>
      <c r="E2">
        <v>4360.75</v>
      </c>
      <c r="F2">
        <v>2096.25</v>
      </c>
      <c r="G2">
        <v>249.25</v>
      </c>
      <c r="H2">
        <v>21</v>
      </c>
      <c r="I2">
        <v>225</v>
      </c>
      <c r="J2">
        <v>1190</v>
      </c>
      <c r="K2">
        <v>22.25</v>
      </c>
      <c r="L2">
        <v>158</v>
      </c>
      <c r="M2">
        <v>81</v>
      </c>
      <c r="N2">
        <v>0</v>
      </c>
      <c r="O2">
        <v>685</v>
      </c>
      <c r="P2">
        <v>340</v>
      </c>
      <c r="Q2">
        <v>5092.25</v>
      </c>
    </row>
    <row r="3" spans="1:17" x14ac:dyDescent="0.35">
      <c r="A3" s="3">
        <v>45774.958333333343</v>
      </c>
      <c r="B3">
        <v>4673.25</v>
      </c>
      <c r="C3">
        <v>9119.25</v>
      </c>
      <c r="D3">
        <v>516.25</v>
      </c>
      <c r="E3">
        <v>4581.75</v>
      </c>
      <c r="F3">
        <v>2031.75</v>
      </c>
      <c r="G3">
        <v>249</v>
      </c>
      <c r="H3">
        <v>21</v>
      </c>
      <c r="I3">
        <v>115.75</v>
      </c>
      <c r="J3">
        <v>1195</v>
      </c>
      <c r="K3">
        <v>9</v>
      </c>
      <c r="L3">
        <v>158</v>
      </c>
      <c r="M3">
        <v>81</v>
      </c>
      <c r="N3">
        <v>0</v>
      </c>
      <c r="O3">
        <v>688.5</v>
      </c>
      <c r="P3">
        <v>203.75</v>
      </c>
      <c r="Q3">
        <v>4073.75</v>
      </c>
    </row>
    <row r="4" spans="1:17" x14ac:dyDescent="0.35">
      <c r="A4" s="3">
        <v>45775</v>
      </c>
      <c r="B4">
        <v>4651</v>
      </c>
      <c r="C4">
        <v>9216</v>
      </c>
      <c r="D4">
        <v>531.25</v>
      </c>
      <c r="E4">
        <v>4964.5</v>
      </c>
      <c r="F4">
        <v>2024.5</v>
      </c>
      <c r="G4">
        <v>249</v>
      </c>
      <c r="H4">
        <v>21</v>
      </c>
      <c r="I4">
        <v>206.75</v>
      </c>
      <c r="J4">
        <v>1185.25</v>
      </c>
      <c r="K4">
        <v>5.75</v>
      </c>
      <c r="L4">
        <v>158</v>
      </c>
      <c r="M4">
        <v>81</v>
      </c>
      <c r="N4">
        <v>0</v>
      </c>
      <c r="O4">
        <v>686.5</v>
      </c>
      <c r="P4">
        <v>134.5</v>
      </c>
      <c r="Q4">
        <v>2899.75</v>
      </c>
    </row>
    <row r="5" spans="1:17" x14ac:dyDescent="0.35">
      <c r="A5" s="3">
        <v>45775.041666666657</v>
      </c>
      <c r="B5">
        <v>4655.75</v>
      </c>
      <c r="C5">
        <v>9507</v>
      </c>
      <c r="D5">
        <v>564.5</v>
      </c>
      <c r="E5">
        <v>5500.75</v>
      </c>
      <c r="F5">
        <v>2046</v>
      </c>
      <c r="G5">
        <v>249</v>
      </c>
      <c r="H5">
        <v>21</v>
      </c>
      <c r="I5">
        <v>204.5</v>
      </c>
      <c r="J5">
        <v>1186</v>
      </c>
      <c r="K5">
        <v>5</v>
      </c>
      <c r="L5">
        <v>158</v>
      </c>
      <c r="M5">
        <v>81</v>
      </c>
      <c r="N5">
        <v>0</v>
      </c>
      <c r="O5">
        <v>679.75</v>
      </c>
      <c r="P5">
        <v>91</v>
      </c>
      <c r="Q5">
        <v>2285.5</v>
      </c>
    </row>
    <row r="6" spans="1:17" x14ac:dyDescent="0.35">
      <c r="A6" s="3">
        <v>45775.083333333343</v>
      </c>
      <c r="B6">
        <v>4643.75</v>
      </c>
      <c r="C6">
        <v>9473.75</v>
      </c>
      <c r="D6">
        <v>593.75</v>
      </c>
      <c r="E6">
        <v>6105.75</v>
      </c>
      <c r="F6">
        <v>2276.75</v>
      </c>
      <c r="G6">
        <v>249</v>
      </c>
      <c r="H6">
        <v>21</v>
      </c>
      <c r="I6">
        <v>353.75</v>
      </c>
      <c r="J6">
        <v>1161.25</v>
      </c>
      <c r="K6">
        <v>71.25</v>
      </c>
      <c r="L6">
        <v>158</v>
      </c>
      <c r="M6">
        <v>81</v>
      </c>
      <c r="N6">
        <v>0</v>
      </c>
      <c r="O6">
        <v>538</v>
      </c>
      <c r="P6">
        <v>102.5</v>
      </c>
      <c r="Q6">
        <v>1964.5</v>
      </c>
    </row>
    <row r="7" spans="1:17" x14ac:dyDescent="0.35">
      <c r="A7" s="3">
        <v>45775.125</v>
      </c>
      <c r="B7">
        <v>4629.25</v>
      </c>
      <c r="C7">
        <v>9417.25</v>
      </c>
      <c r="D7">
        <v>594.75</v>
      </c>
      <c r="E7">
        <v>6502</v>
      </c>
      <c r="F7">
        <v>2691.75</v>
      </c>
      <c r="G7">
        <v>249</v>
      </c>
      <c r="H7">
        <v>21</v>
      </c>
      <c r="I7">
        <v>1794</v>
      </c>
      <c r="J7">
        <v>1152</v>
      </c>
      <c r="K7">
        <v>218.25</v>
      </c>
      <c r="L7">
        <v>158.5</v>
      </c>
      <c r="M7">
        <v>81</v>
      </c>
      <c r="N7">
        <v>15.75</v>
      </c>
      <c r="O7">
        <v>419.25</v>
      </c>
      <c r="P7">
        <v>170.5</v>
      </c>
      <c r="Q7">
        <v>1693.75</v>
      </c>
    </row>
    <row r="8" spans="1:17" x14ac:dyDescent="0.35">
      <c r="A8" s="3">
        <v>45775.166666666657</v>
      </c>
      <c r="B8">
        <v>4639</v>
      </c>
      <c r="C8">
        <v>9135.25</v>
      </c>
      <c r="D8">
        <v>592.25</v>
      </c>
      <c r="E8">
        <v>7101.5</v>
      </c>
      <c r="F8">
        <v>2645.25</v>
      </c>
      <c r="G8">
        <v>249</v>
      </c>
      <c r="H8">
        <v>21</v>
      </c>
      <c r="I8">
        <v>5092.75</v>
      </c>
      <c r="J8">
        <v>1181.75</v>
      </c>
      <c r="K8">
        <v>593.5</v>
      </c>
      <c r="L8">
        <v>159</v>
      </c>
      <c r="M8">
        <v>81</v>
      </c>
      <c r="N8">
        <v>1495.75</v>
      </c>
      <c r="O8">
        <v>416.5</v>
      </c>
      <c r="P8">
        <v>225.5</v>
      </c>
      <c r="Q8">
        <v>1412.5</v>
      </c>
    </row>
    <row r="9" spans="1:17" x14ac:dyDescent="0.35">
      <c r="A9" s="3">
        <v>45775.208333333343</v>
      </c>
      <c r="B9">
        <v>4653</v>
      </c>
      <c r="C9">
        <v>8893</v>
      </c>
      <c r="D9">
        <v>594.75</v>
      </c>
      <c r="E9">
        <v>7397.75</v>
      </c>
      <c r="F9">
        <v>2616.5</v>
      </c>
      <c r="G9">
        <v>249</v>
      </c>
      <c r="H9">
        <v>21</v>
      </c>
      <c r="I9">
        <v>4362.5</v>
      </c>
      <c r="J9">
        <v>1196.75</v>
      </c>
      <c r="K9">
        <v>411.5</v>
      </c>
      <c r="L9">
        <v>159</v>
      </c>
      <c r="M9">
        <v>81</v>
      </c>
      <c r="N9">
        <v>8329.5</v>
      </c>
      <c r="O9">
        <v>417.75</v>
      </c>
      <c r="P9">
        <v>273.25</v>
      </c>
      <c r="Q9">
        <v>1154</v>
      </c>
    </row>
    <row r="10" spans="1:17" x14ac:dyDescent="0.35">
      <c r="A10" s="3">
        <v>45775.25</v>
      </c>
      <c r="B10">
        <v>4649.25</v>
      </c>
      <c r="C10">
        <v>7940.75</v>
      </c>
      <c r="D10">
        <v>605.25</v>
      </c>
      <c r="E10">
        <v>6753.75</v>
      </c>
      <c r="F10">
        <v>2236</v>
      </c>
      <c r="G10">
        <v>249.25</v>
      </c>
      <c r="H10">
        <v>21</v>
      </c>
      <c r="I10">
        <v>1915.75</v>
      </c>
      <c r="J10">
        <v>1195</v>
      </c>
      <c r="K10">
        <v>186.25</v>
      </c>
      <c r="L10">
        <v>159</v>
      </c>
      <c r="M10">
        <v>81</v>
      </c>
      <c r="N10">
        <v>20091.25</v>
      </c>
      <c r="O10">
        <v>416</v>
      </c>
      <c r="P10">
        <v>314.25</v>
      </c>
      <c r="Q10">
        <v>534</v>
      </c>
    </row>
    <row r="11" spans="1:17" x14ac:dyDescent="0.35">
      <c r="A11" s="3">
        <v>45775.291666666657</v>
      </c>
      <c r="B11">
        <v>4682.25</v>
      </c>
      <c r="C11">
        <v>6692</v>
      </c>
      <c r="D11">
        <v>624.75</v>
      </c>
      <c r="E11">
        <v>4983</v>
      </c>
      <c r="F11">
        <v>1554.75</v>
      </c>
      <c r="G11">
        <v>249.75</v>
      </c>
      <c r="H11">
        <v>21</v>
      </c>
      <c r="I11">
        <v>613</v>
      </c>
      <c r="J11">
        <v>1200</v>
      </c>
      <c r="K11">
        <v>100.75</v>
      </c>
      <c r="L11">
        <v>159</v>
      </c>
      <c r="M11">
        <v>81</v>
      </c>
      <c r="N11">
        <v>31108</v>
      </c>
      <c r="O11">
        <v>417.25</v>
      </c>
      <c r="P11">
        <v>316</v>
      </c>
      <c r="Q11">
        <v>187.25</v>
      </c>
    </row>
    <row r="12" spans="1:17" x14ac:dyDescent="0.35">
      <c r="A12" s="3">
        <v>45775.333333333343</v>
      </c>
      <c r="B12">
        <v>4658.75</v>
      </c>
      <c r="C12">
        <v>5393.5</v>
      </c>
      <c r="D12">
        <v>622</v>
      </c>
      <c r="E12">
        <v>2814</v>
      </c>
      <c r="F12">
        <v>1315</v>
      </c>
      <c r="G12">
        <v>249</v>
      </c>
      <c r="H12">
        <v>21</v>
      </c>
      <c r="I12">
        <v>138.5</v>
      </c>
      <c r="J12">
        <v>1258.5</v>
      </c>
      <c r="K12">
        <v>28.5</v>
      </c>
      <c r="L12">
        <v>158.75</v>
      </c>
      <c r="M12">
        <v>81</v>
      </c>
      <c r="N12">
        <v>39681.75</v>
      </c>
      <c r="O12">
        <v>420</v>
      </c>
      <c r="P12">
        <v>379.25</v>
      </c>
      <c r="Q12">
        <v>176.5</v>
      </c>
    </row>
    <row r="13" spans="1:17" x14ac:dyDescent="0.35">
      <c r="A13" s="3">
        <v>45775.375</v>
      </c>
      <c r="B13">
        <v>4645.75</v>
      </c>
      <c r="C13">
        <v>5294</v>
      </c>
      <c r="D13">
        <v>620.75</v>
      </c>
      <c r="E13">
        <v>2323.75</v>
      </c>
      <c r="F13">
        <v>1288.75</v>
      </c>
      <c r="G13">
        <v>249</v>
      </c>
      <c r="H13">
        <v>21</v>
      </c>
      <c r="I13">
        <v>22.25</v>
      </c>
      <c r="J13">
        <v>1258.75</v>
      </c>
      <c r="K13">
        <v>21</v>
      </c>
      <c r="L13">
        <v>158.75</v>
      </c>
      <c r="M13">
        <v>78.75</v>
      </c>
      <c r="N13">
        <v>44782</v>
      </c>
      <c r="O13">
        <v>440.25</v>
      </c>
      <c r="P13">
        <v>415.5</v>
      </c>
      <c r="Q13">
        <v>294.25</v>
      </c>
    </row>
    <row r="14" spans="1:17" x14ac:dyDescent="0.35">
      <c r="A14" s="3">
        <v>45775.416666666657</v>
      </c>
      <c r="B14">
        <v>4626.5</v>
      </c>
      <c r="C14">
        <v>4987.75</v>
      </c>
      <c r="D14">
        <v>603.25</v>
      </c>
      <c r="E14">
        <v>2288.25</v>
      </c>
      <c r="F14">
        <v>1143.75</v>
      </c>
      <c r="G14">
        <v>249.5</v>
      </c>
      <c r="H14">
        <v>21</v>
      </c>
      <c r="I14">
        <v>37.75</v>
      </c>
      <c r="J14">
        <v>1264.25</v>
      </c>
      <c r="K14">
        <v>18.5</v>
      </c>
      <c r="L14">
        <v>158.5</v>
      </c>
      <c r="M14">
        <v>78</v>
      </c>
      <c r="N14">
        <v>46718.5</v>
      </c>
      <c r="O14">
        <v>436.75</v>
      </c>
      <c r="P14">
        <v>622.5</v>
      </c>
      <c r="Q14">
        <v>504.75</v>
      </c>
    </row>
    <row r="15" spans="1:17" x14ac:dyDescent="0.35">
      <c r="A15" s="3">
        <v>45775.458333333343</v>
      </c>
      <c r="B15">
        <v>4585.5</v>
      </c>
      <c r="C15">
        <v>4953.25</v>
      </c>
      <c r="D15">
        <v>627.25</v>
      </c>
      <c r="E15">
        <v>2236.75</v>
      </c>
      <c r="F15">
        <v>1087</v>
      </c>
      <c r="G15">
        <v>249</v>
      </c>
      <c r="H15">
        <v>21</v>
      </c>
      <c r="I15">
        <v>21</v>
      </c>
      <c r="J15">
        <v>1232.5</v>
      </c>
      <c r="K15">
        <v>41.5</v>
      </c>
      <c r="L15">
        <v>158</v>
      </c>
      <c r="M15">
        <v>78</v>
      </c>
      <c r="N15">
        <v>45926.75</v>
      </c>
      <c r="O15">
        <v>439.5</v>
      </c>
      <c r="P15">
        <v>841</v>
      </c>
      <c r="Q15">
        <v>658</v>
      </c>
    </row>
    <row r="16" spans="1:17" x14ac:dyDescent="0.35">
      <c r="A16" s="3">
        <v>45775.5</v>
      </c>
      <c r="B16">
        <v>4570</v>
      </c>
      <c r="C16">
        <v>5068.75</v>
      </c>
      <c r="D16">
        <v>628.25</v>
      </c>
      <c r="E16">
        <v>2138.75</v>
      </c>
      <c r="F16">
        <v>1068</v>
      </c>
      <c r="G16">
        <v>249</v>
      </c>
      <c r="H16">
        <v>21</v>
      </c>
      <c r="I16">
        <v>10</v>
      </c>
      <c r="J16">
        <v>1246.5</v>
      </c>
      <c r="K16">
        <v>20.5</v>
      </c>
      <c r="L16">
        <v>158</v>
      </c>
      <c r="M16">
        <v>78</v>
      </c>
      <c r="N16">
        <v>43431.75</v>
      </c>
      <c r="O16">
        <v>445</v>
      </c>
      <c r="P16">
        <v>926.25</v>
      </c>
      <c r="Q16">
        <v>817.25</v>
      </c>
    </row>
    <row r="17" spans="1:17" x14ac:dyDescent="0.35">
      <c r="A17" s="3">
        <v>45775.541666666657</v>
      </c>
      <c r="B17">
        <v>4553.5</v>
      </c>
      <c r="C17">
        <v>5036.25</v>
      </c>
      <c r="D17">
        <v>625.25</v>
      </c>
      <c r="E17">
        <v>2231.5</v>
      </c>
      <c r="F17">
        <v>1177.5</v>
      </c>
      <c r="G17">
        <v>253.25</v>
      </c>
      <c r="H17">
        <v>21</v>
      </c>
      <c r="I17">
        <v>110.25</v>
      </c>
      <c r="J17">
        <v>1231.25</v>
      </c>
      <c r="K17">
        <v>212.75</v>
      </c>
      <c r="L17">
        <v>158</v>
      </c>
      <c r="M17">
        <v>67.75</v>
      </c>
      <c r="N17">
        <v>40491.75</v>
      </c>
      <c r="O17">
        <v>446.5</v>
      </c>
      <c r="P17">
        <v>943.5</v>
      </c>
      <c r="Q17">
        <v>1094.25</v>
      </c>
    </row>
    <row r="18" spans="1:17" x14ac:dyDescent="0.35">
      <c r="A18" s="3">
        <v>45775.583333333343</v>
      </c>
      <c r="B18">
        <v>4544.5</v>
      </c>
      <c r="C18">
        <v>5528.75</v>
      </c>
      <c r="D18">
        <v>622.5</v>
      </c>
      <c r="E18">
        <v>2802</v>
      </c>
      <c r="F18">
        <v>1423.25</v>
      </c>
      <c r="G18">
        <v>249.25</v>
      </c>
      <c r="H18">
        <v>21</v>
      </c>
      <c r="I18">
        <v>82.75</v>
      </c>
      <c r="J18">
        <v>1240.25</v>
      </c>
      <c r="K18">
        <v>185.25</v>
      </c>
      <c r="L18">
        <v>158</v>
      </c>
      <c r="M18">
        <v>57</v>
      </c>
      <c r="N18">
        <v>34354.5</v>
      </c>
      <c r="O18">
        <v>458.25</v>
      </c>
      <c r="P18">
        <v>1055.5</v>
      </c>
      <c r="Q18">
        <v>1392</v>
      </c>
    </row>
    <row r="19" spans="1:17" x14ac:dyDescent="0.35">
      <c r="A19" s="3">
        <v>45775.625</v>
      </c>
      <c r="B19">
        <v>4563</v>
      </c>
      <c r="C19">
        <v>8713</v>
      </c>
      <c r="D19">
        <v>607.25</v>
      </c>
      <c r="E19">
        <v>4620.5</v>
      </c>
      <c r="F19">
        <v>2291.75</v>
      </c>
      <c r="G19">
        <v>249.5</v>
      </c>
      <c r="H19">
        <v>21</v>
      </c>
      <c r="I19">
        <v>280.25</v>
      </c>
      <c r="J19">
        <v>1252.5</v>
      </c>
      <c r="K19">
        <v>162.25</v>
      </c>
      <c r="L19">
        <v>158</v>
      </c>
      <c r="M19">
        <v>57</v>
      </c>
      <c r="N19">
        <v>24043.25</v>
      </c>
      <c r="O19">
        <v>450.25</v>
      </c>
      <c r="P19">
        <v>982.5</v>
      </c>
      <c r="Q19">
        <v>1821</v>
      </c>
    </row>
    <row r="20" spans="1:17" x14ac:dyDescent="0.35">
      <c r="A20" s="3">
        <v>45775.666666666657</v>
      </c>
      <c r="B20">
        <v>4624.5</v>
      </c>
      <c r="C20">
        <v>9906.25</v>
      </c>
      <c r="D20">
        <v>617.75</v>
      </c>
      <c r="E20">
        <v>7686.75</v>
      </c>
      <c r="F20">
        <v>3525.25</v>
      </c>
      <c r="G20">
        <v>249.75</v>
      </c>
      <c r="H20">
        <v>21</v>
      </c>
      <c r="I20">
        <v>2640.25</v>
      </c>
      <c r="J20">
        <v>1206</v>
      </c>
      <c r="K20">
        <v>288.5</v>
      </c>
      <c r="L20">
        <v>158</v>
      </c>
      <c r="M20">
        <v>59</v>
      </c>
      <c r="N20">
        <v>12225.75</v>
      </c>
      <c r="O20">
        <v>447.75</v>
      </c>
      <c r="P20">
        <v>877.75</v>
      </c>
      <c r="Q20">
        <v>2140.75</v>
      </c>
    </row>
    <row r="21" spans="1:17" x14ac:dyDescent="0.35">
      <c r="A21" s="3">
        <v>45775.708333333343</v>
      </c>
      <c r="B21">
        <v>4659.75</v>
      </c>
      <c r="C21">
        <v>10242</v>
      </c>
      <c r="D21">
        <v>635.75</v>
      </c>
      <c r="E21">
        <v>8994.5</v>
      </c>
      <c r="F21">
        <v>4019.5</v>
      </c>
      <c r="G21">
        <v>249</v>
      </c>
      <c r="H21">
        <v>21</v>
      </c>
      <c r="I21">
        <v>5287.25</v>
      </c>
      <c r="J21">
        <v>1216</v>
      </c>
      <c r="K21">
        <v>183</v>
      </c>
      <c r="L21">
        <v>158</v>
      </c>
      <c r="M21">
        <v>61</v>
      </c>
      <c r="N21">
        <v>3638.75</v>
      </c>
      <c r="O21">
        <v>437.75</v>
      </c>
      <c r="P21">
        <v>1066.75</v>
      </c>
      <c r="Q21">
        <v>2417</v>
      </c>
    </row>
    <row r="22" spans="1:17" x14ac:dyDescent="0.35">
      <c r="A22" s="3">
        <v>45775.75</v>
      </c>
      <c r="B22">
        <v>4675.25</v>
      </c>
      <c r="C22">
        <v>10270.75</v>
      </c>
      <c r="D22">
        <v>651.75</v>
      </c>
      <c r="E22">
        <v>9181.25</v>
      </c>
      <c r="F22">
        <v>4053</v>
      </c>
      <c r="G22">
        <v>249</v>
      </c>
      <c r="H22">
        <v>21</v>
      </c>
      <c r="I22">
        <v>5977.75</v>
      </c>
      <c r="J22">
        <v>1223</v>
      </c>
      <c r="K22">
        <v>149.75</v>
      </c>
      <c r="L22">
        <v>158</v>
      </c>
      <c r="M22">
        <v>61</v>
      </c>
      <c r="N22">
        <v>377.75</v>
      </c>
      <c r="O22">
        <v>434</v>
      </c>
      <c r="P22">
        <v>998.25</v>
      </c>
      <c r="Q22">
        <v>3212</v>
      </c>
    </row>
    <row r="23" spans="1:17" x14ac:dyDescent="0.35">
      <c r="A23" s="3">
        <v>45775.791666666657</v>
      </c>
      <c r="B23">
        <v>4671.25</v>
      </c>
      <c r="C23">
        <v>10493.25</v>
      </c>
      <c r="D23">
        <v>657.75</v>
      </c>
      <c r="E23">
        <v>8985.25</v>
      </c>
      <c r="F23">
        <v>4053.5</v>
      </c>
      <c r="G23">
        <v>249.25</v>
      </c>
      <c r="H23">
        <v>21</v>
      </c>
      <c r="I23">
        <v>5007</v>
      </c>
      <c r="J23">
        <v>1224.75</v>
      </c>
      <c r="K23">
        <v>98</v>
      </c>
      <c r="L23">
        <v>158</v>
      </c>
      <c r="M23">
        <v>61</v>
      </c>
      <c r="N23">
        <v>0</v>
      </c>
      <c r="O23">
        <v>434</v>
      </c>
      <c r="P23">
        <v>1132</v>
      </c>
      <c r="Q23">
        <v>4244</v>
      </c>
    </row>
    <row r="24" spans="1:17" x14ac:dyDescent="0.35">
      <c r="A24" s="3">
        <v>45775.833333333343</v>
      </c>
      <c r="B24">
        <v>4669.5</v>
      </c>
      <c r="C24">
        <v>10356.75</v>
      </c>
      <c r="D24">
        <v>638.5</v>
      </c>
      <c r="E24">
        <v>8348.75</v>
      </c>
      <c r="F24">
        <v>4001.5</v>
      </c>
      <c r="G24">
        <v>249.25</v>
      </c>
      <c r="H24">
        <v>21</v>
      </c>
      <c r="I24">
        <v>2600</v>
      </c>
      <c r="J24">
        <v>1226.25</v>
      </c>
      <c r="K24">
        <v>277.75</v>
      </c>
      <c r="L24">
        <v>158</v>
      </c>
      <c r="M24">
        <v>61</v>
      </c>
      <c r="N24">
        <v>0</v>
      </c>
      <c r="O24">
        <v>437.25</v>
      </c>
      <c r="P24">
        <v>1366.75</v>
      </c>
      <c r="Q24">
        <v>4503.25</v>
      </c>
    </row>
    <row r="25" spans="1:17" x14ac:dyDescent="0.35">
      <c r="A25" s="3">
        <v>45775.875</v>
      </c>
      <c r="B25">
        <v>4669.25</v>
      </c>
      <c r="C25">
        <v>10208</v>
      </c>
      <c r="D25">
        <v>609.5</v>
      </c>
      <c r="E25">
        <v>7673.25</v>
      </c>
      <c r="F25">
        <v>3910.5</v>
      </c>
      <c r="G25">
        <v>249</v>
      </c>
      <c r="H25">
        <v>21</v>
      </c>
      <c r="I25">
        <v>882.5</v>
      </c>
      <c r="J25">
        <v>1240.75</v>
      </c>
      <c r="K25">
        <v>202.25</v>
      </c>
      <c r="L25">
        <v>158</v>
      </c>
      <c r="M25">
        <v>61</v>
      </c>
      <c r="N25">
        <v>0</v>
      </c>
      <c r="O25">
        <v>436</v>
      </c>
      <c r="P25">
        <v>1739.75</v>
      </c>
      <c r="Q25">
        <v>4401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07B00-3719-48A3-80BE-A5493524EB52}">
  <dimension ref="A1"/>
  <sheetViews>
    <sheetView showGridLines="0" workbookViewId="0">
      <selection activeCell="I34" sqref="I3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Portugal</vt:lpstr>
      <vt:lpstr>Spain</vt:lpstr>
      <vt:lpstr>France</vt:lpstr>
      <vt:lpstr>Germany</vt:lpstr>
      <vt:lpstr>Graphcs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Kenia Silverio</cp:lastModifiedBy>
  <dcterms:created xsi:type="dcterms:W3CDTF">2025-04-29T20:42:13Z</dcterms:created>
  <dcterms:modified xsi:type="dcterms:W3CDTF">2025-04-30T14:41:48Z</dcterms:modified>
</cp:coreProperties>
</file>