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7A6105CE-8602-4A6A-BA69-E4F60220AAE7}" xr6:coauthVersionLast="47" xr6:coauthVersionMax="47" xr10:uidLastSave="{00000000-0000-0000-0000-000000000000}"/>
  <bookViews>
    <workbookView minimized="1" xWindow="9600" yWindow="0" windowWidth="9600" windowHeight="11280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org" sheetId="10" r:id="rId8"/>
    <sheet name="make" sheetId="11" r:id="rId9"/>
    <sheet name="手順(古)" sheetId="5" r:id="rId10"/>
  </sheets>
  <functionGroups builtInGroupCount="19"/>
  <externalReferences>
    <externalReference r:id="rId11"/>
  </externalReferences>
  <definedNames>
    <definedName name="_xlnm._FilterDatabase" localSheetId="8" hidden="1">make!$A$1:$AJ$1</definedName>
    <definedName name="_xlnm._FilterDatabase" localSheetId="7" hidden="1">org!$A$1:$AJ$1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7" l="1"/>
  <c r="F14" i="15"/>
  <c r="G14" i="15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<sst xmlns="http://schemas.openxmlformats.org/spreadsheetml/2006/main" count="1519" uniqueCount="209">
  <si>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</si>
  <si>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</si>
  <si>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</si>
  <si>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</si>
  <si>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</si>
  <si>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</si>
  <si>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</si>
  <si>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</si>
  <si>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</si>
  <si>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</si>
  <si>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</si>
  <si>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</si>
  <si>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</si>
  <si>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</si>
  <si>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</si>
  <si>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</si>
  <si>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</si>
  <si>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</si>
  <si>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</si>
  <si>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</si>
  <si>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</si>
  <si>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</si>
  <si>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</si>
  <si>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</si>
  <si>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</si>
  <si>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</si>
  <si>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</si>
  <si>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</si>
  <si>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</si>
  <si>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</si>
  <si>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</si>
  <si>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</si>
  <si>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</si>
  <si>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</si>
  <si>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</si>
  <si>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</si>
  <si>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</si>
  <si>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</si>
  <si>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</si>
  <si>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</si>
  <si>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</si>
  <si>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</si>
  <si>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</si>
  <si>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</si>
  <si>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</si>
  <si>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</si>
  <si>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</si>
  <si>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</si>
  <si>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</si>
  <si>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</si>
  <si>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</si>
  <si>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</si>
  <si>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</si>
  <si>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</si>
  <si>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</si>
  <si>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</si>
  <si>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</si>
  <si>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</si>
  <si>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</si>
  <si>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</si>
  <si>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</si>
  <si>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</si>
  <si>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</si>
  <si>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</si>
  <si>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</si>
  <si>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</si>
  <si>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</si>
  <si>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</si>
  <si>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</si>
  <si>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</si>
  <si>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</si>
  <si>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</si>
  <si>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</si>
  <si>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</si>
  <si>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</si>
  <si>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</si>
  <si>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</si>
  <si>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</si>
  <si>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</si>
  <si>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</si>
  <si>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</si>
  <si>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</si>
  <si>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</si>
  <si>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</si>
  <si>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</si>
  <si>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</si>
  <si>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</si>
  <si>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</si>
  <si>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</si>
  <si>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</si>
  <si>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</si>
  <si>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</si>
  <si>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</si>
  <si>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</si>
  <si>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</si>
  <si>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</si>
  <si>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</si>
  <si>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</si>
  <si>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</si>
  <si>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</si>
  <si>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</si>
  <si>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</si>
  <si>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</si>
  <si>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</si>
  <si>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</si>
  <si>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</si>
  <si>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</si>
  <si>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</si>
  <si>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</si>
  <si>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</si>
  <si>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</si>
  <si>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</si>
  <si>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</si>
  <si>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</si>
  <si>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</si>
  <si>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</si>
  <si>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</si>
  <si>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</si>
  <si>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</si>
  <si>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</si>
  <si>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</si>
  <si>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</si>
  <si>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</si>
  <si>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</si>
  <si>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</si>
  <si>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</si>
  <si>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</si>
  <si>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</si>
  <si>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</si>
  <si>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</si>
  <si>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</si>
  <si>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</si>
  <si>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</si>
  <si>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</si>
  <si>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</si>
  <si>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</si>
  <si>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</si>
  <si>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</si>
  <si>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</si>
  <si>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</si>
  <si>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</si>
  <si>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</si>
  <si>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</si>
  <si>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</si>
  <si>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</si>
  <si>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</si>
  <si>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</si>
  <si>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</si>
  <si>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</si>
  <si>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</si>
  <si>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</si>
  <si>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</si>
  <si>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</si>
  <si>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</si>
  <si>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</si>
  <si>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</si>
  <si>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</si>
  <si>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</si>
  <si>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</si>
  <si>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</si>
  <si>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</si>
  <si>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</si>
  <si>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</si>
  <si>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</si>
  <si>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</si>
  <si>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</si>
  <si>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</si>
  <si>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</si>
  <si>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</si>
  <si>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</si>
  <si>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</si>
  <si>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</si>
  <si>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</si>
  <si>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</si>
  <si>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</si>
  <si>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</si>
  <si>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</si>
  <si>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</si>
  <si>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</si>
  <si>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</si>
  <si>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</si>
  <si>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</si>
  <si>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</si>
  <si>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</si>
  <si>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</si>
  <si>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</si>
  <si>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</si>
  <si>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</si>
  <si>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</si>
  <si>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</si>
  <si>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</si>
  <si>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</si>
  <si>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</si>
  <si>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</si>
  <si>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</si>
  <si>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</si>
  <si>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</si>
  <si>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</si>
  <si>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</si>
  <si>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</si>
  <si>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</si>
  <si>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</si>
  <si>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</si>
  <si>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</si>
  <si>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</si>
  <si>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C:\me\unten\OperationSummary にある　dt_beg/end.txtに書き込まれる</t>
    <rPh sb="50" eb="51">
      <t>カ</t>
    </rPh>
    <rPh sb="52" eb="53">
      <t>コ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</si>
  <si>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</si>
  <si>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25-4</t>
    <phoneticPr fontId="4"/>
  </si>
  <si>
    <t>C:\me\unten\OperationSummary\fault.txt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</si>
</sst>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63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26</xdr:row>
      <xdr:rowOff>158754</xdr:rowOff>
    </xdr:from>
    <xdr:to>
      <xdr:col>7</xdr:col>
      <xdr:colOff>273050</xdr:colOff>
      <xdr:row>30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51</xdr:row>
          <xdr:rowOff>158750</xdr:rowOff>
        </xdr:from>
        <xdr:to>
          <xdr:col>6</xdr:col>
          <xdr:colOff>1377950</xdr:colOff>
          <xdr:row>55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</xdr:colOff>
      <xdr:row>6</xdr:row>
      <xdr:rowOff>19050</xdr:rowOff>
    </xdr:from>
    <xdr:to>
      <xdr:col>7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56</xdr:row>
          <xdr:rowOff>139700</xdr:rowOff>
        </xdr:from>
        <xdr:to>
          <xdr:col>7</xdr:col>
          <xdr:colOff>6350</xdr:colOff>
          <xdr:row>61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70</xdr:row>
          <xdr:rowOff>50800</xdr:rowOff>
        </xdr:from>
        <xdr:to>
          <xdr:col>7</xdr:col>
          <xdr:colOff>6350</xdr:colOff>
          <xdr:row>73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66</xdr:row>
          <xdr:rowOff>0</xdr:rowOff>
        </xdr:from>
        <xdr:to>
          <xdr:col>7</xdr:col>
          <xdr:colOff>12700</xdr:colOff>
          <xdr:row>69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12700</xdr:rowOff>
        </xdr:from>
        <xdr:to>
          <xdr:col>5</xdr:col>
          <xdr:colOff>171450</xdr:colOff>
          <xdr:row>18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15</xdr:row>
          <xdr:rowOff>12700</xdr:rowOff>
        </xdr:from>
        <xdr:to>
          <xdr:col>6</xdr:col>
          <xdr:colOff>1117600</xdr:colOff>
          <xdr:row>18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62</xdr:row>
          <xdr:rowOff>139700</xdr:rowOff>
        </xdr:from>
        <xdr:to>
          <xdr:col>5</xdr:col>
          <xdr:colOff>266700</xdr:colOff>
          <xdr:row>64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62</xdr:row>
          <xdr:rowOff>133350</xdr:rowOff>
        </xdr:from>
        <xdr:to>
          <xdr:col>6</xdr:col>
          <xdr:colOff>1238250</xdr:colOff>
          <xdr:row>64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30</xdr:row>
          <xdr:rowOff>114300</xdr:rowOff>
        </xdr:from>
        <xdr:to>
          <xdr:col>5</xdr:col>
          <xdr:colOff>222250</xdr:colOff>
          <xdr:row>35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30</xdr:row>
          <xdr:rowOff>120650</xdr:rowOff>
        </xdr:from>
        <xdr:to>
          <xdr:col>6</xdr:col>
          <xdr:colOff>1085850</xdr:colOff>
          <xdr:row>35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44</xdr:row>
          <xdr:rowOff>101600</xdr:rowOff>
        </xdr:from>
        <xdr:to>
          <xdr:col>5</xdr:col>
          <xdr:colOff>247650</xdr:colOff>
          <xdr:row>46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44</xdr:row>
          <xdr:rowOff>95250</xdr:rowOff>
        </xdr:from>
        <xdr:to>
          <xdr:col>6</xdr:col>
          <xdr:colOff>1130300</xdr:colOff>
          <xdr:row>46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47</xdr:row>
          <xdr:rowOff>120650</xdr:rowOff>
        </xdr:from>
        <xdr:to>
          <xdr:col>5</xdr:col>
          <xdr:colOff>222250</xdr:colOff>
          <xdr:row>49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47</xdr:row>
          <xdr:rowOff>127000</xdr:rowOff>
        </xdr:from>
        <xdr:to>
          <xdr:col>6</xdr:col>
          <xdr:colOff>1136650</xdr:colOff>
          <xdr:row>49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36</xdr:row>
          <xdr:rowOff>63500</xdr:rowOff>
        </xdr:from>
        <xdr:to>
          <xdr:col>5</xdr:col>
          <xdr:colOff>222250</xdr:colOff>
          <xdr:row>38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36</xdr:row>
          <xdr:rowOff>63500</xdr:rowOff>
        </xdr:from>
        <xdr:to>
          <xdr:col>6</xdr:col>
          <xdr:colOff>1111250</xdr:colOff>
          <xdr:row>38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19</xdr:row>
          <xdr:rowOff>127000</xdr:rowOff>
        </xdr:from>
        <xdr:to>
          <xdr:col>6</xdr:col>
          <xdr:colOff>1130300</xdr:colOff>
          <xdr:row>22</xdr:row>
          <xdr:rowOff>50800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330200</xdr:colOff>
      <xdr:row>46</xdr:row>
      <xdr:rowOff>82550</xdr:rowOff>
    </xdr:from>
    <xdr:to>
      <xdr:col>16</xdr:col>
      <xdr:colOff>393700</xdr:colOff>
      <xdr:row>48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2</xdr:row>
          <xdr:rowOff>139700</xdr:rowOff>
        </xdr:from>
        <xdr:to>
          <xdr:col>12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40</xdr:row>
          <xdr:rowOff>63500</xdr:rowOff>
        </xdr:from>
        <xdr:to>
          <xdr:col>5</xdr:col>
          <xdr:colOff>222250</xdr:colOff>
          <xdr:row>42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40</xdr:row>
          <xdr:rowOff>63500</xdr:rowOff>
        </xdr:from>
        <xdr:to>
          <xdr:col>6</xdr:col>
          <xdr:colOff>1111250</xdr:colOff>
          <xdr:row>42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23</xdr:row>
          <xdr:rowOff>12700</xdr:rowOff>
        </xdr:from>
        <xdr:to>
          <xdr:col>5</xdr:col>
          <xdr:colOff>171450</xdr:colOff>
          <xdr:row>26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12700</xdr:rowOff>
        </xdr:from>
        <xdr:to>
          <xdr:col>6</xdr:col>
          <xdr:colOff>1117600</xdr:colOff>
          <xdr:row>26</xdr:row>
          <xdr:rowOff>44450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9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9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9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9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9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9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9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9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9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9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9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9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9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9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9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9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9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9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9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9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9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9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9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9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10" Type="http://schemas.openxmlformats.org/officeDocument/2006/relationships/drawing" Target="../drawings/drawing1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26" Type="http://schemas.openxmlformats.org/officeDocument/2006/relationships/ctrlProp" Target="../ctrlProps/ctrlProp42.xml"/><Relationship Id="rId21" Type="http://schemas.openxmlformats.org/officeDocument/2006/relationships/ctrlProp" Target="../ctrlProps/ctrlProp37.xml"/><Relationship Id="rId34" Type="http://schemas.openxmlformats.org/officeDocument/2006/relationships/ctrlProp" Target="../ctrlProps/ctrlProp50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5" Type="http://schemas.openxmlformats.org/officeDocument/2006/relationships/ctrlProp" Target="../ctrlProps/ctrlProp41.xml"/><Relationship Id="rId33" Type="http://schemas.openxmlformats.org/officeDocument/2006/relationships/ctrlProp" Target="../ctrlProps/ctrlProp49.xml"/><Relationship Id="rId38" Type="http://schemas.openxmlformats.org/officeDocument/2006/relationships/ctrlProp" Target="../ctrlProps/ctrlProp54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29" Type="http://schemas.openxmlformats.org/officeDocument/2006/relationships/ctrlProp" Target="../ctrlProps/ctrlProp45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32" Type="http://schemas.openxmlformats.org/officeDocument/2006/relationships/ctrlProp" Target="../ctrlProps/ctrlProp48.xml"/><Relationship Id="rId37" Type="http://schemas.openxmlformats.org/officeDocument/2006/relationships/ctrlProp" Target="../ctrlProps/ctrlProp5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28" Type="http://schemas.openxmlformats.org/officeDocument/2006/relationships/ctrlProp" Target="../ctrlProps/ctrlProp44.xml"/><Relationship Id="rId36" Type="http://schemas.openxmlformats.org/officeDocument/2006/relationships/ctrlProp" Target="../ctrlProps/ctrlProp52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31" Type="http://schemas.openxmlformats.org/officeDocument/2006/relationships/ctrlProp" Target="../ctrlProps/ctrlProp47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Relationship Id="rId27" Type="http://schemas.openxmlformats.org/officeDocument/2006/relationships/ctrlProp" Target="../ctrlProps/ctrlProp43.xml"/><Relationship Id="rId30" Type="http://schemas.openxmlformats.org/officeDocument/2006/relationships/ctrlProp" Target="../ctrlProps/ctrlProp46.xml"/><Relationship Id="rId35" Type="http://schemas.openxmlformats.org/officeDocument/2006/relationships/ctrlProp" Target="../ctrlProps/ctrlProp51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33"/>
  <sheetViews>
    <sheetView topLeftCell="A2" zoomScaleNormal="100" workbookViewId="0">
      <selection activeCell="A13" sqref="A13"/>
    </sheetView>
  </sheetViews>
  <sheetFormatPr defaultRowHeight="13" x14ac:dyDescent="0.2"/>
  <cols>
    <col min="2" max="2" width="22.1796875" customWidth="1"/>
    <col min="3" max="3" width="20.1796875" customWidth="1"/>
    <col min="4" max="4" width="68.90625" customWidth="1"/>
  </cols>
  <sheetData>
    <row r="1" spans="1:7" x14ac:dyDescent="0.2">
      <c r="B1" t="s">
        <v>129</v>
      </c>
      <c r="G1" s="52" t="s">
        <v>143</v>
      </c>
    </row>
    <row r="2" spans="1:7" x14ac:dyDescent="0.2">
      <c r="A2" s="53" t="s">
        <v>8</v>
      </c>
      <c r="B2" t="s">
        <v>202</v>
      </c>
      <c r="C2" t="s">
        <v>203</v>
      </c>
      <c r="D2" t="s">
        <v>201</v>
      </c>
      <c r="G2" s="52" t="s">
        <v>144</v>
      </c>
    </row>
    <row r="3" spans="1:7" x14ac:dyDescent="0.2">
      <c r="A3" s="53" t="s">
        <v>194</v>
      </c>
      <c r="B3" s="11">
        <v>45579.416666666664</v>
      </c>
      <c r="C3" s="11">
        <v>45593.416666666664</v>
      </c>
    </row>
    <row r="4" spans="1:7" x14ac:dyDescent="0.2">
      <c r="A4" s="53" t="s">
        <v>195</v>
      </c>
      <c r="B4" s="36">
        <f>B3+14</f>
        <v>45593.416666666664</v>
      </c>
      <c r="C4" s="36">
        <f>C3+14</f>
        <v>45607.416666666664</v>
      </c>
    </row>
    <row r="5" spans="1:7" x14ac:dyDescent="0.2">
      <c r="A5" s="53" t="s">
        <v>196</v>
      </c>
      <c r="B5" s="36">
        <f t="shared" ref="B5:B6" si="0">B4+14</f>
        <v>45607.416666666664</v>
      </c>
      <c r="C5" s="36">
        <f t="shared" ref="C5" si="1">C4+14</f>
        <v>45621.416666666664</v>
      </c>
    </row>
    <row r="6" spans="1:7" x14ac:dyDescent="0.2">
      <c r="A6" s="53" t="s">
        <v>197</v>
      </c>
      <c r="B6" s="36">
        <f t="shared" si="0"/>
        <v>45621.416666666664</v>
      </c>
      <c r="C6" s="36">
        <v>45639.416666666664</v>
      </c>
    </row>
    <row r="7" spans="1:7" x14ac:dyDescent="0.2">
      <c r="A7" s="53" t="s">
        <v>198</v>
      </c>
      <c r="B7" s="36">
        <v>45671.416666666664</v>
      </c>
      <c r="C7" s="36">
        <v>45684.416666666664</v>
      </c>
    </row>
    <row r="8" spans="1:7" ht="39" x14ac:dyDescent="0.2">
      <c r="A8" s="53" t="s">
        <v>199</v>
      </c>
      <c r="B8" s="36">
        <v>45684.416666666664</v>
      </c>
      <c r="C8" s="36">
        <v>45698.416666666664</v>
      </c>
      <c r="D8" s="37" t="s">
        <v>133</v>
      </c>
    </row>
    <row r="9" spans="1:7" x14ac:dyDescent="0.2">
      <c r="A9" s="53" t="s">
        <v>200</v>
      </c>
      <c r="B9" s="36">
        <v>45698.416666666664</v>
      </c>
      <c r="C9" s="36">
        <v>45716.416666666664</v>
      </c>
      <c r="D9" t="s">
        <v>148</v>
      </c>
    </row>
    <row r="10" spans="1:7" x14ac:dyDescent="0.2">
      <c r="A10" s="53" t="s">
        <v>170</v>
      </c>
      <c r="B10" s="36">
        <v>45748.416666666664</v>
      </c>
      <c r="C10" s="36">
        <v>45761.416666666664</v>
      </c>
    </row>
    <row r="11" spans="1:7" x14ac:dyDescent="0.2">
      <c r="A11" s="53" t="s">
        <v>171</v>
      </c>
      <c r="B11" s="36">
        <v>45761.416666666664</v>
      </c>
      <c r="C11" s="36">
        <v>45778.416666666664</v>
      </c>
    </row>
    <row r="12" spans="1:7" x14ac:dyDescent="0.2">
      <c r="A12" s="53" t="s">
        <v>172</v>
      </c>
      <c r="B12" s="36">
        <v>45789.416666666664</v>
      </c>
      <c r="C12" s="36">
        <v>45803.416666666664</v>
      </c>
    </row>
    <row r="13" spans="1:7" x14ac:dyDescent="0.2">
      <c r="A13" s="53" t="s">
        <v>173</v>
      </c>
      <c r="B13" s="36">
        <v>45803.416666666664</v>
      </c>
      <c r="C13" s="36">
        <f>B13+14</f>
        <v>45817.416666666664</v>
      </c>
    </row>
    <row r="14" spans="1:7" x14ac:dyDescent="0.2">
      <c r="A14" s="53" t="s">
        <v>174</v>
      </c>
    </row>
    <row r="15" spans="1:7" x14ac:dyDescent="0.2">
      <c r="A15" s="53" t="s">
        <v>175</v>
      </c>
    </row>
    <row r="16" spans="1:7" x14ac:dyDescent="0.2">
      <c r="A16" s="53" t="s">
        <v>176</v>
      </c>
    </row>
    <row r="17" spans="1:1" x14ac:dyDescent="0.2">
      <c r="A17" s="53" t="s">
        <v>177</v>
      </c>
    </row>
    <row r="18" spans="1:1" x14ac:dyDescent="0.2">
      <c r="A18" s="53" t="s">
        <v>178</v>
      </c>
    </row>
    <row r="19" spans="1:1" x14ac:dyDescent="0.2">
      <c r="A19" s="53" t="s">
        <v>179</v>
      </c>
    </row>
    <row r="20" spans="1:1" x14ac:dyDescent="0.2">
      <c r="A20" s="53" t="s">
        <v>180</v>
      </c>
    </row>
    <row r="21" spans="1:1" x14ac:dyDescent="0.2">
      <c r="A21" s="53" t="s">
        <v>181</v>
      </c>
    </row>
    <row r="22" spans="1:1" x14ac:dyDescent="0.2">
      <c r="A22" s="53" t="s">
        <v>182</v>
      </c>
    </row>
    <row r="23" spans="1:1" x14ac:dyDescent="0.2">
      <c r="A23" s="53" t="s">
        <v>183</v>
      </c>
    </row>
    <row r="24" spans="1:1" x14ac:dyDescent="0.2">
      <c r="A24" s="53" t="s">
        <v>184</v>
      </c>
    </row>
    <row r="25" spans="1:1" x14ac:dyDescent="0.2">
      <c r="A25" s="53" t="s">
        <v>185</v>
      </c>
    </row>
    <row r="26" spans="1:1" x14ac:dyDescent="0.2">
      <c r="A26" s="53" t="s">
        <v>186</v>
      </c>
    </row>
    <row r="27" spans="1:1" x14ac:dyDescent="0.2">
      <c r="A27" s="53" t="s">
        <v>187</v>
      </c>
    </row>
    <row r="28" spans="1:1" x14ac:dyDescent="0.2">
      <c r="A28" s="53" t="s">
        <v>188</v>
      </c>
    </row>
    <row r="29" spans="1:1" x14ac:dyDescent="0.2">
      <c r="A29" s="53" t="s">
        <v>189</v>
      </c>
    </row>
    <row r="30" spans="1:1" x14ac:dyDescent="0.2">
      <c r="A30" s="53" t="s">
        <v>190</v>
      </c>
    </row>
    <row r="31" spans="1:1" x14ac:dyDescent="0.2">
      <c r="A31" s="53" t="s">
        <v>191</v>
      </c>
    </row>
    <row r="32" spans="1:1" x14ac:dyDescent="0.2">
      <c r="A32" s="53" t="s">
        <v>192</v>
      </c>
    </row>
    <row r="33" spans="1:1" x14ac:dyDescent="0.2">
      <c r="A33" s="53" t="s">
        <v>193</v>
      </c>
    </row>
  </sheetData>
  <phoneticPr fontId="4"/>
  <conditionalFormatting sqref="B3:C3">
    <cfRule type="expression" dxfId="5" priority="3">
      <formula>AND(CELL("ROW")=ROW(),CELL("COL")=COLUMN())</formula>
    </cfRule>
  </conditionalFormatting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54"/>
  <sheetViews>
    <sheetView tabSelected="1" topLeftCell="A22" zoomScaleNormal="100" workbookViewId="0">
      <selection activeCell="I15" sqref="I15"/>
    </sheetView>
  </sheetViews>
  <sheetFormatPr defaultRowHeight="13" x14ac:dyDescent="0.2"/>
  <cols>
    <col min="1" max="4" width="8.7265625" style="54"/>
    <col min="5" max="5" width="10.81640625" style="54" customWidth="1"/>
    <col min="6" max="6" width="16.6328125" style="54" customWidth="1"/>
    <col min="7" max="7" width="19.81640625" style="54" customWidth="1"/>
    <col min="8" max="8" width="13.453125" style="54" customWidth="1"/>
    <col min="9" max="9" width="21" style="54" customWidth="1"/>
    <col min="10" max="10" width="14" style="54" customWidth="1"/>
    <col min="11" max="12" width="10" style="54" customWidth="1"/>
    <col min="13" max="15" width="6" style="54" customWidth="1"/>
    <col min="16" max="17" width="21" style="54" customWidth="1"/>
    <col min="18" max="18" width="14" style="54" customWidth="1"/>
    <col min="19" max="20" width="10" style="54" customWidth="1"/>
    <col min="21" max="16384" width="8.7265625" style="54"/>
  </cols>
  <sheetData>
    <row r="1" spans="1:9" x14ac:dyDescent="0.2">
      <c r="A1" s="54" t="s">
        <v>128</v>
      </c>
    </row>
    <row r="2" spans="1:9" x14ac:dyDescent="0.2">
      <c r="I2" s="55"/>
    </row>
    <row r="7" spans="1:9" x14ac:dyDescent="0.2">
      <c r="A7" s="55" t="s">
        <v>5</v>
      </c>
    </row>
    <row r="8" spans="1:9" x14ac:dyDescent="0.2">
      <c r="G8" s="56"/>
    </row>
    <row r="13" spans="1:9" ht="13.5" thickBot="1" x14ac:dyDescent="0.25"/>
    <row r="14" spans="1:9" ht="24" thickBot="1" x14ac:dyDescent="0.4">
      <c r="B14" s="54" t="s">
        <v>204</v>
      </c>
      <c r="E14" s="59" t="s">
        <v>207</v>
      </c>
      <c r="F14" s="60">
        <f>IF(VLOOKUP($E$14, ユニットメモ!A1:B82, 2, FALSE)=0,"空だよ",VLOOKUP($E$14, ユニットメモ!A1:B82, 2, FALSE))</f>
        <v>45803.416666666664</v>
      </c>
      <c r="G14" s="60">
        <f>IF(VLOOKUP($E$14, ユニットメモ!A1:C82, 3, FALSE)=0,"空だよ",VLOOKUP($E$14, ユニットメモ!A1:C82, 3, FALSE))</f>
        <v>45817.416666666664</v>
      </c>
      <c r="I14" s="54" t="s">
        <v>205</v>
      </c>
    </row>
    <row r="17" spans="1:9" x14ac:dyDescent="0.2">
      <c r="A17" s="55" t="s">
        <v>120</v>
      </c>
      <c r="I17" s="55" t="s">
        <v>121</v>
      </c>
    </row>
    <row r="22" spans="1:9" x14ac:dyDescent="0.2">
      <c r="A22" s="57" t="s">
        <v>6</v>
      </c>
      <c r="I22" s="54" t="s">
        <v>206</v>
      </c>
    </row>
    <row r="23" spans="1:9" x14ac:dyDescent="0.2">
      <c r="A23" s="57"/>
    </row>
    <row r="24" spans="1:9" x14ac:dyDescent="0.2">
      <c r="A24" s="57"/>
    </row>
    <row r="25" spans="1:9" x14ac:dyDescent="0.2">
      <c r="A25" s="57"/>
    </row>
    <row r="27" spans="1:9" x14ac:dyDescent="0.2">
      <c r="I27" s="54" t="s">
        <v>145</v>
      </c>
    </row>
    <row r="28" spans="1:9" x14ac:dyDescent="0.2">
      <c r="I28" s="54" t="s">
        <v>146</v>
      </c>
    </row>
    <row r="29" spans="1:9" x14ac:dyDescent="0.2">
      <c r="I29" s="54" t="s">
        <v>147</v>
      </c>
    </row>
    <row r="38" spans="1:9" x14ac:dyDescent="0.2">
      <c r="I38" s="55" t="s">
        <v>208</v>
      </c>
    </row>
    <row r="39" spans="1:9" x14ac:dyDescent="0.2">
      <c r="I39" s="54" t="s">
        <v>122</v>
      </c>
    </row>
    <row r="42" spans="1:9" x14ac:dyDescent="0.2">
      <c r="A42" s="55" t="s">
        <v>153</v>
      </c>
      <c r="I42" s="55" t="s">
        <v>152</v>
      </c>
    </row>
    <row r="53" spans="1:9" x14ac:dyDescent="0.2">
      <c r="A53" s="55" t="s">
        <v>7</v>
      </c>
    </row>
    <row r="54" spans="1:9" x14ac:dyDescent="0.2">
      <c r="I54" s="58" t="s">
        <v>169</v>
      </c>
    </row>
  </sheetData>
  <phoneticPr fontId="4"/>
  <conditionalFormatting sqref="I2 A37:G37 I37:XFD37 B13:XFD13 C41:H41 J41:XFD41 A17:G17 I17:XFD17 A30:XFD36 A27:G29 I27:XFD29 A21:G21 A42:XFD53 A55:XFD1048576 B54:XFD54 A3:XFD3 A5:XFD12 A4 I4:XFD4 A22:XFD26 J21:XFD21 A14:XFD16 A18:XFD20 A38:H38 J38:XFD38 A39:XFD40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7" r:id="rId1" xr:uid="{74EC54A4-247B-48B2-A676-4AD56467BABF}"/>
    <hyperlink ref="A22" r:id="rId2" xr:uid="{A3823ECA-54E0-4075-915D-09C3D64F0082}"/>
    <hyperlink ref="I17" r:id="rId3" xr:uid="{B3BFFF5C-C1FA-479F-BC02-CE2EA077B6F8}"/>
    <hyperlink ref="A17" r:id="rId4" xr:uid="{8262EA37-47BF-4B84-A38E-F7CF01F50C4C}"/>
    <hyperlink ref="A53" r:id="rId5" xr:uid="{6D6981B7-4BB9-4DF4-9C0F-7752F5886A1D}"/>
    <hyperlink ref="I42" r:id="rId6" location="STATUS" xr:uid="{4C9C54DD-A441-4C56-A605-3923BEC9A127}"/>
    <hyperlink ref="A42" r:id="rId7" location="STATUS" xr:uid="{58C08675-1993-409B-898A-7F077CD2597E}"/>
    <hyperlink ref="I38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51</xdr:row>
                    <xdr:rowOff>158750</xdr:rowOff>
                  </from>
                  <to>
                    <xdr:col>6</xdr:col>
                    <xdr:colOff>1377950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56</xdr:row>
                    <xdr:rowOff>139700</xdr:rowOff>
                  </from>
                  <to>
                    <xdr:col>7</xdr:col>
                    <xdr:colOff>6350</xdr:colOff>
                    <xdr:row>61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70</xdr:row>
                    <xdr:rowOff>50800</xdr:rowOff>
                  </from>
                  <to>
                    <xdr:col>7</xdr:col>
                    <xdr:colOff>6350</xdr:colOff>
                    <xdr:row>73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66</xdr:row>
                    <xdr:rowOff>0</xdr:rowOff>
                  </from>
                  <to>
                    <xdr:col>7</xdr:col>
                    <xdr:colOff>12700</xdr:colOff>
                    <xdr:row>69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7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15</xdr:row>
                    <xdr:rowOff>12700</xdr:rowOff>
                  </from>
                  <to>
                    <xdr:col>5</xdr:col>
                    <xdr:colOff>171450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62</xdr:row>
                    <xdr:rowOff>139700</xdr:rowOff>
                  </from>
                  <to>
                    <xdr:col>5</xdr:col>
                    <xdr:colOff>266700</xdr:colOff>
                    <xdr:row>64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62</xdr:row>
                    <xdr:rowOff>133350</xdr:rowOff>
                  </from>
                  <to>
                    <xdr:col>6</xdr:col>
                    <xdr:colOff>1238250</xdr:colOff>
                    <xdr:row>64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30</xdr:row>
                    <xdr:rowOff>114300</xdr:rowOff>
                  </from>
                  <to>
                    <xdr:col>5</xdr:col>
                    <xdr:colOff>222250</xdr:colOff>
                    <xdr:row>35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30</xdr:row>
                    <xdr:rowOff>120650</xdr:rowOff>
                  </from>
                  <to>
                    <xdr:col>6</xdr:col>
                    <xdr:colOff>1085850</xdr:colOff>
                    <xdr:row>35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44</xdr:row>
                    <xdr:rowOff>101600</xdr:rowOff>
                  </from>
                  <to>
                    <xdr:col>5</xdr:col>
                    <xdr:colOff>247650</xdr:colOff>
                    <xdr:row>46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44</xdr:row>
                    <xdr:rowOff>95250</xdr:rowOff>
                  </from>
                  <to>
                    <xdr:col>6</xdr:col>
                    <xdr:colOff>1130300</xdr:colOff>
                    <xdr:row>46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47</xdr:row>
                    <xdr:rowOff>120650</xdr:rowOff>
                  </from>
                  <to>
                    <xdr:col>5</xdr:col>
                    <xdr:colOff>222250</xdr:colOff>
                    <xdr:row>49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47</xdr:row>
                    <xdr:rowOff>127000</xdr:rowOff>
                  </from>
                  <to>
                    <xdr:col>6</xdr:col>
                    <xdr:colOff>1136650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36</xdr:row>
                    <xdr:rowOff>63500</xdr:rowOff>
                  </from>
                  <to>
                    <xdr:col>5</xdr:col>
                    <xdr:colOff>222250</xdr:colOff>
                    <xdr:row>38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8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36</xdr:row>
                    <xdr:rowOff>63500</xdr:rowOff>
                  </from>
                  <to>
                    <xdr:col>6</xdr:col>
                    <xdr:colOff>1111250</xdr:colOff>
                    <xdr:row>38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9" name="Button 32">
              <controlPr defaultSize="0" print="0" autoFill="0" autoPict="0" macro="[0]!TEST_Button_Click">
                <anchor moveWithCells="1" sizeWithCells="1">
                  <from>
                    <xdr:col>10</xdr:col>
                    <xdr:colOff>666750</xdr:colOff>
                    <xdr:row>2</xdr:row>
                    <xdr:rowOff>139700</xdr:rowOff>
                  </from>
                  <to>
                    <xdr:col>12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0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40</xdr:row>
                    <xdr:rowOff>63500</xdr:rowOff>
                  </from>
                  <to>
                    <xdr:col>5</xdr:col>
                    <xdr:colOff>222250</xdr:colOff>
                    <xdr:row>42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1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40</xdr:row>
                    <xdr:rowOff>63500</xdr:rowOff>
                  </from>
                  <to>
                    <xdr:col>6</xdr:col>
                    <xdr:colOff>1111250</xdr:colOff>
                    <xdr:row>42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2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15</xdr:row>
                    <xdr:rowOff>12700</xdr:rowOff>
                  </from>
                  <to>
                    <xdr:col>6</xdr:col>
                    <xdr:colOff>1117600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3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23</xdr:row>
                    <xdr:rowOff>12700</xdr:rowOff>
                  </from>
                  <to>
                    <xdr:col>5</xdr:col>
                    <xdr:colOff>171450</xdr:colOff>
                    <xdr:row>26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4" name="Check Box 37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23</xdr:row>
                    <xdr:rowOff>12700</xdr:rowOff>
                  </from>
                  <to>
                    <xdr:col>6</xdr:col>
                    <xdr:colOff>1117600</xdr:colOff>
                    <xdr:row>26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5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19</xdr:row>
                    <xdr:rowOff>127000</xdr:rowOff>
                  </from>
                  <to>
                    <xdr:col>6</xdr:col>
                    <xdr:colOff>1130300</xdr:colOff>
                    <xdr:row>22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31" zoomScaleNormal="100" workbookViewId="0">
      <selection activeCell="A37" sqref="A37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8" t="s">
        <v>10</v>
      </c>
      <c r="D2" s="39" t="s">
        <v>11</v>
      </c>
      <c r="E2" s="40" t="s">
        <v>12</v>
      </c>
      <c r="F2" s="39" t="s">
        <v>13</v>
      </c>
      <c r="G2" s="15" t="s">
        <v>14</v>
      </c>
      <c r="H2" s="12"/>
      <c r="I2" s="12"/>
    </row>
    <row r="3" spans="1:9" x14ac:dyDescent="0.2">
      <c r="A3" s="12"/>
      <c r="B3" s="13"/>
      <c r="C3" s="41">
        <v>7.98</v>
      </c>
      <c r="D3" s="42">
        <v>30</v>
      </c>
      <c r="E3" s="43">
        <v>10</v>
      </c>
      <c r="F3" s="42">
        <v>750</v>
      </c>
      <c r="G3" s="13" t="s">
        <v>15</v>
      </c>
      <c r="H3" s="12"/>
      <c r="I3" s="12"/>
    </row>
    <row r="4" spans="1:9" x14ac:dyDescent="0.2">
      <c r="A4" s="12"/>
      <c r="B4" s="13"/>
      <c r="C4" s="41">
        <v>6.52</v>
      </c>
      <c r="D4" s="42">
        <v>30</v>
      </c>
      <c r="E4" s="43">
        <v>7</v>
      </c>
      <c r="F4" s="42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1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1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1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1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1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1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1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1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1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1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1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1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1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1"/>
      <c r="D26" s="13">
        <v>30</v>
      </c>
      <c r="G26" s="13"/>
    </row>
    <row r="27" spans="1:14" x14ac:dyDescent="0.2">
      <c r="B27" s="4" t="s">
        <v>149</v>
      </c>
      <c r="C27" s="41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1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1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4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1" t="s">
        <v>161</v>
      </c>
      <c r="B32" s="62"/>
      <c r="C32" s="62"/>
      <c r="D32" s="62"/>
      <c r="E32" s="62"/>
      <c r="F32" s="62"/>
      <c r="G32" s="62"/>
      <c r="H32" s="62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D38" s="13">
        <v>30</v>
      </c>
      <c r="G38" s="13" t="s">
        <v>126</v>
      </c>
    </row>
    <row r="39" spans="1:14" x14ac:dyDescent="0.2">
      <c r="D39" s="13">
        <v>30</v>
      </c>
      <c r="G39" s="13" t="s">
        <v>126</v>
      </c>
    </row>
    <row r="40" spans="1:14" x14ac:dyDescent="0.2">
      <c r="D40" s="13">
        <v>30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D42" s="13">
        <v>30</v>
      </c>
      <c r="G42" s="13" t="s">
        <v>126</v>
      </c>
    </row>
    <row r="43" spans="1:14" x14ac:dyDescent="0.2">
      <c r="D43" s="13">
        <v>30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D45" s="13">
        <v>30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29" zoomScaleNormal="100" workbookViewId="0">
      <selection activeCell="L45" sqref="L45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5" t="s">
        <v>10</v>
      </c>
      <c r="D2" s="46" t="s">
        <v>11</v>
      </c>
      <c r="E2" s="47" t="s">
        <v>12</v>
      </c>
      <c r="F2" s="46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8">
        <v>7.98</v>
      </c>
      <c r="D3" s="17">
        <v>30</v>
      </c>
      <c r="E3" s="49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8">
        <v>6.52</v>
      </c>
      <c r="D4" s="17">
        <v>30</v>
      </c>
      <c r="E4" s="49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50" t="s">
        <v>21</v>
      </c>
      <c r="C6" s="48">
        <v>7.98</v>
      </c>
      <c r="D6" s="17">
        <v>30</v>
      </c>
      <c r="E6" s="49">
        <v>10</v>
      </c>
      <c r="F6" s="14">
        <v>360</v>
      </c>
      <c r="G6" s="17" t="s">
        <v>17</v>
      </c>
      <c r="H6" s="12"/>
    </row>
    <row r="7" spans="1:8" x14ac:dyDescent="0.2">
      <c r="A7" s="12"/>
      <c r="B7" s="50" t="s">
        <v>23</v>
      </c>
      <c r="C7" s="48">
        <v>7.98</v>
      </c>
      <c r="D7" s="17">
        <v>30</v>
      </c>
      <c r="E7" s="49">
        <v>10</v>
      </c>
      <c r="F7" s="14">
        <v>360</v>
      </c>
      <c r="G7" s="17" t="s">
        <v>17</v>
      </c>
      <c r="H7" s="12"/>
    </row>
    <row r="8" spans="1:8" x14ac:dyDescent="0.2">
      <c r="A8" s="12"/>
      <c r="B8" s="50" t="s">
        <v>24</v>
      </c>
      <c r="C8" s="48">
        <v>7.98</v>
      </c>
      <c r="D8" s="17">
        <v>30</v>
      </c>
      <c r="E8" s="49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1"/>
      <c r="H31" s="33"/>
      <c r="I31" s="33"/>
      <c r="J31" s="33"/>
      <c r="K31" s="33"/>
      <c r="L31" s="33"/>
      <c r="M31" s="33"/>
    </row>
    <row r="32" spans="1:13" ht="21" x14ac:dyDescent="0.3">
      <c r="A32" s="61" t="s">
        <v>161</v>
      </c>
      <c r="B32" s="62"/>
      <c r="C32" s="62"/>
      <c r="D32" s="62"/>
      <c r="E32" s="62"/>
      <c r="F32" s="62"/>
      <c r="G32" s="62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1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D38" s="14">
        <v>30</v>
      </c>
      <c r="G38" s="17" t="s">
        <v>17</v>
      </c>
    </row>
    <row r="39" spans="1:13" x14ac:dyDescent="0.2">
      <c r="D39" s="14">
        <v>30</v>
      </c>
      <c r="G39" s="17" t="s">
        <v>17</v>
      </c>
    </row>
    <row r="40" spans="1:13" x14ac:dyDescent="0.2">
      <c r="D40" s="14">
        <v>30</v>
      </c>
      <c r="G40" s="17" t="s">
        <v>17</v>
      </c>
    </row>
    <row r="41" spans="1:13" x14ac:dyDescent="0.2">
      <c r="D41" s="14">
        <v>30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D43" s="14">
        <v>30</v>
      </c>
      <c r="G43" s="17" t="s">
        <v>17</v>
      </c>
    </row>
    <row r="44" spans="1:13" x14ac:dyDescent="0.2">
      <c r="D44" s="14">
        <v>30</v>
      </c>
      <c r="G44" s="17" t="s">
        <v>17</v>
      </c>
    </row>
    <row r="45" spans="1:13" x14ac:dyDescent="0.2">
      <c r="D45" s="14">
        <v>30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D47" s="14">
        <v>30</v>
      </c>
      <c r="G47" s="17" t="s">
        <v>17</v>
      </c>
    </row>
    <row r="48" spans="1:13" x14ac:dyDescent="0.2">
      <c r="D48" s="14">
        <v>30</v>
      </c>
      <c r="G48" s="17" t="s">
        <v>17</v>
      </c>
    </row>
    <row r="49" spans="4:7" x14ac:dyDescent="0.2">
      <c r="D49" s="14">
        <v>30</v>
      </c>
      <c r="G49" s="17" t="s">
        <v>17</v>
      </c>
    </row>
    <row r="50" spans="4:7" x14ac:dyDescent="0.2">
      <c r="D50" s="14">
        <v>30</v>
      </c>
      <c r="G50" s="17" t="s">
        <v>17</v>
      </c>
    </row>
    <row r="51" spans="4:7" x14ac:dyDescent="0.2">
      <c r="D51" s="14">
        <v>30</v>
      </c>
      <c r="G51" s="17" t="s">
        <v>17</v>
      </c>
    </row>
    <row r="52" spans="4:7" x14ac:dyDescent="0.2">
      <c r="D52" s="14">
        <v>30</v>
      </c>
      <c r="G52" s="17" t="s">
        <v>17</v>
      </c>
    </row>
    <row r="53" spans="4:7" x14ac:dyDescent="0.2">
      <c r="D53" s="14">
        <v>30</v>
      </c>
      <c r="G53" s="17" t="s">
        <v>17</v>
      </c>
    </row>
    <row r="54" spans="4:7" x14ac:dyDescent="0.2">
      <c r="D54" s="14">
        <v>30</v>
      </c>
      <c r="G54" s="17" t="s">
        <v>17</v>
      </c>
    </row>
    <row r="55" spans="4:7" x14ac:dyDescent="0.2">
      <c r="D55" s="14">
        <v>30</v>
      </c>
      <c r="G55" s="17" t="s">
        <v>17</v>
      </c>
    </row>
    <row r="56" spans="4:7" x14ac:dyDescent="0.2">
      <c r="D56" s="14">
        <v>30</v>
      </c>
      <c r="G56" s="17" t="s">
        <v>17</v>
      </c>
    </row>
    <row r="57" spans="4:7" x14ac:dyDescent="0.2">
      <c r="D57" s="14">
        <v>30</v>
      </c>
      <c r="G57" s="17" t="s">
        <v>17</v>
      </c>
    </row>
    <row r="58" spans="4:7" x14ac:dyDescent="0.2">
      <c r="D58" s="14">
        <v>30</v>
      </c>
      <c r="G58" s="17" t="s">
        <v>17</v>
      </c>
    </row>
    <row r="59" spans="4:7" x14ac:dyDescent="0.2">
      <c r="D59" s="14">
        <v>30</v>
      </c>
      <c r="G59" s="17" t="s">
        <v>17</v>
      </c>
    </row>
    <row r="60" spans="4:7" x14ac:dyDescent="0.2">
      <c r="D60" s="14">
        <v>30</v>
      </c>
      <c r="G60" s="17" t="s">
        <v>17</v>
      </c>
    </row>
    <row r="61" spans="4:7" x14ac:dyDescent="0.2">
      <c r="D61" s="14">
        <v>30</v>
      </c>
      <c r="G61" s="17" t="s">
        <v>17</v>
      </c>
    </row>
    <row r="62" spans="4:7" x14ac:dyDescent="0.2">
      <c r="D62" s="14">
        <v>30</v>
      </c>
      <c r="G62" s="17" t="s">
        <v>17</v>
      </c>
    </row>
    <row r="63" spans="4:7" x14ac:dyDescent="0.2">
      <c r="D63" s="14">
        <v>30</v>
      </c>
      <c r="G63" s="17" t="s">
        <v>17</v>
      </c>
    </row>
    <row r="64" spans="4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F20" sqref="F20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2025-06-11T05:06:33Z</dcterms:modified>
</cp:coreProperties>
</file>