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11DB751B-51D0-4FDB-9824-D189C8E1CFD9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4" i="15"/>
  <c r="H14" i="15" s="1"/>
  <c r="E14" i="15"/>
  <c r="F14" i="15" s="1"/>
  <c r="C15" i="7"/>
  <c r="C12" i="7"/>
  <c r="C13" i="7"/>
  <c r="C14" i="7"/>
  <c r="I14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<sst xmlns="http://schemas.openxmlformats.org/spreadsheetml/2006/main" count="1548" uniqueCount="235">
  <si>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</si>
  <si>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</si>
  <si>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</si>
  <si>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</si>
  <si>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</si>
  <si>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</si>
  <si>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</si>
  <si>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</si>
  <si>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</si>
  <si>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</si>
  <si>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</si>
  <si>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</si>
  <si>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</si>
  <si>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</si>
  <si>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</si>
  <si>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</si>
  <si>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</si>
  <si>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</si>
  <si>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</si>
  <si>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</si>
  <si>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</si>
  <si>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</si>
  <si>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</si>
  <si>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</si>
  <si>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</si>
  <si>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</si>
  <si>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</si>
  <si>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</si>
  <si>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</si>
  <si>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</si>
  <si>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</si>
  <si>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</si>
  <si>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</si>
  <si>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</si>
  <si>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</si>
  <si>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</si>
  <si>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</si>
  <si>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</si>
  <si>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</si>
  <si>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</si>
  <si>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</si>
  <si>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</si>
  <si>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</si>
  <si>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</si>
  <si>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</si>
  <si>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</si>
  <si>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</si>
  <si>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</si>
  <si>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</si>
  <si>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</si>
  <si>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</si>
  <si>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</si>
  <si>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</si>
  <si>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</si>
  <si>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</si>
  <si>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</si>
  <si>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</si>
  <si>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</si>
  <si>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</si>
  <si>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</si>
  <si>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</si>
  <si>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</si>
  <si>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</si>
  <si>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</si>
  <si>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</si>
  <si>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</si>
  <si>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</si>
  <si>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</si>
  <si>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</si>
  <si>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</si>
  <si>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</si>
  <si>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</si>
  <si>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</si>
  <si>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</si>
  <si>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</si>
  <si>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</si>
  <si>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</si>
  <si>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</si>
  <si>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</si>
  <si>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</si>
  <si>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</si>
  <si>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</si>
  <si>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</si>
  <si>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</si>
  <si>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</si>
  <si>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</si>
  <si>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</si>
  <si>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</si>
  <si>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</si>
  <si>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</si>
  <si>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</si>
  <si>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</si>
  <si>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</si>
  <si>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</si>
  <si>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</si>
  <si>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</si>
  <si>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</si>
  <si>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</si>
  <si>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</si>
  <si>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</si>
  <si>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</si>
  <si>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</si>
  <si>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</si>
  <si>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</si>
  <si>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</si>
  <si>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</si>
  <si>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</si>
  <si>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</si>
  <si>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</si>
  <si>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</si>
  <si>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</si>
  <si>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</si>
  <si>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</si>
  <si>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</si>
  <si>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</si>
  <si>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</si>
  <si>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</si>
  <si>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</si>
  <si>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</si>
  <si>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</si>
  <si>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</si>
  <si>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</si>
  <si>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</si>
  <si>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</si>
  <si>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</si>
  <si>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</si>
  <si>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</si>
  <si>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</si>
  <si>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</si>
  <si>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</si>
  <si>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</si>
  <si>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</si>
  <si>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</si>
  <si>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</si>
  <si>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</si>
  <si>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</si>
  <si>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</si>
  <si>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</si>
  <si>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</si>
  <si>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</si>
  <si>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</si>
  <si>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</si>
  <si>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</si>
  <si>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</si>
  <si>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</si>
  <si>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</si>
  <si>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</si>
  <si>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</si>
  <si>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</si>
  <si>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</si>
  <si>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</si>
  <si>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</si>
  <si>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</si>
  <si>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</si>
  <si>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</si>
  <si>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</si>
  <si>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</si>
  <si>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</si>
  <si>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</si>
  <si>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</si>
  <si>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</si>
  <si>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</si>
  <si>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</si>
  <si>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</si>
  <si>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</si>
  <si>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</si>
  <si>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</si>
  <si>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</si>
  <si>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</si>
  <si>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</si>
  <si>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</si>
  <si>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</si>
  <si>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</si>
  <si>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</si>
  <si>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</si>
  <si>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</si>
  <si>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</si>
  <si>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</si>
  <si>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</si>
  <si>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</si>
  <si>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</si>
  <si>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</si>
  <si>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</si>
  <si>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</si>
  <si>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</si>
  <si>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</si>
  <si>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</si>
  <si>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</si>
  <si>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</si>
  <si>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</si>
  <si>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</si>
  <si>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</si>
  <si>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</si>
  <si>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</si>
  <si>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</si>
  <si>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</si>
  <si>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</si>
  <si>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</si>
  <si>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</si>
  <si>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</si>
  <si>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</si>
  <si>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</si>
  <si>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</si>
  <si>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</si>
  <si>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</si>
  <si>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</si>
  <si>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</si>
  <si>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</si>
  <si>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</si>
  <si>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</si>
  <si>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</si>
  <si>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</si>
  <si>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</si>
  <si>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</si>
  <si>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</si>
  <si>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</si>
  <si>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</si>
  <si>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</si>
  <si>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</si>
  <si>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</si>
  <si>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25-6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</si>
  <si>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</si>
  <si>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</si>
  <si>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</si>
  <si>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</si>
  <si>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</si>
  <si>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</si>
  <si>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ユニット　25-6　の計画時間.xlsxを出力した際に異常</t>
    <rPh sb="21" eb="23">
      <t>シュツリョク</t>
    </rPh>
    <rPh sb="25" eb="26">
      <t>サイ</t>
    </rPh>
    <rPh sb="27" eb="29">
      <t>イジョウ</t>
    </rPh>
    <phoneticPr fontId="4"/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</si>
  <si>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</si>
  <si>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</si>
  <si>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</si>
  <si>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</si>
  <si>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自、至に時間がないスケジュール、　以下のdatetimeにする関数で時間がないと00:00となるようだ</t>
    <rPh sb="17" eb="19">
      <t>イカ</t>
    </rPh>
    <rPh sb="31" eb="33">
      <t>カンスウ</t>
    </rPh>
    <rPh sb="34" eb="36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</si>
  <si>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</si>
  <si>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セルの書式設定を文字列にしたところ、UNIX TIMEの日付部分しかなく、時間の部分ないことが判明</t>
    <rPh sb="3" eb="5">
      <t>ショシキ</t>
    </rPh>
    <rPh sb="5" eb="7">
      <t>セッテイ</t>
    </rPh>
    <rPh sb="8" eb="11">
      <t>モジレツ</t>
    </rPh>
    <rPh sb="28" eb="30">
      <t>ヒヅケ</t>
    </rPh>
    <rPh sb="30" eb="32">
      <t>ブブン</t>
    </rPh>
    <rPh sb="37" eb="39">
      <t>ジカン</t>
    </rPh>
    <rPh sb="40" eb="42">
      <t>ブブン</t>
    </rPh>
    <rPh sb="47" eb="49">
      <t>ハンメイ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</si>
</sst>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38" fillId="0" borderId="0" xfId="0" applyFont="1" applyAlignment="1">
      <alignment vertic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0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26</xdr:row>
      <xdr:rowOff>158754</xdr:rowOff>
    </xdr:from>
    <xdr:to>
      <xdr:col>8</xdr:col>
      <xdr:colOff>273050</xdr:colOff>
      <xdr:row>30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52</xdr:row>
          <xdr:rowOff>158750</xdr:rowOff>
        </xdr:from>
        <xdr:to>
          <xdr:col>6</xdr:col>
          <xdr:colOff>1377950</xdr:colOff>
          <xdr:row>56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57</xdr:row>
          <xdr:rowOff>139700</xdr:rowOff>
        </xdr:from>
        <xdr:to>
          <xdr:col>8</xdr:col>
          <xdr:colOff>6350</xdr:colOff>
          <xdr:row>62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71</xdr:row>
          <xdr:rowOff>50800</xdr:rowOff>
        </xdr:from>
        <xdr:to>
          <xdr:col>8</xdr:col>
          <xdr:colOff>6350</xdr:colOff>
          <xdr:row>74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67</xdr:row>
          <xdr:rowOff>0</xdr:rowOff>
        </xdr:from>
        <xdr:to>
          <xdr:col>8</xdr:col>
          <xdr:colOff>12700</xdr:colOff>
          <xdr:row>70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12700</xdr:rowOff>
        </xdr:from>
        <xdr:to>
          <xdr:col>4</xdr:col>
          <xdr:colOff>927100</xdr:colOff>
          <xdr:row>18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15</xdr:row>
          <xdr:rowOff>12700</xdr:rowOff>
        </xdr:from>
        <xdr:to>
          <xdr:col>7</xdr:col>
          <xdr:colOff>279400</xdr:colOff>
          <xdr:row>18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63</xdr:row>
          <xdr:rowOff>139700</xdr:rowOff>
        </xdr:from>
        <xdr:to>
          <xdr:col>4</xdr:col>
          <xdr:colOff>1022350</xdr:colOff>
          <xdr:row>65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63</xdr:row>
          <xdr:rowOff>133350</xdr:rowOff>
        </xdr:from>
        <xdr:to>
          <xdr:col>7</xdr:col>
          <xdr:colOff>400050</xdr:colOff>
          <xdr:row>65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30</xdr:row>
          <xdr:rowOff>114300</xdr:rowOff>
        </xdr:from>
        <xdr:to>
          <xdr:col>4</xdr:col>
          <xdr:colOff>977900</xdr:colOff>
          <xdr:row>35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30</xdr:row>
          <xdr:rowOff>120650</xdr:rowOff>
        </xdr:from>
        <xdr:to>
          <xdr:col>7</xdr:col>
          <xdr:colOff>247650</xdr:colOff>
          <xdr:row>35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45</xdr:row>
          <xdr:rowOff>101600</xdr:rowOff>
        </xdr:from>
        <xdr:to>
          <xdr:col>4</xdr:col>
          <xdr:colOff>1003300</xdr:colOff>
          <xdr:row>47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45</xdr:row>
          <xdr:rowOff>95250</xdr:rowOff>
        </xdr:from>
        <xdr:to>
          <xdr:col>7</xdr:col>
          <xdr:colOff>292100</xdr:colOff>
          <xdr:row>47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48</xdr:row>
          <xdr:rowOff>120650</xdr:rowOff>
        </xdr:from>
        <xdr:to>
          <xdr:col>4</xdr:col>
          <xdr:colOff>977900</xdr:colOff>
          <xdr:row>50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48</xdr:row>
          <xdr:rowOff>127000</xdr:rowOff>
        </xdr:from>
        <xdr:to>
          <xdr:col>7</xdr:col>
          <xdr:colOff>298450</xdr:colOff>
          <xdr:row>50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37</xdr:row>
          <xdr:rowOff>63500</xdr:rowOff>
        </xdr:from>
        <xdr:to>
          <xdr:col>4</xdr:col>
          <xdr:colOff>977900</xdr:colOff>
          <xdr:row>39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37</xdr:row>
          <xdr:rowOff>63500</xdr:rowOff>
        </xdr:from>
        <xdr:to>
          <xdr:col>7</xdr:col>
          <xdr:colOff>273050</xdr:colOff>
          <xdr:row>39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19</xdr:row>
          <xdr:rowOff>127000</xdr:rowOff>
        </xdr:from>
        <xdr:to>
          <xdr:col>6</xdr:col>
          <xdr:colOff>1339850</xdr:colOff>
          <xdr:row>22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47</xdr:row>
      <xdr:rowOff>82550</xdr:rowOff>
    </xdr:from>
    <xdr:to>
      <xdr:col>17</xdr:col>
      <xdr:colOff>393700</xdr:colOff>
      <xdr:row>49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23</xdr:row>
          <xdr:rowOff>12700</xdr:rowOff>
        </xdr:from>
        <xdr:to>
          <xdr:col>4</xdr:col>
          <xdr:colOff>927100</xdr:colOff>
          <xdr:row>26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12700</xdr:rowOff>
        </xdr:from>
        <xdr:to>
          <xdr:col>7</xdr:col>
          <xdr:colOff>279400</xdr:colOff>
          <xdr:row>26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52</xdr:row>
          <xdr:rowOff>152400</xdr:rowOff>
        </xdr:from>
        <xdr:to>
          <xdr:col>12</xdr:col>
          <xdr:colOff>215900</xdr:colOff>
          <xdr:row>56</xdr:row>
          <xdr:rowOff>127000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57</xdr:row>
          <xdr:rowOff>146050</xdr:rowOff>
        </xdr:from>
        <xdr:to>
          <xdr:col>12</xdr:col>
          <xdr:colOff>222250</xdr:colOff>
          <xdr:row>62</xdr:row>
          <xdr:rowOff>152400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196850</xdr:colOff>
          <xdr:row>66</xdr:row>
          <xdr:rowOff>152400</xdr:rowOff>
        </xdr:from>
        <xdr:to>
          <xdr:col>12</xdr:col>
          <xdr:colOff>234950</xdr:colOff>
          <xdr:row>70</xdr:row>
          <xdr:rowOff>127000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71</xdr:row>
          <xdr:rowOff>95250</xdr:rowOff>
        </xdr:from>
        <xdr:to>
          <xdr:col>12</xdr:col>
          <xdr:colOff>222250</xdr:colOff>
          <xdr:row>75</xdr:row>
          <xdr:rowOff>69850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9" Type="http://schemas.openxmlformats.org/officeDocument/2006/relationships/ctrlProp" Target="../ctrlProps/ctrlProp28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21" Type="http://schemas.openxmlformats.org/officeDocument/2006/relationships/ctrlProp" Target="../ctrlProps/ctrlProp41.xml"/><Relationship Id="rId34" Type="http://schemas.openxmlformats.org/officeDocument/2006/relationships/ctrlProp" Target="../ctrlProps/ctrlProp54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33" Type="http://schemas.openxmlformats.org/officeDocument/2006/relationships/ctrlProp" Target="../ctrlProps/ctrlProp53.xml"/><Relationship Id="rId38" Type="http://schemas.openxmlformats.org/officeDocument/2006/relationships/ctrlProp" Target="../ctrlProps/ctrlProp58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29" Type="http://schemas.openxmlformats.org/officeDocument/2006/relationships/ctrlProp" Target="../ctrlProps/ctrlProp4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32" Type="http://schemas.openxmlformats.org/officeDocument/2006/relationships/ctrlProp" Target="../ctrlProps/ctrlProp52.xml"/><Relationship Id="rId37" Type="http://schemas.openxmlformats.org/officeDocument/2006/relationships/ctrlProp" Target="../ctrlProps/ctrlProp57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28" Type="http://schemas.openxmlformats.org/officeDocument/2006/relationships/ctrlProp" Target="../ctrlProps/ctrlProp48.xml"/><Relationship Id="rId36" Type="http://schemas.openxmlformats.org/officeDocument/2006/relationships/ctrlProp" Target="../ctrlProps/ctrlProp56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31" Type="http://schemas.openxmlformats.org/officeDocument/2006/relationships/ctrlProp" Target="../ctrlProps/ctrlProp5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Relationship Id="rId27" Type="http://schemas.openxmlformats.org/officeDocument/2006/relationships/ctrlProp" Target="../ctrlProps/ctrlProp47.xml"/><Relationship Id="rId30" Type="http://schemas.openxmlformats.org/officeDocument/2006/relationships/ctrlProp" Target="../ctrlProps/ctrlProp50.xml"/><Relationship Id="rId35" Type="http://schemas.openxmlformats.org/officeDocument/2006/relationships/ctrlProp" Target="../ctrlProps/ctrlProp55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7" sqref="D17"/>
    </sheetView>
  </sheetViews>
  <sheetFormatPr defaultRowHeight="13" x14ac:dyDescent="0.2"/>
  <cols>
    <col min="2" max="2" width="22.1796875" customWidth="1"/>
    <col min="3" max="3" width="20.1796875" customWidth="1"/>
    <col min="4" max="4" width="68.906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9" priority="5">
      <formula>AND(CELL("ROW")=ROW(),CELL("COL")=COLUMN())</formula>
    </cfRule>
  </conditionalFormatting>
  <conditionalFormatting sqref="F3:F500">
    <cfRule type="cellIs" dxfId="8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5"/>
  <sheetViews>
    <sheetView tabSelected="1" zoomScaleNormal="100" workbookViewId="0"/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128</v>
      </c>
    </row>
    <row r="2" spans="1:10" x14ac:dyDescent="0.2"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3" spans="1:10" ht="13.5" thickBot="1" x14ac:dyDescent="0.25"/>
    <row r="14" spans="1:10" ht="24" thickBot="1" x14ac:dyDescent="0.4">
      <c r="A14" s="53" t="s">
        <v>204</v>
      </c>
      <c r="D14" s="58" t="s">
        <v>220</v>
      </c>
      <c r="E14" s="59">
        <f>_xlfn.LET(
  _xlpm.結果, VLOOKUP($D$14, ユニットメモ!A1:B500,2, FALSE),
  IFERROR(
    IF(_xlpm.結果=0, "空だよ", _xlpm.結果),
    "見つかりません"
  )
)</f>
        <v>45831.416666666664</v>
      </c>
      <c r="F14" s="59" t="str">
        <f>TEXT(E14, "aaaa")</f>
        <v>月曜日</v>
      </c>
      <c r="G14" s="59">
        <f>_xlfn.LET(
  _xlpm.結果, VLOOKUP($D$14, ユニットメモ!A1:C500, 3, FALSE),
  IFERROR(
    IF(_xlpm.結果=0, "空だよ", _xlpm.結果),
    "見つかりません"
  )
)</f>
        <v>45845.416666666664</v>
      </c>
      <c r="H14" s="59" t="str">
        <f>TEXT(G14, "aaaa")</f>
        <v>月曜日</v>
      </c>
      <c r="I14" s="60">
        <f>G14-E14</f>
        <v>14</v>
      </c>
      <c r="J14" s="53" t="s">
        <v>213</v>
      </c>
    </row>
    <row r="17" spans="1:10" x14ac:dyDescent="0.2">
      <c r="A17" s="54" t="s">
        <v>120</v>
      </c>
      <c r="J17" s="54" t="s">
        <v>121</v>
      </c>
    </row>
    <row r="22" spans="1:10" x14ac:dyDescent="0.2">
      <c r="A22" s="56" t="s">
        <v>6</v>
      </c>
      <c r="J22" s="53" t="s">
        <v>205</v>
      </c>
    </row>
    <row r="23" spans="1:10" x14ac:dyDescent="0.2">
      <c r="A23" s="56"/>
    </row>
    <row r="24" spans="1:10" x14ac:dyDescent="0.2">
      <c r="A24" s="56"/>
    </row>
    <row r="25" spans="1:10" x14ac:dyDescent="0.2">
      <c r="A25" s="56"/>
    </row>
    <row r="27" spans="1:10" x14ac:dyDescent="0.2">
      <c r="J27" s="53" t="s">
        <v>145</v>
      </c>
    </row>
    <row r="28" spans="1:10" x14ac:dyDescent="0.2">
      <c r="J28" s="53" t="s">
        <v>146</v>
      </c>
    </row>
    <row r="29" spans="1:10" x14ac:dyDescent="0.2">
      <c r="J29" s="53" t="s">
        <v>147</v>
      </c>
    </row>
    <row r="38" spans="1:10" x14ac:dyDescent="0.2">
      <c r="J38" s="53" t="s">
        <v>214</v>
      </c>
    </row>
    <row r="39" spans="1:10" x14ac:dyDescent="0.2">
      <c r="J39" s="54" t="s">
        <v>206</v>
      </c>
    </row>
    <row r="40" spans="1:10" x14ac:dyDescent="0.2">
      <c r="J40" s="53" t="s">
        <v>122</v>
      </c>
    </row>
    <row r="43" spans="1:10" x14ac:dyDescent="0.2">
      <c r="A43" s="54" t="s">
        <v>153</v>
      </c>
      <c r="J43" s="54" t="s">
        <v>152</v>
      </c>
    </row>
    <row r="54" spans="1:10" x14ac:dyDescent="0.2">
      <c r="A54" s="54" t="s">
        <v>7</v>
      </c>
    </row>
    <row r="55" spans="1:10" x14ac:dyDescent="0.2">
      <c r="J55" s="57" t="s">
        <v>169</v>
      </c>
    </row>
  </sheetData>
  <phoneticPr fontId="4"/>
  <conditionalFormatting sqref="J2 A38:H38 J38:XFD38 B13:XFD13 C42:I42 K42:XFD42 A17:H17 J17:XFD17 A30:XFD37 A27:H29 J27:XFD29 A21:H21 A43:XFD54 A56:XFD1048576 B55:XFD55 A3:XFD3 A5:XFD12 A4 J4:XFD4 A22:XFD26 K21:XFD21 A18:XFD20 A39:I39 K39:XFD39 A40:XFD41 A15:XFD16 A14 C14:XFD14">
    <cfRule type="expression" dxfId="7" priority="5">
      <formula>AND(CELL("ROW")=ROW(),CELL("COL")=COLUMN())</formula>
    </cfRule>
  </conditionalFormatting>
  <conditionalFormatting sqref="A1:XFD1">
    <cfRule type="expression" dxfId="6" priority="4">
      <formula>ISERROR(SEARCH("C:\me\unten",1:1))</formula>
    </cfRule>
  </conditionalFormatting>
  <conditionalFormatting sqref="I14">
    <cfRule type="cellIs" dxfId="5" priority="3" operator="notEqual">
      <formula>14</formula>
    </cfRule>
  </conditionalFormatting>
  <conditionalFormatting sqref="H14">
    <cfRule type="cellIs" dxfId="4" priority="2" operator="notEqual">
      <formula>"月曜日"</formula>
    </cfRule>
  </conditionalFormatting>
  <conditionalFormatting sqref="F14">
    <cfRule type="cellIs" dxfId="3" priority="1" operator="notEqual">
      <formula>"月曜日"</formula>
    </cfRule>
  </conditionalFormatting>
  <hyperlinks>
    <hyperlink ref="A7" r:id="rId1" xr:uid="{74EC54A4-247B-48B2-A676-4AD56467BABF}"/>
    <hyperlink ref="A22" r:id="rId2" xr:uid="{A3823ECA-54E0-4075-915D-09C3D64F0082}"/>
    <hyperlink ref="J17" r:id="rId3" xr:uid="{B3BFFF5C-C1FA-479F-BC02-CE2EA077B6F8}"/>
    <hyperlink ref="A17" r:id="rId4" xr:uid="{8262EA37-47BF-4B84-A38E-F7CF01F50C4C}"/>
    <hyperlink ref="A54" r:id="rId5" xr:uid="{6D6981B7-4BB9-4DF4-9C0F-7752F5886A1D}"/>
    <hyperlink ref="J43" r:id="rId6" location="STATUS" xr:uid="{4C9C54DD-A441-4C56-A605-3923BEC9A127}"/>
    <hyperlink ref="A43" r:id="rId7" location="STATUS" xr:uid="{58C08675-1993-409B-898A-7F077CD2597E}"/>
    <hyperlink ref="J39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52</xdr:row>
                    <xdr:rowOff>158750</xdr:rowOff>
                  </from>
                  <to>
                    <xdr:col>6</xdr:col>
                    <xdr:colOff>1377950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57</xdr:row>
                    <xdr:rowOff>139700</xdr:rowOff>
                  </from>
                  <to>
                    <xdr:col>8</xdr:col>
                    <xdr:colOff>6350</xdr:colOff>
                    <xdr:row>62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71</xdr:row>
                    <xdr:rowOff>50800</xdr:rowOff>
                  </from>
                  <to>
                    <xdr:col>8</xdr:col>
                    <xdr:colOff>6350</xdr:colOff>
                    <xdr:row>74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67</xdr:row>
                    <xdr:rowOff>0</xdr:rowOff>
                  </from>
                  <to>
                    <xdr:col>8</xdr:col>
                    <xdr:colOff>12700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7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15</xdr:row>
                    <xdr:rowOff>12700</xdr:rowOff>
                  </from>
                  <to>
                    <xdr:col>4</xdr:col>
                    <xdr:colOff>927100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63</xdr:row>
                    <xdr:rowOff>139700</xdr:rowOff>
                  </from>
                  <to>
                    <xdr:col>4</xdr:col>
                    <xdr:colOff>1022350</xdr:colOff>
                    <xdr:row>65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63</xdr:row>
                    <xdr:rowOff>133350</xdr:rowOff>
                  </from>
                  <to>
                    <xdr:col>7</xdr:col>
                    <xdr:colOff>400050</xdr:colOff>
                    <xdr:row>65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30</xdr:row>
                    <xdr:rowOff>114300</xdr:rowOff>
                  </from>
                  <to>
                    <xdr:col>4</xdr:col>
                    <xdr:colOff>977900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30</xdr:row>
                    <xdr:rowOff>120650</xdr:rowOff>
                  </from>
                  <to>
                    <xdr:col>7</xdr:col>
                    <xdr:colOff>247650</xdr:colOff>
                    <xdr:row>35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45</xdr:row>
                    <xdr:rowOff>101600</xdr:rowOff>
                  </from>
                  <to>
                    <xdr:col>4</xdr:col>
                    <xdr:colOff>1003300</xdr:colOff>
                    <xdr:row>47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45</xdr:row>
                    <xdr:rowOff>95250</xdr:rowOff>
                  </from>
                  <to>
                    <xdr:col>7</xdr:col>
                    <xdr:colOff>292100</xdr:colOff>
                    <xdr:row>47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48</xdr:row>
                    <xdr:rowOff>120650</xdr:rowOff>
                  </from>
                  <to>
                    <xdr:col>4</xdr:col>
                    <xdr:colOff>977900</xdr:colOff>
                    <xdr:row>50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48</xdr:row>
                    <xdr:rowOff>127000</xdr:rowOff>
                  </from>
                  <to>
                    <xdr:col>7</xdr:col>
                    <xdr:colOff>298450</xdr:colOff>
                    <xdr:row>50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37</xdr:row>
                    <xdr:rowOff>63500</xdr:rowOff>
                  </from>
                  <to>
                    <xdr:col>4</xdr:col>
                    <xdr:colOff>977900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8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37</xdr:row>
                    <xdr:rowOff>63500</xdr:rowOff>
                  </from>
                  <to>
                    <xdr:col>7</xdr:col>
                    <xdr:colOff>273050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9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0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1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2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15</xdr:row>
                    <xdr:rowOff>12700</xdr:rowOff>
                  </from>
                  <to>
                    <xdr:col>7</xdr:col>
                    <xdr:colOff>279400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3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23</xdr:row>
                    <xdr:rowOff>12700</xdr:rowOff>
                  </from>
                  <to>
                    <xdr:col>4</xdr:col>
                    <xdr:colOff>927100</xdr:colOff>
                    <xdr:row>26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4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23</xdr:row>
                    <xdr:rowOff>12700</xdr:rowOff>
                  </from>
                  <to>
                    <xdr:col>7</xdr:col>
                    <xdr:colOff>279400</xdr:colOff>
                    <xdr:row>26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5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19</xdr:row>
                    <xdr:rowOff>127000</xdr:rowOff>
                  </from>
                  <to>
                    <xdr:col>6</xdr:col>
                    <xdr:colOff>1339850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6" name="Check Box 38">
              <controlPr defaultSize="0" autoFill="0" autoLine="0" autoPict="0" macro="[0]!ユニットBL2とBL3をマージ">
                <anchor moveWithCells="1">
                  <from>
                    <xdr:col>8</xdr:col>
                    <xdr:colOff>177800</xdr:colOff>
                    <xdr:row>52</xdr:row>
                    <xdr:rowOff>152400</xdr:rowOff>
                  </from>
                  <to>
                    <xdr:col>12</xdr:col>
                    <xdr:colOff>215900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7" name="Check Box 39">
              <controlPr defaultSize="0" autoFill="0" autoLine="0" autoPict="0" macro="[0]!ユニットBLの結果をシートまとめに張り付ける">
                <anchor moveWithCells="1">
                  <from>
                    <xdr:col>8</xdr:col>
                    <xdr:colOff>177800</xdr:colOff>
                    <xdr:row>57</xdr:row>
                    <xdr:rowOff>146050</xdr:rowOff>
                  </from>
                  <to>
                    <xdr:col>12</xdr:col>
                    <xdr:colOff>222250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8" name="Check Box 40">
              <controlPr defaultSize="0" autoFill="0" autoLine="0" autoPict="0" macro="[0]!ボタン16_Click">
                <anchor moveWithCells="1">
                  <from>
                    <xdr:col>8</xdr:col>
                    <xdr:colOff>196850</xdr:colOff>
                    <xdr:row>66</xdr:row>
                    <xdr:rowOff>152400</xdr:rowOff>
                  </from>
                  <to>
                    <xdr:col>12</xdr:col>
                    <xdr:colOff>234950</xdr:colOff>
                    <xdr:row>70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9" name="Check Box 41">
              <controlPr defaultSize="0" autoFill="0" autoLine="0" autoPict="0" macro="[0]!ボタン15_Click">
                <anchor moveWithCells="1">
                  <from>
                    <xdr:col>8</xdr:col>
                    <xdr:colOff>184150</xdr:colOff>
                    <xdr:row>71</xdr:row>
                    <xdr:rowOff>95250</xdr:rowOff>
                  </from>
                  <to>
                    <xdr:col>12</xdr:col>
                    <xdr:colOff>222250</xdr:colOff>
                    <xdr:row>75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25" zoomScaleNormal="100" workbookViewId="0">
      <selection activeCell="I46" sqref="I46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7" t="s">
        <v>161</v>
      </c>
      <c r="B32" s="68"/>
      <c r="C32" s="68"/>
      <c r="D32" s="68"/>
      <c r="E32" s="68"/>
      <c r="F32" s="68"/>
      <c r="G32" s="68"/>
      <c r="H32" s="68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D45" s="13">
        <v>30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33" zoomScaleNormal="100" workbookViewId="0">
      <selection activeCell="C43" sqref="C43:G45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7" t="s">
        <v>161</v>
      </c>
      <c r="B32" s="68"/>
      <c r="C32" s="68"/>
      <c r="D32" s="68"/>
      <c r="E32" s="68"/>
      <c r="F32" s="68"/>
      <c r="G32" s="68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D47" s="14">
        <v>30</v>
      </c>
      <c r="G47" s="17" t="s">
        <v>17</v>
      </c>
    </row>
    <row r="48" spans="1:13" x14ac:dyDescent="0.2">
      <c r="D48" s="14">
        <v>30</v>
      </c>
      <c r="G48" s="17" t="s">
        <v>17</v>
      </c>
    </row>
    <row r="49" spans="4:7" x14ac:dyDescent="0.2">
      <c r="D49" s="14">
        <v>30</v>
      </c>
      <c r="G49" s="17" t="s">
        <v>17</v>
      </c>
    </row>
    <row r="50" spans="4:7" x14ac:dyDescent="0.2">
      <c r="D50" s="14">
        <v>30</v>
      </c>
      <c r="G50" s="17" t="s">
        <v>17</v>
      </c>
    </row>
    <row r="51" spans="4:7" x14ac:dyDescent="0.2">
      <c r="D51" s="14">
        <v>30</v>
      </c>
      <c r="G51" s="17" t="s">
        <v>17</v>
      </c>
    </row>
    <row r="52" spans="4:7" x14ac:dyDescent="0.2">
      <c r="D52" s="14">
        <v>30</v>
      </c>
      <c r="G52" s="17" t="s">
        <v>17</v>
      </c>
    </row>
    <row r="53" spans="4:7" x14ac:dyDescent="0.2">
      <c r="D53" s="14">
        <v>30</v>
      </c>
      <c r="G53" s="17" t="s">
        <v>17</v>
      </c>
    </row>
    <row r="54" spans="4:7" x14ac:dyDescent="0.2">
      <c r="D54" s="14">
        <v>30</v>
      </c>
      <c r="G54" s="17" t="s">
        <v>17</v>
      </c>
    </row>
    <row r="55" spans="4:7" x14ac:dyDescent="0.2">
      <c r="D55" s="14">
        <v>30</v>
      </c>
      <c r="G55" s="17" t="s">
        <v>17</v>
      </c>
    </row>
    <row r="56" spans="4:7" x14ac:dyDescent="0.2">
      <c r="D56" s="14">
        <v>30</v>
      </c>
      <c r="G56" s="17" t="s">
        <v>17</v>
      </c>
    </row>
    <row r="57" spans="4:7" x14ac:dyDescent="0.2">
      <c r="D57" s="14">
        <v>30</v>
      </c>
      <c r="G57" s="17" t="s">
        <v>17</v>
      </c>
    </row>
    <row r="58" spans="4:7" x14ac:dyDescent="0.2">
      <c r="D58" s="14">
        <v>30</v>
      </c>
      <c r="G58" s="17" t="s">
        <v>17</v>
      </c>
    </row>
    <row r="59" spans="4:7" x14ac:dyDescent="0.2">
      <c r="D59" s="14">
        <v>30</v>
      </c>
      <c r="G59" s="17" t="s">
        <v>17</v>
      </c>
    </row>
    <row r="60" spans="4:7" x14ac:dyDescent="0.2">
      <c r="D60" s="14">
        <v>30</v>
      </c>
      <c r="G60" s="17" t="s">
        <v>17</v>
      </c>
    </row>
    <row r="61" spans="4:7" x14ac:dyDescent="0.2">
      <c r="D61" s="14">
        <v>30</v>
      </c>
      <c r="G61" s="17" t="s">
        <v>17</v>
      </c>
    </row>
    <row r="62" spans="4:7" x14ac:dyDescent="0.2">
      <c r="D62" s="14">
        <v>30</v>
      </c>
      <c r="G62" s="17" t="s">
        <v>17</v>
      </c>
    </row>
    <row r="63" spans="4:7" x14ac:dyDescent="0.2">
      <c r="D63" s="14">
        <v>30</v>
      </c>
      <c r="G63" s="17" t="s">
        <v>17</v>
      </c>
    </row>
    <row r="64" spans="4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disablePrompts="1"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3"/>
  <sheetViews>
    <sheetView topLeftCell="A78" zoomScale="95" workbookViewId="0">
      <selection activeCell="H100" sqref="H100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227</v>
      </c>
    </row>
    <row r="85" spans="3:9" x14ac:dyDescent="0.2">
      <c r="C85" s="69" t="s">
        <v>225</v>
      </c>
    </row>
    <row r="86" spans="3:9" x14ac:dyDescent="0.2">
      <c r="C86" s="69" t="s">
        <v>226</v>
      </c>
    </row>
    <row r="91" spans="3:9" x14ac:dyDescent="0.2">
      <c r="I91" s="30" t="s">
        <v>233</v>
      </c>
    </row>
    <row r="92" spans="3:9" x14ac:dyDescent="0.2">
      <c r="I92" s="30" t="s">
        <v>234</v>
      </c>
    </row>
    <row r="105" spans="3:3" x14ac:dyDescent="0.2">
      <c r="C105" s="30" t="s">
        <v>231</v>
      </c>
    </row>
    <row r="126" spans="3:3" x14ac:dyDescent="0.2">
      <c r="C126" s="30" t="s">
        <v>224</v>
      </c>
    </row>
    <row r="127" spans="3:3" x14ac:dyDescent="0.2">
      <c r="C127" s="30" t="s">
        <v>228</v>
      </c>
    </row>
    <row r="145" spans="3:3" x14ac:dyDescent="0.2">
      <c r="C145" s="30" t="s">
        <v>229</v>
      </c>
    </row>
    <row r="146" spans="3:3" x14ac:dyDescent="0.2">
      <c r="C146" s="30" t="s">
        <v>230</v>
      </c>
    </row>
    <row r="153" spans="3:3" x14ac:dyDescent="0.2">
      <c r="C153" s="30" t="s">
        <v>232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221</v>
      </c>
    </row>
    <row r="9" spans="4:4" x14ac:dyDescent="0.2">
      <c r="D9" t="s">
        <v>222</v>
      </c>
    </row>
    <row r="11" spans="4:4" x14ac:dyDescent="0.2">
      <c r="D11" t="s">
        <v>223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2025-07-09T14:12:55Z</dcterms:modified>
</cp:coreProperties>
</file>