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activeTab="1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Regression!$A$1:$M$18</definedName>
    <definedName name="_xlnm._FilterDatabase" localSheetId="0" hidden="1">Test_Cases!$A$1:$M$24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C10" i="9"/>
  <c r="D9" i="9"/>
  <c r="C9" i="9"/>
  <c r="D8" i="9"/>
  <c r="C8" i="9"/>
  <c r="D7" i="9"/>
  <c r="C7" i="9"/>
  <c r="D6" i="9"/>
  <c r="C6" i="9"/>
  <c r="D5" i="9"/>
  <c r="C5" i="9"/>
  <c r="D4" i="9"/>
  <c r="C4" i="9"/>
  <c r="D2" i="9"/>
  <c r="C2" i="9"/>
  <c r="D2" i="1" l="1"/>
  <c r="D16" i="1" l="1"/>
  <c r="D14" i="1"/>
  <c r="D12" i="1"/>
  <c r="D4" i="1"/>
  <c r="D10" i="1"/>
  <c r="D8" i="1"/>
  <c r="D6" i="1"/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<sst xmlns="http://schemas.openxmlformats.org/spreadsheetml/2006/main" count="106" uniqueCount="22">
  <si>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</si>
  <si>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</si>
  <si>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</si>
  <si>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</si>
  <si>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</si>
  <si>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</si>
  <si>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</si>
  <si>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Effective_Date</t>
  </si>
  <si>
    <t>City</t>
  </si>
  <si>
    <t>Zip</t>
  </si>
  <si>
    <t>Encino</t>
  </si>
  <si>
    <t>Los_Angeles_County_California_HNOA_No_DQ</t>
  </si>
  <si>
    <t>Number_Years_in_Business</t>
  </si>
  <si>
    <t>Total_Staff_Count</t>
  </si>
  <si>
    <t>Contract_Class</t>
  </si>
  <si>
    <t>Adult Foster Care</t>
  </si>
  <si>
    <t>Adult Residential Facility</t>
  </si>
  <si>
    <t>Group Home for Developmentally Disabled Adults</t>
  </si>
  <si>
    <t>Group Home for Intellectually Disabled Adults</t>
  </si>
  <si>
    <t>Los_Angeles_County_California_No_HNOA_No_DQ</t>
  </si>
  <si>
    <t>Total_Occupied_Beds</t>
  </si>
  <si>
    <t>Retroactive_Date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</si>
</sst>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G1" zoomScale="145" zoomScaleNormal="14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21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20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43266</v>
      </c>
      <c r="D2" s="6">
        <f ca="1">TODAY()-10</f>
        <v>43256</v>
      </c>
      <c r="E2" s="3" t="s">
        <v>3</v>
      </c>
      <c r="F2" s="3" t="s">
        <v>16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19</v>
      </c>
      <c r="B4" s="4">
        <v>2</v>
      </c>
      <c r="C4" s="6">
        <f ca="1">TODAY()</f>
        <v>43266</v>
      </c>
      <c r="D4" s="6">
        <f ca="1">TODAY()-10</f>
        <v>43256</v>
      </c>
      <c r="E4" s="3" t="s">
        <v>3</v>
      </c>
      <c r="F4" s="3" t="s">
        <v>15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customFormat="1" ht="15" x14ac:dyDescent="0.25"/>
    <row r="6" spans="1:13" x14ac:dyDescent="0.2">
      <c r="A6" s="3" t="s">
        <v>11</v>
      </c>
      <c r="B6" s="4">
        <v>1</v>
      </c>
      <c r="C6" s="6">
        <f ca="1">TODAY()</f>
        <v>43266</v>
      </c>
      <c r="D6" s="6">
        <f ca="1">TODAY()-10</f>
        <v>43256</v>
      </c>
      <c r="E6" s="3" t="s">
        <v>3</v>
      </c>
      <c r="F6" s="3" t="s">
        <v>16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 s="3" t="s">
        <v>11</v>
      </c>
      <c r="B8" s="4">
        <v>1</v>
      </c>
      <c r="C8" s="6">
        <f ca="1">TODAY()</f>
        <v>43266</v>
      </c>
      <c r="D8" s="6">
        <f ca="1">TODAY()-10</f>
        <v>43256</v>
      </c>
      <c r="E8" s="3" t="s">
        <v>3</v>
      </c>
      <c r="F8" s="3" t="s">
        <v>17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ht="15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 s="3" t="s">
        <v>11</v>
      </c>
      <c r="B10" s="4">
        <v>1</v>
      </c>
      <c r="C10" s="6">
        <f ca="1">TODAY()</f>
        <v>43266</v>
      </c>
      <c r="D10" s="6">
        <f ca="1">TODAY()-10</f>
        <v>43256</v>
      </c>
      <c r="E10" s="3" t="s">
        <v>3</v>
      </c>
      <c r="F10" s="3" t="s">
        <v>18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 s="3" t="s">
        <v>19</v>
      </c>
      <c r="B12" s="4">
        <v>2</v>
      </c>
      <c r="C12" s="6">
        <f ca="1">TODAY()</f>
        <v>43266</v>
      </c>
      <c r="D12" s="6">
        <f ca="1">TODAY()-10</f>
        <v>43256</v>
      </c>
      <c r="E12" s="3" t="s">
        <v>3</v>
      </c>
      <c r="F12" s="3" t="s">
        <v>16</v>
      </c>
      <c r="G12" s="3" t="s">
        <v>10</v>
      </c>
      <c r="H12" s="3" t="s">
        <v>4</v>
      </c>
      <c r="I12" s="3">
        <v>91436</v>
      </c>
      <c r="J12" s="5">
        <v>5</v>
      </c>
      <c r="K12" s="5">
        <v>5</v>
      </c>
      <c r="L12" s="5">
        <v>2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 s="3" t="s">
        <v>19</v>
      </c>
      <c r="B14" s="4">
        <v>2</v>
      </c>
      <c r="C14" s="6">
        <f ca="1">TODAY()</f>
        <v>43266</v>
      </c>
      <c r="D14" s="6">
        <f ca="1">TODAY()-10</f>
        <v>43256</v>
      </c>
      <c r="E14" s="3" t="s">
        <v>3</v>
      </c>
      <c r="F14" s="3" t="s">
        <v>17</v>
      </c>
      <c r="G14" s="3" t="s">
        <v>10</v>
      </c>
      <c r="H14" s="3" t="s">
        <v>4</v>
      </c>
      <c r="I14" s="3">
        <v>91436</v>
      </c>
      <c r="J14" s="5">
        <v>5</v>
      </c>
      <c r="K14" s="5">
        <v>5</v>
      </c>
      <c r="L14" s="5">
        <v>2</v>
      </c>
      <c r="M14" s="4">
        <v>0</v>
      </c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 s="3" t="s">
        <v>19</v>
      </c>
      <c r="B16" s="4">
        <v>2</v>
      </c>
      <c r="C16" s="6">
        <f ca="1">TODAY()</f>
        <v>43266</v>
      </c>
      <c r="D16" s="6">
        <f ca="1">TODAY()-10</f>
        <v>43256</v>
      </c>
      <c r="E16" s="3" t="s">
        <v>3</v>
      </c>
      <c r="F16" s="3" t="s">
        <v>18</v>
      </c>
      <c r="G16" s="3" t="s">
        <v>10</v>
      </c>
      <c r="H16" s="3" t="s">
        <v>4</v>
      </c>
      <c r="I16" s="3">
        <v>91436</v>
      </c>
      <c r="J16" s="5">
        <v>5</v>
      </c>
      <c r="K16" s="5">
        <v>5</v>
      </c>
      <c r="L16" s="5">
        <v>2</v>
      </c>
      <c r="M16" s="4">
        <v>0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</sheetData>
  <autoFilter ref="A1:M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5A8-9396-4B03-85A5-7F60C601EFAB}">
  <dimension ref="A1:M1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21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20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43266</v>
      </c>
      <c r="D2" s="6">
        <f ca="1">TODAY()-10</f>
        <v>43256</v>
      </c>
      <c r="E2" s="3" t="s">
        <v>3</v>
      </c>
      <c r="F2" s="3" t="s">
        <v>16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19</v>
      </c>
      <c r="B4" s="4">
        <v>2</v>
      </c>
      <c r="C4" s="6">
        <f t="shared" ref="C4:C10" ca="1" si="0">TODAY()</f>
        <v>43266</v>
      </c>
      <c r="D4" s="6">
        <f t="shared" ref="D4:D10" ca="1" si="1">TODAY()-10</f>
        <v>43256</v>
      </c>
      <c r="E4" s="3" t="s">
        <v>3</v>
      </c>
      <c r="F4" s="3" t="s">
        <v>15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x14ac:dyDescent="0.2">
      <c r="A5" s="3" t="s">
        <v>11</v>
      </c>
      <c r="B5" s="4">
        <v>1</v>
      </c>
      <c r="C5" s="6">
        <f t="shared" ca="1" si="0"/>
        <v>43266</v>
      </c>
      <c r="D5" s="6">
        <f t="shared" ca="1" si="1"/>
        <v>43256</v>
      </c>
      <c r="E5" s="3" t="s">
        <v>3</v>
      </c>
      <c r="F5" s="3" t="s">
        <v>16</v>
      </c>
      <c r="G5" s="3" t="s">
        <v>10</v>
      </c>
      <c r="H5" s="3" t="s">
        <v>4</v>
      </c>
      <c r="I5" s="3">
        <v>91436</v>
      </c>
      <c r="J5" s="5">
        <v>5</v>
      </c>
      <c r="K5" s="5">
        <v>5</v>
      </c>
      <c r="L5" s="5">
        <v>2</v>
      </c>
      <c r="M5" s="4">
        <v>0</v>
      </c>
    </row>
    <row r="6" spans="1:13" x14ac:dyDescent="0.2">
      <c r="A6" s="3" t="s">
        <v>11</v>
      </c>
      <c r="B6" s="4">
        <v>1</v>
      </c>
      <c r="C6" s="6">
        <f t="shared" ca="1" si="0"/>
        <v>43266</v>
      </c>
      <c r="D6" s="6">
        <f t="shared" ca="1" si="1"/>
        <v>43256</v>
      </c>
      <c r="E6" s="3" t="s">
        <v>3</v>
      </c>
      <c r="F6" s="3" t="s">
        <v>17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x14ac:dyDescent="0.2">
      <c r="A7" s="3" t="s">
        <v>11</v>
      </c>
      <c r="B7" s="4">
        <v>1</v>
      </c>
      <c r="C7" s="6">
        <f t="shared" ca="1" si="0"/>
        <v>43266</v>
      </c>
      <c r="D7" s="6">
        <f t="shared" ca="1" si="1"/>
        <v>43256</v>
      </c>
      <c r="E7" s="3" t="s">
        <v>3</v>
      </c>
      <c r="F7" s="3" t="s">
        <v>18</v>
      </c>
      <c r="G7" s="3" t="s">
        <v>10</v>
      </c>
      <c r="H7" s="3" t="s">
        <v>4</v>
      </c>
      <c r="I7" s="3">
        <v>91436</v>
      </c>
      <c r="J7" s="5">
        <v>5</v>
      </c>
      <c r="K7" s="5">
        <v>5</v>
      </c>
      <c r="L7" s="5">
        <v>2</v>
      </c>
      <c r="M7" s="4">
        <v>0</v>
      </c>
    </row>
    <row r="8" spans="1:13" x14ac:dyDescent="0.2">
      <c r="A8" s="3" t="s">
        <v>19</v>
      </c>
      <c r="B8" s="4">
        <v>2</v>
      </c>
      <c r="C8" s="6">
        <f t="shared" ca="1" si="0"/>
        <v>43266</v>
      </c>
      <c r="D8" s="6">
        <f t="shared" ca="1" si="1"/>
        <v>43256</v>
      </c>
      <c r="E8" s="3" t="s">
        <v>3</v>
      </c>
      <c r="F8" s="3" t="s">
        <v>16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x14ac:dyDescent="0.2">
      <c r="A9" s="3" t="s">
        <v>19</v>
      </c>
      <c r="B9" s="4">
        <v>2</v>
      </c>
      <c r="C9" s="6">
        <f t="shared" ca="1" si="0"/>
        <v>43266</v>
      </c>
      <c r="D9" s="6">
        <f t="shared" ca="1" si="1"/>
        <v>43256</v>
      </c>
      <c r="E9" s="3" t="s">
        <v>3</v>
      </c>
      <c r="F9" s="3" t="s">
        <v>17</v>
      </c>
      <c r="G9" s="3" t="s">
        <v>10</v>
      </c>
      <c r="H9" s="3" t="s">
        <v>4</v>
      </c>
      <c r="I9" s="3">
        <v>91436</v>
      </c>
      <c r="J9" s="5">
        <v>5</v>
      </c>
      <c r="K9" s="5">
        <v>5</v>
      </c>
      <c r="L9" s="5">
        <v>2</v>
      </c>
      <c r="M9" s="4">
        <v>0</v>
      </c>
    </row>
    <row r="10" spans="1:13" x14ac:dyDescent="0.2">
      <c r="A10" s="3" t="s">
        <v>19</v>
      </c>
      <c r="B10" s="4">
        <v>2</v>
      </c>
      <c r="C10" s="6">
        <f t="shared" ca="1" si="0"/>
        <v>43266</v>
      </c>
      <c r="D10" s="6">
        <f t="shared" ca="1" si="1"/>
        <v>43256</v>
      </c>
      <c r="E10" s="3" t="s">
        <v>3</v>
      </c>
      <c r="F10" s="3" t="s">
        <v>18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</sheetData>
  <autoFilter ref="A1:M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2018-06-18T21:36:05Z</dcterms:modified>
</cp:coreProperties>
</file>