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Test_Cases!$A$1:$N$64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  <c r="C6" i="1"/>
  <c r="C4" i="1"/>
  <c r="C2" i="1" l="1"/>
</calcChain>
</file>

<file path=xl/sharedStrings.xml><?xml version="1.0" encoding="utf-8"?>
<sst xmlns="http://schemas.openxmlformats.org/spreadsheetml/2006/main" count="298" uniqueCount="83">
  <si>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</si>
  <si>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</si>
  <si>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</si>
  <si>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</si>
  <si>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</si>
  <si>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</si>
  <si>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</si>
  <si>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</si>
  <si>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</si>
  <si>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</si>
  <si>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</si>
  <si>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</si>
  <si>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</si>
  <si>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</si>
  <si>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</si>
  <si>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</si>
  <si>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</si>
  <si>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</si>
  <si>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</si>
  <si>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</si>
  <si>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</si>
  <si>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</si>
  <si>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</si>
  <si>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</si>
  <si>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</si>
  <si>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</si>
  <si>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</si>
  <si>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</si>
  <si>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</si>
  <si>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</si>
  <si>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</si>
  <si>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</si>
  <si>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</si>
  <si>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</si>
  <si>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</si>
  <si>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</si>
  <si>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</si>
  <si>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</si>
  <si>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</si>
  <si>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</si>
  <si>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</si>
  <si>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</si>
  <si>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</si>
  <si>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</si>
  <si>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</si>
  <si>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</si>
  <si>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</si>
  <si>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</si>
  <si>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</si>
  <si>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</si>
  <si>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</si>
  <si>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</si>
  <si>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</si>
  <si>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</si>
  <si>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</si>
  <si>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</si>
  <si>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</si>
  <si>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</si>
  <si>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</si>
  <si>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</si>
  <si>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</si>
  <si>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</si>
  <si>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</si>
  <si>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</si>
  <si>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</si>
  <si>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</si>
  <si>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</si>
  <si>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</si>
  <si>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</si>
  <si>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</si>
  <si>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</si>
  <si>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</si>
  <si>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</si>
  <si>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</si>
  <si>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</si>
  <si>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</si>
  <si>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Financial Advisor/Investment Advisor</t>
  </si>
  <si>
    <t>PCI_Corporation_Revenue_1MM</t>
  </si>
  <si>
    <t>PCI_Partnership_Revenue_1MM</t>
  </si>
  <si>
    <t>PCI_LLC_Revenue_1MM</t>
  </si>
  <si>
    <t>PCI_Individual_Revenue_1MM</t>
  </si>
  <si>
    <t>PCI_Other_Revenue_1MM</t>
  </si>
  <si>
    <t>Staff_Count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</si>
</sst>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36.140625" style="1" customWidth="1"/>
    <col min="2" max="2" width="17.285156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34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82</v>
      </c>
      <c r="M1" s="2" t="s">
        <v>12</v>
      </c>
      <c r="N1" s="2" t="s">
        <v>13</v>
      </c>
    </row>
    <row r="2" spans="1:14" customFormat="1" ht="15" x14ac:dyDescent="0.25">
      <c r="A2" s="3" t="s">
        <v>77</v>
      </c>
      <c r="B2" s="4">
        <v>1</v>
      </c>
      <c r="C2" s="6">
        <f ca="1">TODAY()</f>
        <v>43214</v>
      </c>
      <c r="D2" s="4">
        <v>1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>
        <v>1</v>
      </c>
      <c r="M2" s="4">
        <v>0</v>
      </c>
      <c r="N2" s="4">
        <v>0</v>
      </c>
    </row>
    <row r="3" spans="1:14" customFormat="1" ht="15" x14ac:dyDescent="0.25"/>
    <row r="4" spans="1:14" customFormat="1" ht="15" x14ac:dyDescent="0.25">
      <c r="A4" s="3" t="s">
        <v>78</v>
      </c>
      <c r="B4" s="4">
        <v>2</v>
      </c>
      <c r="C4" s="6">
        <f ca="1">TODAY()</f>
        <v>43214</v>
      </c>
      <c r="D4" s="4">
        <v>2</v>
      </c>
      <c r="E4" s="3" t="b">
        <v>1</v>
      </c>
      <c r="F4" s="3" t="b">
        <v>1</v>
      </c>
      <c r="G4" s="3" t="b">
        <v>1</v>
      </c>
      <c r="H4" s="3" t="s">
        <v>76</v>
      </c>
      <c r="I4" s="3" t="s">
        <v>5</v>
      </c>
      <c r="J4" s="3" t="s">
        <v>6</v>
      </c>
      <c r="K4" s="5">
        <v>1000000</v>
      </c>
      <c r="L4" s="4">
        <v>1</v>
      </c>
      <c r="M4" s="4">
        <v>0</v>
      </c>
      <c r="N4" s="4">
        <v>0</v>
      </c>
    </row>
    <row r="5" spans="1:14" customFormat="1" ht="15" x14ac:dyDescent="0.25"/>
    <row r="6" spans="1:14" customFormat="1" ht="15" x14ac:dyDescent="0.25">
      <c r="A6" s="3" t="s">
        <v>79</v>
      </c>
      <c r="B6" s="4">
        <v>3</v>
      </c>
      <c r="C6" s="6">
        <f ca="1">TODAY()</f>
        <v>43214</v>
      </c>
      <c r="D6" s="4">
        <v>3</v>
      </c>
      <c r="E6" s="3" t="b">
        <v>1</v>
      </c>
      <c r="F6" s="3" t="b">
        <v>1</v>
      </c>
      <c r="G6" s="3" t="b">
        <v>1</v>
      </c>
      <c r="H6" s="3" t="s">
        <v>76</v>
      </c>
      <c r="I6" s="3" t="s">
        <v>5</v>
      </c>
      <c r="J6" s="3" t="s">
        <v>6</v>
      </c>
      <c r="K6" s="5">
        <v>1000000</v>
      </c>
      <c r="L6" s="4">
        <v>1</v>
      </c>
      <c r="M6" s="4">
        <v>0</v>
      </c>
      <c r="N6" s="4">
        <v>0</v>
      </c>
    </row>
    <row r="7" spans="1:14" customFormat="1" ht="15" x14ac:dyDescent="0.25"/>
    <row r="8" spans="1:14" customFormat="1" ht="15" x14ac:dyDescent="0.25">
      <c r="A8" s="3" t="s">
        <v>80</v>
      </c>
      <c r="B8" s="4">
        <v>4</v>
      </c>
      <c r="C8" s="6">
        <f ca="1">TODAY()</f>
        <v>43214</v>
      </c>
      <c r="D8" s="4">
        <v>4</v>
      </c>
      <c r="E8" s="3" t="b">
        <v>1</v>
      </c>
      <c r="F8" s="3" t="b">
        <v>1</v>
      </c>
      <c r="G8" s="3" t="b">
        <v>1</v>
      </c>
      <c r="H8" s="3" t="s">
        <v>76</v>
      </c>
      <c r="I8" s="3" t="s">
        <v>5</v>
      </c>
      <c r="J8" s="3" t="s">
        <v>6</v>
      </c>
      <c r="K8" s="5">
        <v>1000000</v>
      </c>
      <c r="L8" s="4">
        <v>1</v>
      </c>
      <c r="M8" s="4">
        <v>0</v>
      </c>
      <c r="N8" s="4">
        <v>0</v>
      </c>
    </row>
    <row r="9" spans="1:14" customFormat="1" ht="15" x14ac:dyDescent="0.25"/>
    <row r="10" spans="1:14" customFormat="1" ht="15" x14ac:dyDescent="0.25">
      <c r="A10" s="3" t="s">
        <v>81</v>
      </c>
      <c r="B10" s="4">
        <v>5</v>
      </c>
      <c r="C10" s="6">
        <f ca="1">TODAY()</f>
        <v>43214</v>
      </c>
      <c r="D10" s="4">
        <v>5</v>
      </c>
      <c r="E10" s="3" t="b">
        <v>1</v>
      </c>
      <c r="F10" s="3" t="b">
        <v>1</v>
      </c>
      <c r="G10" s="3" t="b">
        <v>1</v>
      </c>
      <c r="H10" s="3" t="s">
        <v>76</v>
      </c>
      <c r="I10" s="3" t="s">
        <v>5</v>
      </c>
      <c r="J10" s="3" t="s">
        <v>6</v>
      </c>
      <c r="K10" s="5">
        <v>1000000</v>
      </c>
      <c r="L10" s="4">
        <v>1</v>
      </c>
      <c r="M10" s="4">
        <v>0</v>
      </c>
      <c r="N10" s="4">
        <v>0</v>
      </c>
    </row>
    <row r="11" spans="1:14" customFormat="1" ht="15" x14ac:dyDescent="0.25"/>
    <row r="12" spans="1:14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</sheetData>
  <autoFilter ref="A1:N6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7"/>
  <sheetViews>
    <sheetView zoomScale="145" zoomScaleNormal="145" workbookViewId="0">
      <pane ySplit="1" topLeftCell="A2" activePane="bottomLeft" state="frozen"/>
      <selection activeCell="C1" sqref="C1"/>
      <selection pane="bottomLeft" activeCell="A17" sqref="A17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v>43004</v>
      </c>
      <c r="D2" s="4">
        <v>0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v>43004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v>43004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v>43004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v>43004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v>43004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v>43004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v>43004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v>43004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v>43004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v>43004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v>43004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v>43004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v>43004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</sheetData>
  <autoFilter ref="A1:N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2018-04-25T01:53:41Z</dcterms:modified>
</cp:coreProperties>
</file>