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7C06EEED-A831-4743-9762-DCEFC63A62F9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PivotData" sheetId="2" r:id="rId1"/>
    <sheet name="PivotData2" sheetId="3" r:id="rId2"/>
    <sheet name="PivotData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59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F5" i="1"/>
  <c r="E5" i="1"/>
</calcChain>
</file>

<file path=xl/sharedStrings.xml><?xml version="1.0" encoding="utf-8"?>
<sst xmlns="http://schemas.openxmlformats.org/spreadsheetml/2006/main" count="161" uniqueCount="38">
  <si>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</si>
  <si>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</si>
  <si>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</si>
  <si>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</si>
  <si>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</si>
  <si>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</si>
  <si>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</si>
  <si>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</si>
  <si>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</si>
  <si>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</si>
  <si>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</si>
  <si>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</si>
  <si>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</si>
  <si>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</si>
  <si>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</si>
  <si>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Row Labels</t>
  </si>
  <si>
    <t>Pick Up Trucks</t>
  </si>
  <si>
    <t>Sedan</t>
  </si>
  <si>
    <t>SUV</t>
  </si>
  <si>
    <t>Equipment Class</t>
  </si>
  <si>
    <t>CUV</t>
  </si>
  <si>
    <t>CUV Total</t>
  </si>
  <si>
    <t>Heavy Duty</t>
  </si>
  <si>
    <t>Medium Duty</t>
  </si>
  <si>
    <t>Off Road Vehicle Equipment</t>
  </si>
  <si>
    <t>Public Safety CUV</t>
  </si>
  <si>
    <t>Public Safety Pick Up Trucks</t>
  </si>
  <si>
    <t>Public Safety Sedan</t>
  </si>
  <si>
    <t>Public Safety SUV</t>
  </si>
  <si>
    <t>Public Safety Van</t>
  </si>
  <si>
    <t>Transit Bus</t>
  </si>
  <si>
    <t>Van</t>
  </si>
  <si>
    <t>Equipment Count</t>
  </si>
  <si>
    <t>SUM</t>
  </si>
  <si>
    <t>AVG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</si>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</sst>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ntgomery_Fleet_Equipment_Inventory_FA_PART_2_STA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46.664557986114" createdVersion="8" refreshedVersion="8" minRefreshableVersion="3" recordCount="49" xr:uid="{7B359139-71A3-41C3-BD60-7500832490A8}">
  <cacheSource type="worksheet">
    <worksheetSource name="Table1" r:id="rId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A87FD-A871-4BAB-A2FA-182EF05ADFEA}" name="PivotTable2" cacheId="5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6DE87-FD0C-465B-8460-C626CC8F9990}" name="PivotTable3" cacheId="5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3">
    <pivotField axis="axisRow" showAll="0">
      <items count="13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 sd="0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16">
    <i>
      <x/>
    </i>
    <i r="1">
      <x v="4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BB135-DEAD-449F-946A-C498B2CB7857}" name="PivotTable4" cacheId="5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 sd="0"/>
      </items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0"/>
    </i>
    <i r="1">
      <x v="11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EFE8A9-FA6A-4A80-8991-17E5C10F3026}" name="Table1" displayName="Table1" ref="A1:C50" totalsRowShown="0">
  <autoFilter ref="A1:C50" xr:uid="{E5EFE8A9-FA6A-4A80-8991-17E5C10F3026}"/>
  <tableColumns count="3">
    <tableColumn id="1" xr3:uid="{035BB13E-BAB8-48D9-9BED-7E371B0EDF51}" name="Department"/>
    <tableColumn id="2" xr3:uid="{48D3EA4C-CD9B-4B11-8C1F-DCF4DB098F19}" name="Equipment Class"/>
    <tableColumn id="3" xr3:uid="{CC62DFE7-43DA-4577-A2A9-838C17A16677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4A890-B4FD-426D-9FB8-8CB02445080C}">
  <dimension ref="A3:B16"/>
  <sheetViews>
    <sheetView workbookViewId="0">
      <selection activeCell="B3" sqref="B3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>
        <v>1221</v>
      </c>
    </row>
    <row r="5" spans="1:2">
      <c r="A5" t="s">
        <v>3</v>
      </c>
      <c r="B5">
        <v>109</v>
      </c>
    </row>
    <row r="6" spans="1:2">
      <c r="A6" t="s">
        <v>4</v>
      </c>
      <c r="B6">
        <v>85</v>
      </c>
    </row>
    <row r="7" spans="1:2">
      <c r="A7" t="s">
        <v>5</v>
      </c>
      <c r="B7">
        <v>56</v>
      </c>
    </row>
    <row r="8" spans="1:2">
      <c r="A8" t="s">
        <v>6</v>
      </c>
      <c r="B8">
        <v>45</v>
      </c>
    </row>
    <row r="9" spans="1:2">
      <c r="A9" t="s">
        <v>7</v>
      </c>
      <c r="B9">
        <v>35</v>
      </c>
    </row>
    <row r="10" spans="1:2">
      <c r="A10" t="s">
        <v>8</v>
      </c>
      <c r="B10">
        <v>16</v>
      </c>
    </row>
    <row r="11" spans="1:2">
      <c r="A11" t="s">
        <v>9</v>
      </c>
      <c r="B11">
        <v>6</v>
      </c>
    </row>
    <row r="12" spans="1:2">
      <c r="A12" t="s">
        <v>10</v>
      </c>
      <c r="B12">
        <v>5</v>
      </c>
    </row>
    <row r="13" spans="1:2">
      <c r="A13" t="s">
        <v>11</v>
      </c>
      <c r="B13">
        <v>2</v>
      </c>
    </row>
    <row r="14" spans="1:2">
      <c r="A14" t="s">
        <v>12</v>
      </c>
      <c r="B14">
        <v>1</v>
      </c>
    </row>
    <row r="15" spans="1:2">
      <c r="A15" t="s">
        <v>13</v>
      </c>
      <c r="B15">
        <v>1</v>
      </c>
    </row>
    <row r="16" spans="1:2">
      <c r="A16" t="s">
        <v>14</v>
      </c>
      <c r="B1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985EA-573A-48FD-98C6-5960FC737906}">
  <dimension ref="A3:B19"/>
  <sheetViews>
    <sheetView workbookViewId="0">
      <selection activeCell="E19" sqref="E19"/>
    </sheetView>
  </sheetViews>
  <sheetFormatPr defaultRowHeight="15"/>
  <cols>
    <col min="1" max="1" width="32" bestFit="1" customWidth="1"/>
    <col min="2" max="3" width="23.85546875" bestFit="1" customWidth="1"/>
  </cols>
  <sheetData>
    <row r="3" spans="1:2">
      <c r="A3" s="1" t="s">
        <v>15</v>
      </c>
      <c r="B3" t="s">
        <v>1</v>
      </c>
    </row>
    <row r="4" spans="1:2">
      <c r="A4" s="2" t="s">
        <v>6</v>
      </c>
      <c r="B4">
        <v>45</v>
      </c>
    </row>
    <row r="5" spans="1:2">
      <c r="A5" s="3" t="s">
        <v>16</v>
      </c>
      <c r="B5">
        <v>21</v>
      </c>
    </row>
    <row r="6" spans="1:2">
      <c r="A6" s="3" t="s">
        <v>17</v>
      </c>
      <c r="B6">
        <v>23</v>
      </c>
    </row>
    <row r="7" spans="1:2">
      <c r="A7" s="3" t="s">
        <v>18</v>
      </c>
      <c r="B7">
        <v>1</v>
      </c>
    </row>
    <row r="8" spans="1:2">
      <c r="A8" s="2" t="s">
        <v>11</v>
      </c>
      <c r="B8">
        <v>2</v>
      </c>
    </row>
    <row r="9" spans="1:2">
      <c r="A9" s="2" t="s">
        <v>9</v>
      </c>
      <c r="B9">
        <v>6</v>
      </c>
    </row>
    <row r="10" spans="1:2">
      <c r="A10" s="2" t="s">
        <v>5</v>
      </c>
      <c r="B10">
        <v>56</v>
      </c>
    </row>
    <row r="11" spans="1:2">
      <c r="A11" s="2" t="s">
        <v>12</v>
      </c>
      <c r="B11">
        <v>1</v>
      </c>
    </row>
    <row r="12" spans="1:2">
      <c r="A12" s="2" t="s">
        <v>3</v>
      </c>
      <c r="B12">
        <v>109</v>
      </c>
    </row>
    <row r="13" spans="1:2">
      <c r="A13" s="2" t="s">
        <v>13</v>
      </c>
      <c r="B13">
        <v>1</v>
      </c>
    </row>
    <row r="14" spans="1:2">
      <c r="A14" s="2" t="s">
        <v>7</v>
      </c>
      <c r="B14">
        <v>35</v>
      </c>
    </row>
    <row r="15" spans="1:2">
      <c r="A15" s="2" t="s">
        <v>4</v>
      </c>
      <c r="B15">
        <v>85</v>
      </c>
    </row>
    <row r="16" spans="1:2">
      <c r="A16" s="2" t="s">
        <v>10</v>
      </c>
      <c r="B16">
        <v>5</v>
      </c>
    </row>
    <row r="17" spans="1:2">
      <c r="A17" s="2" t="s">
        <v>8</v>
      </c>
      <c r="B17">
        <v>16</v>
      </c>
    </row>
    <row r="18" spans="1:2">
      <c r="A18" s="2" t="s">
        <v>2</v>
      </c>
      <c r="B18">
        <v>1221</v>
      </c>
    </row>
    <row r="19" spans="1:2">
      <c r="A19" s="2" t="s">
        <v>14</v>
      </c>
      <c r="B19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C8DD-9844-43C5-8AB2-2F7E75FD644A}">
  <dimension ref="A3:C21"/>
  <sheetViews>
    <sheetView tabSelected="1" workbookViewId="0">
      <selection activeCell="A4" sqref="A4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1" t="s">
        <v>19</v>
      </c>
      <c r="B3" s="1" t="s">
        <v>0</v>
      </c>
      <c r="C3" t="s">
        <v>1</v>
      </c>
    </row>
    <row r="4" spans="1:3">
      <c r="A4" t="s">
        <v>20</v>
      </c>
      <c r="B4" t="s">
        <v>3</v>
      </c>
      <c r="C4">
        <v>9</v>
      </c>
    </row>
    <row r="5" spans="1:3">
      <c r="B5" t="s">
        <v>8</v>
      </c>
      <c r="C5">
        <v>1</v>
      </c>
    </row>
    <row r="6" spans="1:3">
      <c r="B6" t="s">
        <v>2</v>
      </c>
      <c r="C6">
        <v>5</v>
      </c>
    </row>
    <row r="7" spans="1:3">
      <c r="A7" t="s">
        <v>21</v>
      </c>
      <c r="C7">
        <v>15</v>
      </c>
    </row>
    <row r="8" spans="1:3">
      <c r="A8" t="s">
        <v>22</v>
      </c>
      <c r="C8">
        <v>290</v>
      </c>
    </row>
    <row r="9" spans="1:3">
      <c r="A9" t="s">
        <v>23</v>
      </c>
      <c r="C9">
        <v>100</v>
      </c>
    </row>
    <row r="10" spans="1:3">
      <c r="A10" t="s">
        <v>24</v>
      </c>
      <c r="C10">
        <v>283</v>
      </c>
    </row>
    <row r="11" spans="1:3">
      <c r="A11" t="s">
        <v>16</v>
      </c>
      <c r="C11">
        <v>150</v>
      </c>
    </row>
    <row r="12" spans="1:3">
      <c r="A12" t="s">
        <v>25</v>
      </c>
      <c r="C12">
        <v>4</v>
      </c>
    </row>
    <row r="13" spans="1:3">
      <c r="A13" t="s">
        <v>26</v>
      </c>
      <c r="C13">
        <v>1</v>
      </c>
    </row>
    <row r="14" spans="1:3">
      <c r="A14" t="s">
        <v>27</v>
      </c>
      <c r="C14">
        <v>47</v>
      </c>
    </row>
    <row r="15" spans="1:3">
      <c r="A15" t="s">
        <v>28</v>
      </c>
      <c r="C15">
        <v>20</v>
      </c>
    </row>
    <row r="16" spans="1:3">
      <c r="A16" t="s">
        <v>29</v>
      </c>
      <c r="C16">
        <v>8</v>
      </c>
    </row>
    <row r="17" spans="1:3">
      <c r="A17" t="s">
        <v>17</v>
      </c>
      <c r="C17">
        <v>130</v>
      </c>
    </row>
    <row r="18" spans="1:3">
      <c r="A18" t="s">
        <v>18</v>
      </c>
      <c r="C18">
        <v>90</v>
      </c>
    </row>
    <row r="19" spans="1:3">
      <c r="A19" t="s">
        <v>30</v>
      </c>
      <c r="C19">
        <v>379</v>
      </c>
    </row>
    <row r="20" spans="1:3">
      <c r="A20" t="s">
        <v>31</v>
      </c>
      <c r="C20">
        <v>65</v>
      </c>
    </row>
    <row r="21" spans="1:3">
      <c r="A21" t="s">
        <v>14</v>
      </c>
      <c r="C21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workbookViewId="0">
      <selection activeCell="A18" sqref="A18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9">
      <c r="A1" t="s">
        <v>0</v>
      </c>
      <c r="B1" t="s">
        <v>19</v>
      </c>
      <c r="C1" t="s">
        <v>32</v>
      </c>
    </row>
    <row r="2" spans="1:9">
      <c r="A2" t="s">
        <v>6</v>
      </c>
      <c r="B2" t="s">
        <v>16</v>
      </c>
      <c r="C2">
        <v>21</v>
      </c>
    </row>
    <row r="3" spans="1:9">
      <c r="A3" t="s">
        <v>6</v>
      </c>
      <c r="B3" t="s">
        <v>18</v>
      </c>
      <c r="C3">
        <v>1</v>
      </c>
    </row>
    <row r="4" spans="1:9">
      <c r="A4" t="s">
        <v>6</v>
      </c>
      <c r="B4" t="s">
        <v>17</v>
      </c>
      <c r="C4">
        <v>23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</row>
    <row r="5" spans="1:9">
      <c r="A5" t="s">
        <v>11</v>
      </c>
      <c r="B5" t="s">
        <v>17</v>
      </c>
      <c r="C5">
        <v>2</v>
      </c>
      <c r="E5">
        <f>SUM(C2:C50)</f>
        <v>1582</v>
      </c>
      <c r="F5">
        <f>AVERAGE(C2:C50)</f>
        <v>32.285714285714285</v>
      </c>
      <c r="G5">
        <f>MIN(C2:C50)</f>
        <v>1</v>
      </c>
      <c r="H5">
        <f>MAX(C2:C50)</f>
        <v>379</v>
      </c>
      <c r="I5">
        <f>COUNT(C2:C50)</f>
        <v>49</v>
      </c>
    </row>
    <row r="6" spans="1:9">
      <c r="A6" t="s">
        <v>9</v>
      </c>
      <c r="B6" t="s">
        <v>16</v>
      </c>
      <c r="C6">
        <v>3</v>
      </c>
    </row>
    <row r="7" spans="1:9">
      <c r="A7" t="s">
        <v>9</v>
      </c>
      <c r="B7" t="s">
        <v>31</v>
      </c>
      <c r="C7">
        <v>2</v>
      </c>
    </row>
    <row r="8" spans="1:9">
      <c r="A8" t="s">
        <v>9</v>
      </c>
      <c r="B8" t="s">
        <v>23</v>
      </c>
      <c r="C8">
        <v>1</v>
      </c>
    </row>
    <row r="9" spans="1:9">
      <c r="A9" t="s">
        <v>5</v>
      </c>
      <c r="B9" t="s">
        <v>31</v>
      </c>
      <c r="C9">
        <v>2</v>
      </c>
    </row>
    <row r="10" spans="1:9">
      <c r="A10" t="s">
        <v>5</v>
      </c>
      <c r="B10" t="s">
        <v>22</v>
      </c>
      <c r="C10">
        <v>42</v>
      </c>
    </row>
    <row r="11" spans="1:9">
      <c r="A11" t="s">
        <v>5</v>
      </c>
      <c r="B11" t="s">
        <v>18</v>
      </c>
      <c r="C11">
        <v>1</v>
      </c>
    </row>
    <row r="12" spans="1:9">
      <c r="A12" t="s">
        <v>5</v>
      </c>
      <c r="B12" t="s">
        <v>17</v>
      </c>
      <c r="C12">
        <v>11</v>
      </c>
    </row>
    <row r="13" spans="1:9">
      <c r="A13" t="s">
        <v>12</v>
      </c>
      <c r="B13" t="s">
        <v>18</v>
      </c>
      <c r="C13">
        <v>1</v>
      </c>
    </row>
    <row r="14" spans="1:9">
      <c r="A14" t="s">
        <v>3</v>
      </c>
      <c r="B14" t="s">
        <v>20</v>
      </c>
      <c r="C14">
        <v>9</v>
      </c>
    </row>
    <row r="15" spans="1:9">
      <c r="A15" t="s">
        <v>3</v>
      </c>
      <c r="B15" t="s">
        <v>18</v>
      </c>
      <c r="C15">
        <v>27</v>
      </c>
    </row>
    <row r="16" spans="1:9">
      <c r="A16" t="s">
        <v>3</v>
      </c>
      <c r="B16" t="s">
        <v>16</v>
      </c>
      <c r="C16">
        <v>24</v>
      </c>
    </row>
    <row r="17" spans="1:3">
      <c r="A17" t="s">
        <v>3</v>
      </c>
      <c r="B17" t="s">
        <v>31</v>
      </c>
      <c r="C17">
        <v>1</v>
      </c>
    </row>
    <row r="18" spans="1:3">
      <c r="A18" t="s">
        <v>3</v>
      </c>
      <c r="B18" t="s">
        <v>17</v>
      </c>
      <c r="C18">
        <v>48</v>
      </c>
    </row>
    <row r="19" spans="1:3">
      <c r="A19" t="s">
        <v>13</v>
      </c>
      <c r="B19" t="s">
        <v>31</v>
      </c>
      <c r="C19">
        <v>1</v>
      </c>
    </row>
    <row r="20" spans="1:3">
      <c r="A20" t="s">
        <v>7</v>
      </c>
      <c r="B20" t="s">
        <v>17</v>
      </c>
      <c r="C20">
        <v>6</v>
      </c>
    </row>
    <row r="21" spans="1:3">
      <c r="A21" t="s">
        <v>7</v>
      </c>
      <c r="B21" t="s">
        <v>16</v>
      </c>
      <c r="C21">
        <v>5</v>
      </c>
    </row>
    <row r="22" spans="1:3">
      <c r="A22" t="s">
        <v>7</v>
      </c>
      <c r="B22" t="s">
        <v>18</v>
      </c>
      <c r="C22">
        <v>2</v>
      </c>
    </row>
    <row r="23" spans="1:3">
      <c r="A23" t="s">
        <v>7</v>
      </c>
      <c r="B23" t="s">
        <v>31</v>
      </c>
      <c r="C23">
        <v>15</v>
      </c>
    </row>
    <row r="24" spans="1:3">
      <c r="A24" t="s">
        <v>7</v>
      </c>
      <c r="B24" t="s">
        <v>24</v>
      </c>
      <c r="C24">
        <v>7</v>
      </c>
    </row>
    <row r="25" spans="1:3">
      <c r="A25" t="s">
        <v>4</v>
      </c>
      <c r="B25" t="s">
        <v>28</v>
      </c>
      <c r="C25">
        <v>20</v>
      </c>
    </row>
    <row r="26" spans="1:3">
      <c r="A26" t="s">
        <v>4</v>
      </c>
      <c r="B26" t="s">
        <v>17</v>
      </c>
      <c r="C26">
        <v>1</v>
      </c>
    </row>
    <row r="27" spans="1:3">
      <c r="A27" t="s">
        <v>4</v>
      </c>
      <c r="B27" t="s">
        <v>23</v>
      </c>
      <c r="C27">
        <v>1</v>
      </c>
    </row>
    <row r="28" spans="1:3">
      <c r="A28" t="s">
        <v>4</v>
      </c>
      <c r="B28" t="s">
        <v>16</v>
      </c>
      <c r="C28">
        <v>3</v>
      </c>
    </row>
    <row r="29" spans="1:3">
      <c r="A29" t="s">
        <v>4</v>
      </c>
      <c r="B29" t="s">
        <v>18</v>
      </c>
      <c r="C29">
        <v>1</v>
      </c>
    </row>
    <row r="30" spans="1:3">
      <c r="A30" t="s">
        <v>4</v>
      </c>
      <c r="B30" t="s">
        <v>29</v>
      </c>
      <c r="C30">
        <v>8</v>
      </c>
    </row>
    <row r="31" spans="1:3">
      <c r="A31" t="s">
        <v>4</v>
      </c>
      <c r="B31" t="s">
        <v>25</v>
      </c>
      <c r="C31">
        <v>4</v>
      </c>
    </row>
    <row r="32" spans="1:3">
      <c r="A32" t="s">
        <v>4</v>
      </c>
      <c r="B32" t="s">
        <v>27</v>
      </c>
      <c r="C32">
        <v>46</v>
      </c>
    </row>
    <row r="33" spans="1:3">
      <c r="A33" t="s">
        <v>4</v>
      </c>
      <c r="B33" t="s">
        <v>26</v>
      </c>
      <c r="C33">
        <v>1</v>
      </c>
    </row>
    <row r="34" spans="1:3">
      <c r="A34" t="s">
        <v>10</v>
      </c>
      <c r="B34" t="s">
        <v>27</v>
      </c>
      <c r="C34">
        <v>1</v>
      </c>
    </row>
    <row r="35" spans="1:3">
      <c r="A35" t="s">
        <v>10</v>
      </c>
      <c r="B35" t="s">
        <v>31</v>
      </c>
      <c r="C35">
        <v>1</v>
      </c>
    </row>
    <row r="36" spans="1:3">
      <c r="A36" t="s">
        <v>10</v>
      </c>
      <c r="B36" t="s">
        <v>18</v>
      </c>
      <c r="C36">
        <v>1</v>
      </c>
    </row>
    <row r="37" spans="1:3">
      <c r="A37" t="s">
        <v>10</v>
      </c>
      <c r="B37" t="s">
        <v>17</v>
      </c>
      <c r="C37">
        <v>2</v>
      </c>
    </row>
    <row r="38" spans="1:3">
      <c r="A38" t="s">
        <v>8</v>
      </c>
      <c r="B38" t="s">
        <v>16</v>
      </c>
      <c r="C38">
        <v>1</v>
      </c>
    </row>
    <row r="39" spans="1:3">
      <c r="A39" t="s">
        <v>8</v>
      </c>
      <c r="B39" t="s">
        <v>20</v>
      </c>
      <c r="C39">
        <v>1</v>
      </c>
    </row>
    <row r="40" spans="1:3">
      <c r="A40" t="s">
        <v>8</v>
      </c>
      <c r="B40" t="s">
        <v>31</v>
      </c>
      <c r="C40">
        <v>11</v>
      </c>
    </row>
    <row r="41" spans="1:3">
      <c r="A41" t="s">
        <v>8</v>
      </c>
      <c r="B41" t="s">
        <v>18</v>
      </c>
      <c r="C41">
        <v>3</v>
      </c>
    </row>
    <row r="42" spans="1:3">
      <c r="A42" t="s">
        <v>2</v>
      </c>
      <c r="B42" t="s">
        <v>16</v>
      </c>
      <c r="C42">
        <v>93</v>
      </c>
    </row>
    <row r="43" spans="1:3">
      <c r="A43" t="s">
        <v>2</v>
      </c>
      <c r="B43" t="s">
        <v>22</v>
      </c>
      <c r="C43">
        <v>248</v>
      </c>
    </row>
    <row r="44" spans="1:3">
      <c r="A44" t="s">
        <v>2</v>
      </c>
      <c r="B44" t="s">
        <v>30</v>
      </c>
      <c r="C44">
        <v>379</v>
      </c>
    </row>
    <row r="45" spans="1:3">
      <c r="A45" t="s">
        <v>2</v>
      </c>
      <c r="B45" t="s">
        <v>18</v>
      </c>
      <c r="C45">
        <v>53</v>
      </c>
    </row>
    <row r="46" spans="1:3">
      <c r="A46" t="s">
        <v>2</v>
      </c>
      <c r="B46" t="s">
        <v>31</v>
      </c>
      <c r="C46">
        <v>32</v>
      </c>
    </row>
    <row r="47" spans="1:3">
      <c r="A47" t="s">
        <v>2</v>
      </c>
      <c r="B47" t="s">
        <v>23</v>
      </c>
      <c r="C47">
        <v>98</v>
      </c>
    </row>
    <row r="48" spans="1:3">
      <c r="A48" t="s">
        <v>2</v>
      </c>
      <c r="B48" t="s">
        <v>24</v>
      </c>
      <c r="C48">
        <v>276</v>
      </c>
    </row>
    <row r="49" spans="1:3">
      <c r="A49" t="s">
        <v>2</v>
      </c>
      <c r="B49" t="s">
        <v>20</v>
      </c>
      <c r="C49">
        <v>5</v>
      </c>
    </row>
    <row r="50" spans="1:3">
      <c r="A50" t="s">
        <v>2</v>
      </c>
      <c r="B50" t="s">
        <v>17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2023-08-18T01:31:19Z</dcterms:modified>
  <cp:category/>
  <cp:contentStatus/>
</cp:coreProperties>
</file>