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tfc\Desktop\_ken leung\vba\backup\"/>
    </mc:Choice>
  </mc:AlternateContent>
  <xr:revisionPtr revIDLastSave="0" documentId="13_ncr:1_{55CD6C6A-A5A7-40A5-A424-123C018116CE}" xr6:coauthVersionLast="47" xr6:coauthVersionMax="47" xr10:uidLastSave="{00000000-0000-0000-0000-000000000000}"/>
  <bookViews>
    <workbookView xWindow="14145" yWindow="870" windowWidth="13080" windowHeight="13290" xr2:uid="{00000000-000D-0000-FFFF-FFFF00000000}"/>
  </bookViews>
  <sheets>
    <sheet name="daye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U2" i="1" l="1"/>
  <c r="S2" i="1"/>
  <c r="T2" i="1"/>
  <c r="V2" i="1" l="1"/>
</calcChain>
</file>

<file path=xl/sharedStrings.xml><?xml version="1.0" encoding="utf-8"?>
<sst xmlns="http://schemas.openxmlformats.org/spreadsheetml/2006/main" count="232" uniqueCount="226">
  <si>
    <t>old_path</t>
  </si>
  <si>
    <t>new_path</t>
  </si>
  <si>
    <t>old_name</t>
  </si>
  <si>
    <t>new_name</t>
  </si>
  <si>
    <t>old_dir</t>
    <phoneticPr fontId="18" type="noConversion"/>
  </si>
  <si>
    <t>BBG EMSB</t>
  </si>
  <si>
    <t>Sucden</t>
  </si>
  <si>
    <t>Date</t>
    <phoneticPr fontId="20" type="noConversion"/>
  </si>
  <si>
    <t>Year</t>
    <phoneticPr fontId="20" type="noConversion"/>
  </si>
  <si>
    <t>Month</t>
    <phoneticPr fontId="20" type="noConversion"/>
  </si>
  <si>
    <t>Day</t>
    <phoneticPr fontId="20" type="noConversion"/>
  </si>
  <si>
    <t>yyyymmdd</t>
    <phoneticPr fontId="20" type="noConversion"/>
  </si>
  <si>
    <t>ATP交易單</t>
    <phoneticPr fontId="18" type="noConversion"/>
  </si>
  <si>
    <t>ATP日誌</t>
    <phoneticPr fontId="18" type="noConversion"/>
  </si>
  <si>
    <t>ATP成交單</t>
    <phoneticPr fontId="18" type="noConversion"/>
  </si>
  <si>
    <t>BBG Parent</t>
    <phoneticPr fontId="18" type="noConversion"/>
  </si>
  <si>
    <t>BBG Child</t>
    <phoneticPr fontId="18" type="noConversion"/>
  </si>
  <si>
    <t>Esunny持倉合計</t>
    <phoneticPr fontId="18" type="noConversion"/>
  </si>
  <si>
    <t>Esunny持倉明細</t>
    <phoneticPr fontId="18" type="noConversion"/>
  </si>
  <si>
    <t>Esunny委託信息</t>
    <phoneticPr fontId="18" type="noConversion"/>
  </si>
  <si>
    <t>GHF FS ORDER</t>
    <phoneticPr fontId="18" type="noConversion"/>
  </si>
  <si>
    <t>GHF FS FILLED</t>
    <phoneticPr fontId="18" type="noConversion"/>
  </si>
  <si>
    <t>\\10.109.255.11\交易风控部\Dealing Room\Dealing Room\Daily Report</t>
    <phoneticPr fontId="18" type="noConversion"/>
  </si>
  <si>
    <t>HKEX Order</t>
    <phoneticPr fontId="18" type="noConversion"/>
  </si>
  <si>
    <t>HKEX Filled</t>
    <phoneticPr fontId="18" type="noConversion"/>
  </si>
  <si>
    <t>GHF TT Order</t>
    <phoneticPr fontId="18" type="noConversion"/>
  </si>
  <si>
    <t>GHF TT Filled</t>
    <phoneticPr fontId="18" type="noConversion"/>
  </si>
  <si>
    <t>PH 8000</t>
    <phoneticPr fontId="18" type="noConversion"/>
  </si>
  <si>
    <t>PH 8001</t>
    <phoneticPr fontId="18" type="noConversion"/>
  </si>
  <si>
    <t>PH 8003</t>
    <phoneticPr fontId="18" type="noConversion"/>
  </si>
  <si>
    <t>PH Portal</t>
    <phoneticPr fontId="18" type="noConversion"/>
  </si>
  <si>
    <t>Marex Order</t>
    <phoneticPr fontId="18" type="noConversion"/>
  </si>
  <si>
    <t>Marex Filled</t>
    <phoneticPr fontId="18" type="noConversion"/>
  </si>
  <si>
    <t>common_dir</t>
    <phoneticPr fontId="18" type="noConversion"/>
  </si>
  <si>
    <t>special_dir</t>
    <phoneticPr fontId="18" type="noConversion"/>
  </si>
  <si>
    <t>test</t>
    <phoneticPr fontId="18" type="noConversion"/>
  </si>
  <si>
    <t>new_dir</t>
    <phoneticPr fontId="18" type="noConversion"/>
  </si>
  <si>
    <t>8001.xlsx</t>
    <phoneticPr fontId="18" type="noConversion"/>
  </si>
  <si>
    <t>8003.xlsx</t>
  </si>
  <si>
    <t>91817.xlsx</t>
  </si>
  <si>
    <t>9000.xls</t>
    <phoneticPr fontId="18" type="noConversion"/>
  </si>
  <si>
    <t>TT Orders.xlsx</t>
  </si>
  <si>
    <t>tt-export.xlsx</t>
    <phoneticPr fontId="18" type="noConversion"/>
  </si>
  <si>
    <t>PATSExport.csv</t>
    <phoneticPr fontId="18" type="noConversion"/>
  </si>
  <si>
    <t>PH HK</t>
    <phoneticPr fontId="18" type="noConversion"/>
  </si>
  <si>
    <t>PHHK.csv</t>
    <phoneticPr fontId="18" type="noConversion"/>
  </si>
  <si>
    <t>orders_ATP.csv</t>
    <phoneticPr fontId="18" type="noConversion"/>
  </si>
  <si>
    <t>ATP_TradeLog.xls</t>
    <phoneticPr fontId="18" type="noConversion"/>
  </si>
  <si>
    <t>transaction_ATP.csv</t>
    <phoneticPr fontId="18" type="noConversion"/>
  </si>
  <si>
    <t>CHILD.xlsx</t>
    <phoneticPr fontId="18" type="noConversion"/>
  </si>
  <si>
    <t>EMSB.xlsx</t>
    <phoneticPr fontId="18" type="noConversion"/>
  </si>
  <si>
    <t>PARENT.xlsx</t>
    <phoneticPr fontId="18" type="noConversion"/>
  </si>
  <si>
    <t>Trade History.csv</t>
    <phoneticPr fontId="18" type="noConversion"/>
  </si>
  <si>
    <t>Order History.csv</t>
    <phoneticPr fontId="18" type="noConversion"/>
  </si>
  <si>
    <t>FillSearchResults.csv</t>
    <phoneticPr fontId="18" type="noConversion"/>
  </si>
  <si>
    <t>OrderSearchResults.csv</t>
    <phoneticPr fontId="18" type="noConversion"/>
  </si>
  <si>
    <t>orderReport.csv</t>
    <phoneticPr fontId="18" type="noConversion"/>
  </si>
  <si>
    <t>fillReport.csv</t>
    <phoneticPr fontId="18" type="noConversion"/>
  </si>
  <si>
    <t>委託信息.csv</t>
    <phoneticPr fontId="18" type="noConversion"/>
  </si>
  <si>
    <t>持倉明細.csv</t>
    <phoneticPr fontId="18" type="noConversion"/>
  </si>
  <si>
    <t>持倉合計.csv</t>
    <phoneticPr fontId="18" type="noConversion"/>
  </si>
  <si>
    <t>ESUNNY Order Report 20220106.csv</t>
  </si>
  <si>
    <t>Esunny position details 20220106.csv</t>
  </si>
  <si>
    <t>20220106.csv</t>
  </si>
  <si>
    <t>Esunny Filled order report 20220106.csv</t>
  </si>
  <si>
    <t>Esunny成交明細</t>
  </si>
  <si>
    <t>成交明細.csv</t>
  </si>
  <si>
    <t>ATP Order Report 20220106.csv</t>
  </si>
  <si>
    <t>ATP client order report 20220106.xls</t>
  </si>
  <si>
    <t>ATP FCM 20220106.csv</t>
  </si>
  <si>
    <t>EMSB Orders 20220106.xlsx</t>
  </si>
  <si>
    <t>EMSX Parent Orders 20220106.xlsx</t>
  </si>
  <si>
    <t>EMSX Child Orders 20220106.xlsx</t>
  </si>
  <si>
    <t>\\10.109.255.11\交易风控部\Dealing Room\Dealing Room\Daily Report\(D) HKEX Daily Record\2022\2022-01</t>
    <phoneticPr fontId="18" type="noConversion"/>
  </si>
  <si>
    <t>Order History-20220106.csv</t>
  </si>
  <si>
    <t>Trade History-20220106.csv</t>
  </si>
  <si>
    <t>GHFCMEDMA 20220106.csv</t>
  </si>
  <si>
    <t>GHFDMA Filled Report 20220106.csv</t>
  </si>
  <si>
    <t>Fill Window_FillsPane_Fill 1_20220106.xlsx</t>
  </si>
  <si>
    <t>Orders and Fills Window_FillsPane_Book 1_20220106.xlsx</t>
  </si>
  <si>
    <t>PhillipSG HTA8000 daily record 20220106.csv</t>
  </si>
  <si>
    <t>Phillips Hk Esunny filled orders 20220106.csv</t>
  </si>
  <si>
    <t>Phillip CQG Traded Report HTA8001 20220106.xlsx</t>
  </si>
  <si>
    <t>Phillip HTA8003 CQG Traded Report 20220106.xlsx</t>
  </si>
  <si>
    <t>Philip SG portal 20220106.xls</t>
  </si>
  <si>
    <t>Sucden CQG 20220106.xlsx</t>
  </si>
  <si>
    <t>Marex fillReport-20220106.csv</t>
  </si>
  <si>
    <t>Marex orderReport-20220106.csv</t>
  </si>
  <si>
    <t>E1</t>
    <phoneticPr fontId="18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</si>
  <si>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</si>
  <si>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</si>
  <si>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</si>
  <si>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</si>
  <si>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</si>
  <si>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</si>
  <si>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</si>
  <si>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</si>
  <si>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</si>
  <si>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</si>
  <si>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</si>
  <si>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</si>
  <si>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</si>
  <si>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</si>
  <si>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</si>
  <si>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</si>
  <si>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</si>
  <si>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</si>
  <si>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</si>
  <si>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</si>
  <si>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</si>
  <si>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</si>
  <si>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</si>
  <si>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D1</t>
    <phoneticPr fontId="18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</si>
  <si>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</si>
  <si>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</si>
  <si>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</si>
  <si>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</si>
  <si>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</si>
  <si>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</si>
  <si>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</si>
  <si>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</si>
  <si>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</si>
  <si>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</si>
  <si>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</si>
  <si>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</si>
  <si>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</si>
  <si>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</si>
  <si>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</si>
  <si>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</si>
  <si>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</si>
  <si>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</si>
  <si>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</si>
  <si>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</si>
  <si>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</si>
  <si>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</si>
  <si>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</si>
  <si>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F1</t>
    <phoneticPr fontId="18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</si>
  <si>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</si>
  <si>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</si>
  <si>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</si>
  <si>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</si>
  <si>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</si>
  <si>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</si>
  <si>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</si>
  <si>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</si>
  <si>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</si>
  <si>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</si>
  <si>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</si>
  <si>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</si>
  <si>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</si>
  <si>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</si>
  <si>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</si>
  <si>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</si>
  <si>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</si>
  <si>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</si>
  <si>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</si>
  <si>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</si>
  <si>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</si>
  <si>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</si>
  <si>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</si>
  <si>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H1</t>
    <phoneticPr fontId="18" type="noConversion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</si>
  <si>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</si>
  <si>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</si>
  <si>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</si>
  <si>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</si>
  <si>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</si>
  <si>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</si>
  <si>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</si>
  <si>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</si>
  <si>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</si>
  <si>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</si>
  <si>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</si>
  <si>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</si>
  <si>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</si>
  <si>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</si>
  <si>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</si>
  <si>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</si>
  <si>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</si>
  <si>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</si>
  <si>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</si>
  <si>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</si>
  <si>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</si>
  <si>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</si>
  <si>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</si>
  <si>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  <phoneticPr fontId="18" type="noConversion"/>
  </si>
  <si>
    <t>I6</t>
  </si>
  <si>
    <t>I2</t>
  </si>
  <si>
    <t>I3</t>
  </si>
  <si>
    <t>I4</t>
  </si>
  <si>
    <t>I5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</si>
  <si>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</si>
  <si>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</si>
  <si>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</si>
  <si>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</si>
  <si>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</si>
  <si>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</si>
  <si>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</si>
  <si>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</si>
  <si>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</si>
  <si>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</si>
  <si>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</si>
  <si>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</si>
  <si>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</si>
  <si>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</si>
  <si>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</si>
  <si>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</si>
  <si>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</si>
  <si>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</si>
  <si>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\\10.109.255.11\交易风控部\Dealing Room\Dealing Room\Daily Report\(D) Esunny Daily Trading Report\Daily Trading Report 2022\Daily Trading Report 2022-01\委托信息</t>
    <phoneticPr fontId="18" type="noConversion"/>
  </si>
  <si>
    <t>ref_name</t>
    <phoneticPr fontId="18" type="noConversion"/>
  </si>
  <si>
    <t>\\10.109.255.11\交易风控部\Dealing Room\Dealing Room\Daily Report\(D) Esunny Daily Trading Report\Daily Trading Report 2022\Daily Trading Report 2022-01\持仓明细</t>
    <phoneticPr fontId="18" type="noConversion"/>
  </si>
  <si>
    <t>\\10.109.255.11\交易风控部\Dealing Room\Dealing Room\Daily Report\(D) Esunny Daily Trading Report\Daily Trading Report 2022\Daily Trading Report 2022-01\持仓合计</t>
    <phoneticPr fontId="18" type="noConversion"/>
  </si>
  <si>
    <t>\\10.109.255.11\交易风控部\Dealing Room\Dealing Room\Daily Report\(D) Esunny Daily Trading Report\Daily Trading Report 2022\Daily Trading Report 2022-01\成交查询</t>
    <phoneticPr fontId="18" type="noConversion"/>
  </si>
  <si>
    <t>\\10.109.255.11\交易风控部\Dealing Room\Dealing Room\Daily Report\(D) ATP Daily Trading Report\交易單查詢 (FCM COPY)\2022\2022-01</t>
    <phoneticPr fontId="18" type="noConversion"/>
  </si>
  <si>
    <t>\\10.109.255.11\交易风控部\Dealing Room\Dealing Room\Daily Report\(D) ATP Daily Trading Report\交易日志 (FCM COPY)\2022\2022-01</t>
    <phoneticPr fontId="18" type="noConversion"/>
  </si>
  <si>
    <t>\\10.109.255.11\交易风控部\Dealing Room\Dealing Room\Daily Report\(D) ATP Daily Trading Report\所有成交 (FCM EXPORT)\2022\2022-01</t>
    <phoneticPr fontId="18" type="noConversion"/>
  </si>
  <si>
    <t>\\10.109.255.11\交易风控部\Dealing Room\Dealing Room\Daily Report\(D) Daily Trading Report &amp; Ticket\Daily Trading Report &amp; Ticket 2022\Daily Trading Report &amp; Ticket 2022-01</t>
    <phoneticPr fontId="18" type="noConversion"/>
  </si>
  <si>
    <t>\\10.109.255.11\交易风控部\Dealing Room\Dealing Room\Daily Report\(D) GHF CME DMA Daily Record\GHF CME DMA Daily Record 2022\GHF CME DMA Daily Record 2022-01</t>
    <phoneticPr fontId="18" type="noConversion"/>
  </si>
  <si>
    <t>\\10.109.255.11\交易风控部\Dealing Room\Dealing Room\Daily Report\(D) GHF TT Daily Record\GHF TT Daily Record 2022\GHF TT Daily Record 2022-01</t>
    <phoneticPr fontId="18" type="noConversion"/>
  </si>
  <si>
    <t>\\10.109.255.11\交易风控部\Dealing Room\Dealing Room\Daily Report\(D) Phillps Daily Record\Philip (SG) Daily Record 2022\Philip (SG) Daily Record 2022-01</t>
    <phoneticPr fontId="18" type="noConversion"/>
  </si>
  <si>
    <t>\\10.109.255.11\交易风控部\Dealing Room\Dealing Room\Daily Report\(D) Phillps Daily Record\Phillip CQG Daily Record 2022\HTA8001\2022-01</t>
    <phoneticPr fontId="18" type="noConversion"/>
  </si>
  <si>
    <t>\\10.109.255.11\交易风控部\Dealing Room\Dealing Room\Daily Report\(D) Phillps Daily Record\Phillip CQG Daily Record 2022\HTA8003\Phillip CQG Traded Report 202201</t>
    <phoneticPr fontId="18" type="noConversion"/>
  </si>
  <si>
    <t>\\10.109.255.11\交易风控部\Dealing Room\Dealing Room\Daily Report\(D) Phillps Daily Record\Phillip SG Portal 2022\Phillip SG Portal 2022-01</t>
    <phoneticPr fontId="18" type="noConversion"/>
  </si>
  <si>
    <t>\\10.109.255.11\交易风控部\Dealing Room\Dealing Room\Daily Report\(D) Phillps Daily Record\Philips Daily Record 2022\Philips Daily Record 2022-01</t>
    <phoneticPr fontId="18" type="noConversion"/>
  </si>
  <si>
    <t>\\10.109.255.11\交易风控部\Dealing Room\Dealing Room\Daily Report\(D) Sucden daily Record\CQG\2022\2022-01</t>
    <phoneticPr fontId="18" type="noConversion"/>
  </si>
  <si>
    <t>\\10.109.255.11\交易风控部\Dealing Room\Dealing Room\Daily Report\(D) Marex Daily Record\Marex CQG Daily Record 2022\2022-01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</si>
</sst>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/>
    <xf numFmtId="14" fontId="0" fillId="33" borderId="0" xfId="0" applyNumberFormat="1" applyFill="1" applyAlignment="1"/>
    <xf numFmtId="0" fontId="19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10.109.255.11\&#20132;&#26131;&#39118;&#25511;&#37096;\Dealing%20Room\Dealing%20Room\Daily%20Report\(D)%20ATP%20Daily%20Trading%20Report\&#20132;&#26131;&#26085;&#24535;%20(FCM%20COPY)\2022\2022-01" TargetMode="External"/><Relationship Id="rId13" Type="http://schemas.openxmlformats.org/officeDocument/2006/relationships/hyperlink" Target="file:///\\10.109.255.11\&#20132;&#26131;&#39118;&#25511;&#37096;\Dealing%20Room\Dealing%20Room\Daily%20Report\(D)%20GHF%20CME%20DMA%20Daily%20Record\GHF%20CME%20DMA%20Daily%20Record%202022\GHF%20CME%20DMA%20Daily%20Record%202022-01" TargetMode="External"/><Relationship Id="rId18" Type="http://schemas.openxmlformats.org/officeDocument/2006/relationships/hyperlink" Target="file:///\\10.109.255.11\&#20132;&#26131;&#39118;&#25511;&#37096;\Dealing%20Room\Dealing%20Room\Daily%20Report\(D)%20Phillps%20Daily%20Record\Phillip%20SG%20Portal%202022\Phillip%20SG%20Portal%202022-01" TargetMode="External"/><Relationship Id="rId3" Type="http://schemas.openxmlformats.org/officeDocument/2006/relationships/hyperlink" Target="file:///\\10.109.255.11\&#20132;&#26131;&#39118;&#25511;&#37096;\Dealing%20Room\Dealing%20Room\Daily%20Report\(D)%20Esunny%20Daily%20Trading%20Report\Daily%20Trading%20Report%202022\Daily%20Trading%20Report%202022-01\&#22996;&#25176;&#20449;&#24687;" TargetMode="External"/><Relationship Id="rId21" Type="http://schemas.openxmlformats.org/officeDocument/2006/relationships/hyperlink" Target="file:///\\10.109.255.11\&#20132;&#26131;&#39118;&#25511;&#37096;\Dealing%20Room\Dealing%20Room\Daily%20Report\(D)%20Marex%20Daily%20Record\Marex%20CQG%20Daily%20Record%202022\2022-01" TargetMode="External"/><Relationship Id="rId7" Type="http://schemas.openxmlformats.org/officeDocument/2006/relationships/hyperlink" Target="file:///\\10.109.255.11\&#20132;&#26131;&#39118;&#25511;&#37096;\Dealing%20Room\Dealing%20Room\Daily%20Report\(D)%20ATP%20Daily%20Trading%20Report\&#20132;&#26131;&#21934;&#26597;&#35426;%20(FCM%20COPY)\2022\2022-01" TargetMode="External"/><Relationship Id="rId12" Type="http://schemas.openxmlformats.org/officeDocument/2006/relationships/hyperlink" Target="file:///\\10.109.255.11\&#20132;&#26131;&#39118;&#25511;&#37096;\Dealing%20Room\Dealing%20Room\Daily%20Report\(D)%20Daily%20Trading%20Report%20&amp;%20Ticket\Daily%20Trading%20Report%20&amp;%20Ticket%202022\Daily%20Trading%20Report%20&amp;%20Ticket%202022-01" TargetMode="External"/><Relationship Id="rId17" Type="http://schemas.openxmlformats.org/officeDocument/2006/relationships/hyperlink" Target="file:///\\10.109.255.11\&#20132;&#26131;&#39118;&#25511;&#37096;\Dealing%20Room\Dealing%20Room\Daily%20Report\(D)%20Phillps%20Daily%20Record\Phillip%20CQG%20Daily%20Record%202022\HTA8001\2022-01" TargetMode="External"/><Relationship Id="rId2" Type="http://schemas.openxmlformats.org/officeDocument/2006/relationships/hyperlink" Target="file:///\\10.109.255.11\&#20132;&#26131;&#39118;&#25511;&#37096;\Dealing%20Room\Dealing%20Room\Daily%20Report\(D)%20HKEX%20Daily%20Record\2022\2022-01" TargetMode="External"/><Relationship Id="rId16" Type="http://schemas.openxmlformats.org/officeDocument/2006/relationships/hyperlink" Target="file:///\\10.109.255.11\&#20132;&#26131;&#39118;&#25511;&#37096;\Dealing%20Room\Dealing%20Room\Daily%20Report\(D)%20Phillps%20Daily%20Record\Philip%20(SG)%20Daily%20Record%202022\Philip%20(SG)%20Daily%20Record%202022-01" TargetMode="External"/><Relationship Id="rId20" Type="http://schemas.openxmlformats.org/officeDocument/2006/relationships/hyperlink" Target="file:///\\10.109.255.11\&#20132;&#26131;&#39118;&#25511;&#37096;\Dealing%20Room\Dealing%20Room\Daily%20Report\(D)%20Sucden%20daily%20Record\CQG\2022\2022-01" TargetMode="External"/><Relationship Id="rId1" Type="http://schemas.openxmlformats.org/officeDocument/2006/relationships/hyperlink" Target="file:///\\10.109.255.11\&#20132;&#26131;&#39118;&#25511;&#37096;\Dealing%20Room\Dealing%20Room\Daily%20Report" TargetMode="External"/><Relationship Id="rId6" Type="http://schemas.openxmlformats.org/officeDocument/2006/relationships/hyperlink" Target="file:///\\10.109.255.11\&#20132;&#26131;&#39118;&#25511;&#37096;\Dealing%20Room\Dealing%20Room\Daily%20Report\(D)%20Esunny%20Daily%20Trading%20Report\Daily%20Trading%20Report%202022\Daily%20Trading%20Report%202022-01\&#25104;&#20132;&#26597;&#35810;" TargetMode="External"/><Relationship Id="rId11" Type="http://schemas.openxmlformats.org/officeDocument/2006/relationships/hyperlink" Target="file:///\\10.109.255.11\&#20132;&#26131;&#39118;&#25511;&#37096;\Dealing%20Room\Dealing%20Room\Daily%20Report\(D)%20Daily%20Trading%20Report%20&amp;%20Ticket\Daily%20Trading%20Report%20&amp;%20Ticket%202022\Daily%20Trading%20Report%20&amp;%20Ticket%202022-01" TargetMode="External"/><Relationship Id="rId5" Type="http://schemas.openxmlformats.org/officeDocument/2006/relationships/hyperlink" Target="file:///\\10.109.255.11\&#20132;&#26131;&#39118;&#25511;&#37096;\Dealing%20Room\Dealing%20Room\Daily%20Report\(D)%20Esunny%20Daily%20Trading%20Report\Daily%20Trading%20Report%202022\Daily%20Trading%20Report%202022-01\&#25345;&#20179;&#21512;&#35745;" TargetMode="External"/><Relationship Id="rId15" Type="http://schemas.openxmlformats.org/officeDocument/2006/relationships/hyperlink" Target="file:///\\10.109.255.11\&#20132;&#26131;&#39118;&#25511;&#37096;\Dealing%20Room\Dealing%20Room\Daily%20Report\(D)%20GHF%20TT%20Daily%20Record\GHF%20TT%20Daily%20Record%202022\GHF%20TT%20Daily%20Record%202022-0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ile:///\\10.109.255.11\&#20132;&#26131;&#39118;&#25511;&#37096;\Dealing%20Room\Dealing%20Room\Daily%20Report\(D)%20Daily%20Trading%20Report%20&amp;%20Ticket\Daily%20Trading%20Report%20&amp;%20Ticket%202022\Daily%20Trading%20Report%20&amp;%20Ticket%202022-01" TargetMode="External"/><Relationship Id="rId19" Type="http://schemas.openxmlformats.org/officeDocument/2006/relationships/hyperlink" Target="file:///\\10.109.255.11\&#20132;&#26131;&#39118;&#25511;&#37096;\Dealing%20Room\Dealing%20Room\Daily%20Report\(D)%20Phillps%20Daily%20Record\Philips%20Daily%20Record%202022\Philips%20Daily%20Record%202022-01" TargetMode="External"/><Relationship Id="rId4" Type="http://schemas.openxmlformats.org/officeDocument/2006/relationships/hyperlink" Target="file:///\\10.109.255.11\&#20132;&#26131;&#39118;&#25511;&#37096;\Dealing%20Room\Dealing%20Room\Daily%20Report\(D)%20Esunny%20Daily%20Trading%20Report\Daily%20Trading%20Report%202022\Daily%20Trading%20Report%202022-01\&#25345;&#20179;&#26126;&#32454;" TargetMode="External"/><Relationship Id="rId9" Type="http://schemas.openxmlformats.org/officeDocument/2006/relationships/hyperlink" Target="file:///\\10.109.255.11\&#20132;&#26131;&#39118;&#25511;&#37096;\Dealing%20Room\Dealing%20Room\Daily%20Report\(D)%20ATP%20Daily%20Trading%20Report\&#25152;&#26377;&#25104;&#20132;%20(FCM%20EXPORT)\2022\2022-01" TargetMode="External"/><Relationship Id="rId14" Type="http://schemas.openxmlformats.org/officeDocument/2006/relationships/hyperlink" Target="file:///\\10.109.255.11\&#20132;&#26131;&#39118;&#25511;&#37096;\Dealing%20Room\Dealing%20Room\Daily%20Report\(D)%20GHF%20CME%20DMA%20Daily%20Record\GHF%20CME%20DMA%20Daily%20Record%202022\GHF%20CME%20DMA%20Daily%20Record%202022-01" TargetMode="External"/><Relationship Id="rId22" Type="http://schemas.openxmlformats.org/officeDocument/2006/relationships/hyperlink" Target="file:///\\10.109.255.11\&#20132;&#26131;&#39118;&#25511;&#37096;\Dealing%20Room\Dealing%20Room\Daily%20Report\(D)%20Marex%20Daily%20Record\Marex%20CQG%20Daily%20Record%202022\2022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5"/>
  <sheetViews>
    <sheetView tabSelected="1" workbookViewId="0">
      <selection activeCell="C11" sqref="C10:C11"/>
    </sheetView>
  </sheetViews>
  <sheetFormatPr defaultRowHeight="14.25" x14ac:dyDescent="0.2"/>
  <cols>
    <col min="1" max="1" width="14.5" customWidth="1"/>
    <col min="2" max="2" width="19.375" customWidth="1"/>
    <col min="3" max="3" width="27.625" customWidth="1"/>
    <col min="4" max="4" width="8.375" customWidth="1"/>
    <col min="5" max="5" width="6.75" customWidth="1"/>
    <col min="6" max="7" width="14.875" customWidth="1"/>
    <col min="8" max="8" width="9.375" customWidth="1"/>
    <col min="9" max="9" width="16.375" customWidth="1"/>
    <col min="10" max="10" width="14.125" customWidth="1"/>
    <col min="11" max="17" width="0.75" customWidth="1"/>
    <col min="19" max="21" width="4.625" customWidth="1"/>
  </cols>
  <sheetData>
    <row r="1" spans="1:23" x14ac:dyDescent="0.2">
      <c r="A1" t="s">
        <v>209</v>
      </c>
      <c r="B1" t="s">
        <v>2</v>
      </c>
      <c r="C1" t="s">
        <v>3</v>
      </c>
      <c r="D1" t="s">
        <v>4</v>
      </c>
      <c r="E1" t="s">
        <v>33</v>
      </c>
      <c r="F1" t="s">
        <v>34</v>
      </c>
      <c r="G1" t="s">
        <v>36</v>
      </c>
      <c r="H1" t="s">
        <v>0</v>
      </c>
      <c r="I1" t="s">
        <v>1</v>
      </c>
      <c r="J1" t="s">
        <v>35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</row>
    <row r="2" spans="1:23" x14ac:dyDescent="0.2">
      <c r="A2" t="s">
        <v>19</v>
      </c>
      <c r="B2" t="s">
        <v>58</v>
      </c>
      <c r="C2" t="s">
        <v>61</v>
      </c>
      <c r="D2" t="s">
        <v>112</v>
      </c>
      <c r="E2" t="s">
        <v>88</v>
      </c>
      <c r="F2" t="s">
        <v>136</v>
      </c>
      <c r="G2" s="4" t="s">
        <v>208</v>
      </c>
      <c r="H2" t="s">
        <v>160</v>
      </c>
      <c r="I2" t="s">
        <v>184</v>
      </c>
      <c r="R2" s="3">
        <f ca="1">TODAY()-1</f>
        <v>44606</v>
      </c>
      <c r="S2" s="2" t="str">
        <f ca="1">TEXT(R2,"yyyy")</f>
        <v>2022</v>
      </c>
      <c r="T2" s="2" t="str">
        <f ca="1">TEXT(R2,"mm")</f>
        <v>02</v>
      </c>
      <c r="U2" s="2" t="str">
        <f ca="1">TEXT(R2,"dd")</f>
        <v>14</v>
      </c>
      <c r="V2" s="2" t="str">
        <f ca="1">S2&amp;T2&amp;U2</f>
        <v>20220214</v>
      </c>
      <c r="W2" s="4" t="s">
        <v>22</v>
      </c>
    </row>
    <row r="3" spans="1:23" x14ac:dyDescent="0.2">
      <c r="A3" t="s">
        <v>18</v>
      </c>
      <c r="B3" t="s">
        <v>59</v>
      </c>
      <c r="C3" t="s">
        <v>62</v>
      </c>
      <c r="D3" t="s">
        <v>113</v>
      </c>
      <c r="E3" t="s">
        <v>89</v>
      </c>
      <c r="F3" t="s">
        <v>137</v>
      </c>
      <c r="G3" s="4" t="s">
        <v>210</v>
      </c>
      <c r="H3" t="s">
        <v>161</v>
      </c>
      <c r="I3" t="s">
        <v>186</v>
      </c>
    </row>
    <row r="4" spans="1:23" x14ac:dyDescent="0.2">
      <c r="A4" t="s">
        <v>17</v>
      </c>
      <c r="B4" t="s">
        <v>60</v>
      </c>
      <c r="C4" t="s">
        <v>63</v>
      </c>
      <c r="D4" t="s">
        <v>114</v>
      </c>
      <c r="E4" t="s">
        <v>90</v>
      </c>
      <c r="F4" t="s">
        <v>138</v>
      </c>
      <c r="G4" s="4" t="s">
        <v>211</v>
      </c>
      <c r="H4" t="s">
        <v>162</v>
      </c>
      <c r="I4" t="s">
        <v>187</v>
      </c>
    </row>
    <row r="5" spans="1:23" x14ac:dyDescent="0.2">
      <c r="A5" t="s">
        <v>65</v>
      </c>
      <c r="B5" t="s">
        <v>66</v>
      </c>
      <c r="C5" t="s">
        <v>64</v>
      </c>
      <c r="D5" t="s">
        <v>115</v>
      </c>
      <c r="E5" t="s">
        <v>91</v>
      </c>
      <c r="F5" t="s">
        <v>139</v>
      </c>
      <c r="G5" s="4" t="s">
        <v>212</v>
      </c>
      <c r="H5" t="s">
        <v>163</v>
      </c>
      <c r="I5" t="s">
        <v>188</v>
      </c>
    </row>
    <row r="6" spans="1:23" x14ac:dyDescent="0.2">
      <c r="A6" s="1" t="s">
        <v>12</v>
      </c>
      <c r="B6" t="s">
        <v>46</v>
      </c>
      <c r="C6" t="s">
        <v>67</v>
      </c>
      <c r="D6" t="s">
        <v>116</v>
      </c>
      <c r="E6" t="s">
        <v>92</v>
      </c>
      <c r="F6" t="s">
        <v>140</v>
      </c>
      <c r="G6" s="4" t="s">
        <v>213</v>
      </c>
      <c r="H6" t="s">
        <v>164</v>
      </c>
      <c r="I6" t="s">
        <v>189</v>
      </c>
      <c r="J6" s="4"/>
      <c r="R6" s="4"/>
    </row>
    <row r="7" spans="1:23" x14ac:dyDescent="0.2">
      <c r="A7" s="1" t="s">
        <v>13</v>
      </c>
      <c r="B7" t="s">
        <v>47</v>
      </c>
      <c r="C7" t="s">
        <v>68</v>
      </c>
      <c r="D7" t="s">
        <v>117</v>
      </c>
      <c r="E7" t="s">
        <v>93</v>
      </c>
      <c r="F7" t="s">
        <v>141</v>
      </c>
      <c r="G7" s="4" t="s">
        <v>214</v>
      </c>
      <c r="H7" t="s">
        <v>165</v>
      </c>
      <c r="I7" t="s">
        <v>185</v>
      </c>
    </row>
    <row r="8" spans="1:23" x14ac:dyDescent="0.2">
      <c r="A8" s="1" t="s">
        <v>14</v>
      </c>
      <c r="B8" t="s">
        <v>48</v>
      </c>
      <c r="C8" t="s">
        <v>69</v>
      </c>
      <c r="D8" t="s">
        <v>118</v>
      </c>
      <c r="E8" t="s">
        <v>94</v>
      </c>
      <c r="F8" t="s">
        <v>142</v>
      </c>
      <c r="G8" s="4" t="s">
        <v>215</v>
      </c>
      <c r="H8" t="s">
        <v>166</v>
      </c>
      <c r="I8" t="s">
        <v>190</v>
      </c>
    </row>
    <row r="9" spans="1:23" x14ac:dyDescent="0.2">
      <c r="A9" t="s">
        <v>5</v>
      </c>
      <c r="B9" t="s">
        <v>50</v>
      </c>
      <c r="C9" t="s">
        <v>70</v>
      </c>
      <c r="D9" t="s">
        <v>119</v>
      </c>
      <c r="E9" t="s">
        <v>95</v>
      </c>
      <c r="F9" t="s">
        <v>143</v>
      </c>
      <c r="G9" s="4" t="s">
        <v>216</v>
      </c>
      <c r="H9" t="s">
        <v>167</v>
      </c>
      <c r="I9" t="s">
        <v>191</v>
      </c>
    </row>
    <row r="10" spans="1:23" x14ac:dyDescent="0.2">
      <c r="A10" t="s">
        <v>15</v>
      </c>
      <c r="B10" t="s">
        <v>51</v>
      </c>
      <c r="C10" t="s">
        <v>71</v>
      </c>
      <c r="D10" t="s">
        <v>120</v>
      </c>
      <c r="E10" t="s">
        <v>96</v>
      </c>
      <c r="F10" t="s">
        <v>144</v>
      </c>
      <c r="G10" s="4" t="s">
        <v>216</v>
      </c>
      <c r="H10" t="s">
        <v>168</v>
      </c>
      <c r="I10" t="s">
        <v>192</v>
      </c>
    </row>
    <row r="11" spans="1:23" x14ac:dyDescent="0.2">
      <c r="A11" t="s">
        <v>16</v>
      </c>
      <c r="B11" t="s">
        <v>49</v>
      </c>
      <c r="C11" t="s">
        <v>72</v>
      </c>
      <c r="D11" t="s">
        <v>121</v>
      </c>
      <c r="E11" t="s">
        <v>97</v>
      </c>
      <c r="F11" t="s">
        <v>145</v>
      </c>
      <c r="G11" s="4" t="s">
        <v>216</v>
      </c>
      <c r="H11" t="s">
        <v>169</v>
      </c>
      <c r="I11" t="s">
        <v>193</v>
      </c>
    </row>
    <row r="12" spans="1:23" x14ac:dyDescent="0.2">
      <c r="A12" t="s">
        <v>23</v>
      </c>
      <c r="B12" t="s">
        <v>53</v>
      </c>
      <c r="C12" t="s">
        <v>74</v>
      </c>
      <c r="D12" t="s">
        <v>122</v>
      </c>
      <c r="E12" t="s">
        <v>98</v>
      </c>
      <c r="F12" t="s">
        <v>146</v>
      </c>
      <c r="G12" s="4" t="s">
        <v>73</v>
      </c>
      <c r="H12" t="s">
        <v>170</v>
      </c>
      <c r="I12" t="s">
        <v>194</v>
      </c>
    </row>
    <row r="13" spans="1:23" x14ac:dyDescent="0.2">
      <c r="A13" t="s">
        <v>24</v>
      </c>
      <c r="B13" t="s">
        <v>52</v>
      </c>
      <c r="C13" t="s">
        <v>75</v>
      </c>
      <c r="D13" t="s">
        <v>123</v>
      </c>
      <c r="E13" t="s">
        <v>99</v>
      </c>
      <c r="F13" t="s">
        <v>147</v>
      </c>
      <c r="G13" s="4" t="s">
        <v>73</v>
      </c>
      <c r="H13" t="s">
        <v>171</v>
      </c>
      <c r="I13" t="s">
        <v>195</v>
      </c>
    </row>
    <row r="14" spans="1:23" x14ac:dyDescent="0.2">
      <c r="A14" t="s">
        <v>20</v>
      </c>
      <c r="B14" t="s">
        <v>55</v>
      </c>
      <c r="C14" t="s">
        <v>76</v>
      </c>
      <c r="D14" t="s">
        <v>124</v>
      </c>
      <c r="E14" t="s">
        <v>100</v>
      </c>
      <c r="F14" t="s">
        <v>148</v>
      </c>
      <c r="G14" s="4" t="s">
        <v>217</v>
      </c>
      <c r="H14" t="s">
        <v>172</v>
      </c>
      <c r="I14" t="s">
        <v>196</v>
      </c>
    </row>
    <row r="15" spans="1:23" x14ac:dyDescent="0.2">
      <c r="A15" t="s">
        <v>21</v>
      </c>
      <c r="B15" t="s">
        <v>54</v>
      </c>
      <c r="C15" t="s">
        <v>77</v>
      </c>
      <c r="D15" t="s">
        <v>125</v>
      </c>
      <c r="E15" t="s">
        <v>101</v>
      </c>
      <c r="F15" t="s">
        <v>149</v>
      </c>
      <c r="G15" s="4" t="s">
        <v>217</v>
      </c>
      <c r="H15" t="s">
        <v>173</v>
      </c>
      <c r="I15" t="s">
        <v>197</v>
      </c>
    </row>
    <row r="16" spans="1:23" x14ac:dyDescent="0.2">
      <c r="A16" t="s">
        <v>25</v>
      </c>
      <c r="B16" t="s">
        <v>41</v>
      </c>
      <c r="C16" t="s">
        <v>79</v>
      </c>
      <c r="D16" t="s">
        <v>126</v>
      </c>
      <c r="E16" t="s">
        <v>102</v>
      </c>
      <c r="F16" t="s">
        <v>150</v>
      </c>
      <c r="G16" s="4" t="s">
        <v>218</v>
      </c>
      <c r="H16" t="s">
        <v>174</v>
      </c>
      <c r="I16" t="s">
        <v>198</v>
      </c>
    </row>
    <row r="17" spans="1:9" x14ac:dyDescent="0.2">
      <c r="A17" t="s">
        <v>26</v>
      </c>
      <c r="B17" t="s">
        <v>42</v>
      </c>
      <c r="C17" t="s">
        <v>78</v>
      </c>
      <c r="D17" t="s">
        <v>127</v>
      </c>
      <c r="E17" t="s">
        <v>103</v>
      </c>
      <c r="F17" t="s">
        <v>151</v>
      </c>
      <c r="G17" s="4" t="s">
        <v>218</v>
      </c>
      <c r="H17" t="s">
        <v>175</v>
      </c>
      <c r="I17" t="s">
        <v>199</v>
      </c>
    </row>
    <row r="18" spans="1:9" x14ac:dyDescent="0.2">
      <c r="A18" t="s">
        <v>27</v>
      </c>
      <c r="B18" t="s">
        <v>43</v>
      </c>
      <c r="C18" t="s">
        <v>80</v>
      </c>
      <c r="D18" t="s">
        <v>128</v>
      </c>
      <c r="E18" t="s">
        <v>104</v>
      </c>
      <c r="F18" t="s">
        <v>152</v>
      </c>
      <c r="G18" s="4" t="s">
        <v>219</v>
      </c>
      <c r="H18" t="s">
        <v>176</v>
      </c>
      <c r="I18" t="s">
        <v>200</v>
      </c>
    </row>
    <row r="19" spans="1:9" x14ac:dyDescent="0.2">
      <c r="A19" t="s">
        <v>28</v>
      </c>
      <c r="B19" t="s">
        <v>37</v>
      </c>
      <c r="C19" t="s">
        <v>82</v>
      </c>
      <c r="D19" t="s">
        <v>129</v>
      </c>
      <c r="E19" t="s">
        <v>105</v>
      </c>
      <c r="F19" t="s">
        <v>153</v>
      </c>
      <c r="G19" s="4" t="s">
        <v>220</v>
      </c>
      <c r="H19" t="s">
        <v>177</v>
      </c>
      <c r="I19" t="s">
        <v>201</v>
      </c>
    </row>
    <row r="20" spans="1:9" x14ac:dyDescent="0.2">
      <c r="A20" t="s">
        <v>29</v>
      </c>
      <c r="B20" t="s">
        <v>38</v>
      </c>
      <c r="C20" t="s">
        <v>83</v>
      </c>
      <c r="D20" t="s">
        <v>130</v>
      </c>
      <c r="E20" t="s">
        <v>106</v>
      </c>
      <c r="F20" t="s">
        <v>154</v>
      </c>
      <c r="G20" s="4" t="s">
        <v>221</v>
      </c>
      <c r="H20" t="s">
        <v>178</v>
      </c>
      <c r="I20" t="s">
        <v>202</v>
      </c>
    </row>
    <row r="21" spans="1:9" x14ac:dyDescent="0.2">
      <c r="A21" t="s">
        <v>30</v>
      </c>
      <c r="B21" t="s">
        <v>40</v>
      </c>
      <c r="C21" t="s">
        <v>84</v>
      </c>
      <c r="D21" t="s">
        <v>131</v>
      </c>
      <c r="E21" t="s">
        <v>107</v>
      </c>
      <c r="F21" t="s">
        <v>155</v>
      </c>
      <c r="G21" s="4" t="s">
        <v>222</v>
      </c>
      <c r="H21" t="s">
        <v>179</v>
      </c>
      <c r="I21" t="s">
        <v>203</v>
      </c>
    </row>
    <row r="22" spans="1:9" x14ac:dyDescent="0.2">
      <c r="A22" t="s">
        <v>44</v>
      </c>
      <c r="B22" t="s">
        <v>45</v>
      </c>
      <c r="C22" t="s">
        <v>81</v>
      </c>
      <c r="D22" t="s">
        <v>132</v>
      </c>
      <c r="E22" t="s">
        <v>108</v>
      </c>
      <c r="F22" t="s">
        <v>156</v>
      </c>
      <c r="G22" s="4" t="s">
        <v>223</v>
      </c>
      <c r="H22" t="s">
        <v>180</v>
      </c>
      <c r="I22" t="s">
        <v>204</v>
      </c>
    </row>
    <row r="23" spans="1:9" x14ac:dyDescent="0.2">
      <c r="A23" t="s">
        <v>6</v>
      </c>
      <c r="B23" t="s">
        <v>39</v>
      </c>
      <c r="C23" t="s">
        <v>85</v>
      </c>
      <c r="D23" t="s">
        <v>133</v>
      </c>
      <c r="E23" t="s">
        <v>109</v>
      </c>
      <c r="F23" t="s">
        <v>157</v>
      </c>
      <c r="G23" s="4" t="s">
        <v>224</v>
      </c>
      <c r="H23" t="s">
        <v>181</v>
      </c>
      <c r="I23" t="s">
        <v>205</v>
      </c>
    </row>
    <row r="24" spans="1:9" x14ac:dyDescent="0.2">
      <c r="A24" t="s">
        <v>31</v>
      </c>
      <c r="B24" t="s">
        <v>56</v>
      </c>
      <c r="C24" t="s">
        <v>87</v>
      </c>
      <c r="D24" t="s">
        <v>134</v>
      </c>
      <c r="E24" t="s">
        <v>110</v>
      </c>
      <c r="F24" t="s">
        <v>158</v>
      </c>
      <c r="G24" s="4" t="s">
        <v>225</v>
      </c>
      <c r="H24" t="s">
        <v>182</v>
      </c>
      <c r="I24" t="s">
        <v>206</v>
      </c>
    </row>
    <row r="25" spans="1:9" x14ac:dyDescent="0.2">
      <c r="A25" t="s">
        <v>32</v>
      </c>
      <c r="B25" t="s">
        <v>57</v>
      </c>
      <c r="C25" t="s">
        <v>86</v>
      </c>
      <c r="D25" t="s">
        <v>135</v>
      </c>
      <c r="E25" t="s">
        <v>111</v>
      </c>
      <c r="F25" t="s">
        <v>159</v>
      </c>
      <c r="G25" s="4" t="s">
        <v>225</v>
      </c>
      <c r="H25" t="s">
        <v>183</v>
      </c>
      <c r="I25" t="s">
        <v>207</v>
      </c>
    </row>
  </sheetData>
  <phoneticPr fontId="18" type="noConversion"/>
  <hyperlinks>
    <hyperlink ref="W2" r:id="rId1" xr:uid="{95B0643A-B7B7-4130-B2E8-3BE89E9029A2}"/>
    <hyperlink ref="G13" r:id="rId2" xr:uid="{5B731BC9-1FC8-4A65-B445-159449393886}"/>
    <hyperlink ref="G2" r:id="rId3" xr:uid="{087BC4B2-3C7E-435F-B19D-57ED8A5F06DE}"/>
    <hyperlink ref="G3" r:id="rId4" xr:uid="{0031D51F-8D7D-433C-BEB0-78753A97F343}"/>
    <hyperlink ref="G4" r:id="rId5" xr:uid="{D7D07260-6F8D-4280-BF0D-8EA43A06241B}"/>
    <hyperlink ref="G5" r:id="rId6" xr:uid="{88DA3AC5-A1BA-49E2-A01C-042B92902D23}"/>
    <hyperlink ref="G6" r:id="rId7" xr:uid="{D18EE401-5F93-4EFF-899E-2431D92AE11A}"/>
    <hyperlink ref="G7" r:id="rId8" xr:uid="{B3B5748A-D5F0-449F-8802-F5E694BB0253}"/>
    <hyperlink ref="G8" r:id="rId9" xr:uid="{7F301095-4F95-48EE-BA4B-C704D5BC5977}"/>
    <hyperlink ref="G9" r:id="rId10" xr:uid="{ABBC9575-D122-455D-A1DD-A18CF9EB5AEB}"/>
    <hyperlink ref="G10" r:id="rId11" xr:uid="{8BE8C6E8-619B-46EB-B9C8-CAD008DE0390}"/>
    <hyperlink ref="G11" r:id="rId12" xr:uid="{3033B6A3-43AE-4CB1-90AC-07E854E7AD3D}"/>
    <hyperlink ref="G14" r:id="rId13" xr:uid="{3F5674C5-805E-4F09-986E-E6D7557C9CFD}"/>
    <hyperlink ref="G15" r:id="rId14" xr:uid="{97FFE7C7-00C3-4ED3-910A-9FCC1178E4BA}"/>
    <hyperlink ref="G16" r:id="rId15" xr:uid="{513105E8-7D85-4D34-82CD-40FD15F25572}"/>
    <hyperlink ref="G18" r:id="rId16" xr:uid="{0B93FA35-78C8-4495-9A03-BA0CEB4B8A80}"/>
    <hyperlink ref="G19" r:id="rId17" xr:uid="{9E66E054-D8BC-4FBF-A40F-9B8A9F56B301}"/>
    <hyperlink ref="G21" r:id="rId18" xr:uid="{C89F373F-6B64-48EF-A98A-77E96E2C24D2}"/>
    <hyperlink ref="G22" r:id="rId19" xr:uid="{992648B2-844C-47E1-8B05-95D45C3A20E9}"/>
    <hyperlink ref="G23" r:id="rId20" xr:uid="{72AA8AD2-5A36-4F73-9AD5-45BBF04EE5AC}"/>
    <hyperlink ref="G25" r:id="rId21" xr:uid="{410A3035-B50F-4AEB-9986-D2BF700B8C7E}"/>
    <hyperlink ref="G24" r:id="rId22" xr:uid="{DB8AA5CA-F03E-4FE7-9B45-8B2081DDF86C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htfc</dc:creator>
  <cp:lastModifiedBy>htfc</cp:lastModifiedBy>
  <dcterms:created xsi:type="dcterms:W3CDTF">2022-01-05T20:49:24Z</dcterms:created>
  <dcterms:modified xsi:type="dcterms:W3CDTF">2022-02-14T21:38:33Z</dcterms:modified>
</cp:coreProperties>
</file>