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ml.chartshapes+xml"/>
  <Override PartName="/xl/charts/chart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ml.chartshapes+xml"/>
  <Override PartName="/xl/charts/chart7.xml" ContentType="application/vnd.openxmlformats-officedocument.drawingml.chart+xml"/>
  <Override PartName="/xl/drawings/drawing11.xml" ContentType="application/vnd.openxmlformats-officedocument.drawingml.chartshapes+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drawings/drawing13.xml" ContentType="application/vnd.openxmlformats-officedocument.drawingml.chartshapes+xml"/>
  <Override PartName="/xl/charts/chart10.xml" ContentType="application/vnd.openxmlformats-officedocument.drawingml.chart+xml"/>
  <Override PartName="/xl/drawings/drawing14.xml" ContentType="application/vnd.openxmlformats-officedocument.drawingml.chartshapes+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charts/chart14.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9.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0.xml" ContentType="application/vnd.openxmlformats-officedocument.drawingml.chart+xml"/>
  <Override PartName="/xl/drawings/drawing30.xml" ContentType="application/vnd.openxmlformats-officedocument.drawingml.chartshapes+xml"/>
  <Override PartName="/xl/charts/chart21.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2.xml" ContentType="application/vnd.openxmlformats-officedocument.drawingml.chart+xml"/>
  <Override PartName="/xl/drawings/drawing33.xml" ContentType="application/vnd.openxmlformats-officedocument.drawingml.chartshapes+xml"/>
  <Override PartName="/xl/charts/chart23.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29.xml" ContentType="application/vnd.openxmlformats-officedocument.drawingml.chart+xml"/>
  <Override PartName="/xl/drawings/drawing44.xml" ContentType="application/vnd.openxmlformats-officedocument.drawingml.chartshapes+xml"/>
  <Override PartName="/xl/drawings/drawing45.xml" ContentType="application/vnd.openxmlformats-officedocument.drawing+xml"/>
  <Override PartName="/xl/charts/chart30.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1.xml" ContentType="application/vnd.openxmlformats-officedocument.drawingml.chart+xml"/>
  <Override PartName="/xl/drawings/drawing48.xml" ContentType="application/vnd.openxmlformats-officedocument.drawingml.chartshapes+xml"/>
  <Override PartName="/xl/drawings/drawing49.xml" ContentType="application/vnd.openxmlformats-officedocument.drawing+xml"/>
  <Override PartName="/xl/charts/chart32.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33.xml" ContentType="application/vnd.openxmlformats-officedocument.drawingml.chart+xml"/>
  <Override PartName="/xl/drawings/drawing52.xml" ContentType="application/vnd.openxmlformats-officedocument.drawingml.chartshapes+xml"/>
  <Override PartName="/xl/drawings/drawing53.xml" ContentType="application/vnd.openxmlformats-officedocument.drawing+xml"/>
  <Override PartName="/xl/drawings/drawing54.xml" ContentType="application/vnd.openxmlformats-officedocument.drawing+xml"/>
  <Override PartName="/xl/charts/chart34.xml" ContentType="application/vnd.openxmlformats-officedocument.drawingml.chart+xml"/>
  <Override PartName="/xl/drawings/drawing55.xml" ContentType="application/vnd.openxmlformats-officedocument.drawing+xml"/>
  <Override PartName="/xl/charts/chart35.xml" ContentType="application/vnd.openxmlformats-officedocument.drawingml.chart+xml"/>
  <Override PartName="/xl/drawings/drawing56.xml" ContentType="application/vnd.openxmlformats-officedocument.drawing+xml"/>
  <Override PartName="/xl/charts/chart36.xml" ContentType="application/vnd.openxmlformats-officedocument.drawingml.chart+xml"/>
  <Override PartName="/xl/drawings/drawing57.xml" ContentType="application/vnd.openxmlformats-officedocument.drawing+xml"/>
  <Override PartName="/xl/charts/chart37.xml" ContentType="application/vnd.openxmlformats-officedocument.drawingml.chart+xml"/>
  <Override PartName="/xl/drawings/drawing58.xml" ContentType="application/vnd.openxmlformats-officedocument.drawingml.chartshapes+xml"/>
  <Override PartName="/xl/drawings/drawing59.xml" ContentType="application/vnd.openxmlformats-officedocument.drawing+xml"/>
  <Override PartName="/xl/drawings/drawing60.xml" ContentType="application/vnd.openxmlformats-officedocument.drawing+xml"/>
  <Override PartName="/xl/charts/chart38.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39.xml" ContentType="application/vnd.openxmlformats-officedocument.drawingml.chart+xml"/>
  <Override PartName="/xl/drawings/drawing63.xml" ContentType="application/vnd.openxmlformats-officedocument.drawingml.chartshapes+xml"/>
  <Override PartName="/xl/tables/table1.xml" ContentType="application/vnd.openxmlformats-officedocument.spreadsheetml.table+xml"/>
  <Override PartName="/xl/drawings/drawing64.xml" ContentType="application/vnd.openxmlformats-officedocument.drawing+xml"/>
  <Override PartName="/xl/charts/chart40.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1.xml" ContentType="application/vnd.openxmlformats-officedocument.drawingml.chart+xml"/>
  <Override PartName="/xl/drawings/drawing67.xml" ContentType="application/vnd.openxmlformats-officedocument.drawing+xml"/>
  <Override PartName="/xl/charts/chart42.xml" ContentType="application/vnd.openxmlformats-officedocument.drawingml.chart+xml"/>
  <Override PartName="/xl/drawings/drawing68.xml" ContentType="application/vnd.openxmlformats-officedocument.drawing+xml"/>
  <Override PartName="/xl/charts/chart43.xml" ContentType="application/vnd.openxmlformats-officedocument.drawingml.chart+xml"/>
  <Override PartName="/xl/drawings/drawing69.xml" ContentType="application/vnd.openxmlformats-officedocument.drawingml.chartshapes+xml"/>
  <Override PartName="/xl/drawings/drawing70.xml" ContentType="application/vnd.openxmlformats-officedocument.drawing+xml"/>
  <Override PartName="/xl/charts/chart44.xml" ContentType="application/vnd.openxmlformats-officedocument.drawingml.chart+xml"/>
  <Override PartName="/xl/drawings/drawing71.xml" ContentType="application/vnd.openxmlformats-officedocument.drawingml.chartshapes+xml"/>
  <Override PartName="/xl/drawings/drawing72.xml" ContentType="application/vnd.openxmlformats-officedocument.drawing+xml"/>
  <Override PartName="/xl/charts/chart45.xml" ContentType="application/vnd.openxmlformats-officedocument.drawingml.chart+xml"/>
  <Override PartName="/xl/drawings/drawing73.xml" ContentType="application/vnd.openxmlformats-officedocument.drawingml.chartshapes+xml"/>
  <Override PartName="/xl/tables/table2.xml" ContentType="application/vnd.openxmlformats-officedocument.spreadsheetml.table+xml"/>
  <Override PartName="/xl/drawings/drawing74.xml" ContentType="application/vnd.openxmlformats-officedocument.drawing+xml"/>
  <Override PartName="/xl/charts/chart46.xml" ContentType="application/vnd.openxmlformats-officedocument.drawingml.chart+xml"/>
  <Override PartName="/xl/drawings/drawing75.xml" ContentType="application/vnd.openxmlformats-officedocument.drawingml.chartshapes+xml"/>
  <Override PartName="/xl/drawings/drawing76.xml" ContentType="application/vnd.openxmlformats-officedocument.drawing+xml"/>
  <Override PartName="/xl/charts/chart47.xml" ContentType="application/vnd.openxmlformats-officedocument.drawingml.chart+xml"/>
  <Override PartName="/xl/drawings/drawing77.xml" ContentType="application/vnd.openxmlformats-officedocument.drawing+xml"/>
  <Override PartName="/xl/charts/chart48.xml" ContentType="application/vnd.openxmlformats-officedocument.drawingml.chart+xml"/>
  <Override PartName="/xl/drawings/drawing78.xml" ContentType="application/vnd.openxmlformats-officedocument.drawingml.chartshapes+xml"/>
  <Override PartName="/xl/drawings/drawing79.xml" ContentType="application/vnd.openxmlformats-officedocument.drawing+xml"/>
  <Override PartName="/xl/charts/chart49.xml" ContentType="application/vnd.openxmlformats-officedocument.drawingml.chart+xml"/>
  <Override PartName="/xl/drawings/drawing80.xml" ContentType="application/vnd.openxmlformats-officedocument.drawing+xml"/>
  <Override PartName="/xl/charts/chart50.xml" ContentType="application/vnd.openxmlformats-officedocument.drawingml.chart+xml"/>
  <Override PartName="/xl/tables/table3.xml" ContentType="application/vnd.openxmlformats-officedocument.spreadsheetml.table+xml"/>
  <Override PartName="/xl/drawings/drawing81.xml" ContentType="application/vnd.openxmlformats-officedocument.drawing+xml"/>
  <Override PartName="/xl/charts/chart51.xml" ContentType="application/vnd.openxmlformats-officedocument.drawingml.chart+xml"/>
  <Override PartName="/xl/drawings/drawing82.xml" ContentType="application/vnd.openxmlformats-officedocument.drawingml.chartshapes+xml"/>
  <Override PartName="/xl/drawings/drawing83.xml" ContentType="application/vnd.openxmlformats-officedocument.drawing+xml"/>
  <Override PartName="/xl/charts/chart52.xml" ContentType="application/vnd.openxmlformats-officedocument.drawingml.chart+xml"/>
  <Override PartName="/xl/drawings/drawing8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8800" windowHeight="12210" activeTab="4"/>
  </bookViews>
  <sheets>
    <sheet name="Index" sheetId="21" r:id="rId1"/>
    <sheet name="Table 1" sheetId="34" r:id="rId2"/>
    <sheet name="Table 2" sheetId="27" r:id="rId3"/>
    <sheet name="Table 3" sheetId="28" r:id="rId4"/>
    <sheet name="Chart 1" sheetId="75" r:id="rId5"/>
    <sheet name="Chart 1 - Data" sheetId="58" r:id="rId6"/>
    <sheet name="Chart 4" sheetId="76" r:id="rId7"/>
    <sheet name="Chart 4 - Data" sheetId="32" r:id="rId8"/>
    <sheet name="Chart 5" sheetId="77" r:id="rId9"/>
    <sheet name="Chart 5 - Data" sheetId="33" r:id="rId10"/>
    <sheet name="Chart 6" sheetId="59" r:id="rId11"/>
    <sheet name="Chart 7" sheetId="60" r:id="rId12"/>
    <sheet name="Chart 8" sheetId="61" r:id="rId13"/>
    <sheet name="Chart 9" sheetId="38" r:id="rId14"/>
    <sheet name="Chart 10" sheetId="62" r:id="rId15"/>
    <sheet name="Chart11" sheetId="63" r:id="rId16"/>
    <sheet name="Chart12" sheetId="65" r:id="rId17"/>
    <sheet name="Chart 13" sheetId="66" r:id="rId18"/>
    <sheet name="Chart14" sheetId="67" r:id="rId19"/>
    <sheet name="Chart 15" sheetId="46" r:id="rId20"/>
    <sheet name="Chart16" sheetId="68" r:id="rId21"/>
    <sheet name="Chart 17" sheetId="69" r:id="rId22"/>
    <sheet name="Chart 18" sheetId="49" r:id="rId23"/>
    <sheet name="Chart 19" sheetId="70" r:id="rId24"/>
    <sheet name="Chart 20" sheetId="47" r:id="rId25"/>
    <sheet name="Chart 21" sheetId="71" r:id="rId26"/>
    <sheet name="Chart 22" sheetId="73" r:id="rId27"/>
    <sheet name="Chart 23" sheetId="74" r:id="rId28"/>
    <sheet name="Chart 24" sheetId="55" r:id="rId29"/>
    <sheet name="Chart 25" sheetId="54" r:id="rId30"/>
    <sheet name="Table 4" sheetId="56" r:id="rId31"/>
    <sheet name="Chart 26" sheetId="53" r:id="rId32"/>
    <sheet name="QA25 Chart 27" sheetId="5" r:id="rId33"/>
    <sheet name="QA26 Table 5" sheetId="14" r:id="rId34"/>
    <sheet name="QA22 Chart 28" sheetId="8" r:id="rId35"/>
    <sheet name="QA23 Chart 29" sheetId="9" r:id="rId36"/>
    <sheet name="QA24 Chart 30" sheetId="10" r:id="rId37"/>
    <sheet name="QA3 QA5 QA10 Chart31" sheetId="23" r:id="rId38"/>
    <sheet name="QA4 QA6 Chart32" sheetId="24" r:id="rId39"/>
    <sheet name="QA7 Chart 33" sheetId="11" r:id="rId40"/>
    <sheet name="QA8 Table 6" sheetId="12" r:id="rId41"/>
    <sheet name="QA9 Chart 34" sheetId="13" r:id="rId42"/>
    <sheet name="QA9 Chart 35" sheetId="22" r:id="rId43"/>
    <sheet name="QA15 Chart 36 " sheetId="15" r:id="rId44"/>
    <sheet name="QA16a Chart 37" sheetId="16" r:id="rId45"/>
    <sheet name="QA16b Chart 38" sheetId="17" r:id="rId46"/>
    <sheet name="QA17 Table 7" sheetId="18" r:id="rId47"/>
    <sheet name="QA23 Chart C1" sheetId="25" r:id="rId48"/>
    <sheet name="QA24 Chart C2" sheetId="26" r:id="rId49"/>
  </sheets>
  <externalReferences>
    <externalReference r:id="rId50"/>
  </externalReferences>
  <definedNames>
    <definedName name="_xlnm._FilterDatabase" localSheetId="41" hidden="1">'QA9 Chart 34'!$A$27:$D$27</definedName>
    <definedName name="_ftn1" localSheetId="3">'Table 3'!$A$18</definedName>
    <definedName name="_ftnref1" localSheetId="3">'Table 3'!$A$14</definedName>
    <definedName name="cash" localSheetId="5">#REF!</definedName>
    <definedName name="cash" localSheetId="17">#REF!</definedName>
    <definedName name="cash" localSheetId="21">#REF!</definedName>
    <definedName name="cash" localSheetId="23">#REF!</definedName>
    <definedName name="cash" localSheetId="25">#REF!</definedName>
    <definedName name="cash" localSheetId="26">#REF!</definedName>
    <definedName name="cash" localSheetId="27">#REF!</definedName>
    <definedName name="cash" localSheetId="10">#REF!</definedName>
    <definedName name="cash" localSheetId="11">#REF!</definedName>
    <definedName name="cash" localSheetId="12">#REF!</definedName>
    <definedName name="cash" localSheetId="16">#REF!</definedName>
    <definedName name="cash" localSheetId="18">#REF!</definedName>
    <definedName name="cash" localSheetId="20">#REF!</definedName>
    <definedName name="cash">#REF!</definedName>
    <definedName name="no" localSheetId="5">'[1]E5. Day of the week'!#REF!</definedName>
    <definedName name="no" localSheetId="17">'[1]E5. Day of the week'!#REF!</definedName>
    <definedName name="no" localSheetId="21">'[1]E5. Day of the week'!#REF!</definedName>
    <definedName name="no" localSheetId="23">'[1]E5. Day of the week'!#REF!</definedName>
    <definedName name="no" localSheetId="25">'[1]E5. Day of the week'!#REF!</definedName>
    <definedName name="no" localSheetId="26">'[1]E5. Day of the week'!#REF!</definedName>
    <definedName name="no" localSheetId="27">'[1]E5. Day of the week'!#REF!</definedName>
    <definedName name="no" localSheetId="10">'[1]E5. Day of the week'!#REF!</definedName>
    <definedName name="no" localSheetId="11">'[1]E5. Day of the week'!#REF!</definedName>
    <definedName name="no" localSheetId="12">'[1]E5. Day of the week'!#REF!</definedName>
    <definedName name="no" localSheetId="16">'[1]E5. Day of the week'!#REF!</definedName>
    <definedName name="no" localSheetId="18">'[1]E5. Day of the week'!#REF!</definedName>
    <definedName name="no" localSheetId="20">'[1]E5. Day of the week'!#REF!</definedName>
    <definedName name="no">'[1]E5. Day of the week'!#REF!</definedName>
    <definedName name="Start3" localSheetId="5">#REF!</definedName>
    <definedName name="Start3" localSheetId="17">#REF!</definedName>
    <definedName name="Start3" localSheetId="21">#REF!</definedName>
    <definedName name="Start3" localSheetId="23">#REF!</definedName>
    <definedName name="Start3" localSheetId="25">#REF!</definedName>
    <definedName name="Start3" localSheetId="26">#REF!</definedName>
    <definedName name="Start3" localSheetId="27">#REF!</definedName>
    <definedName name="Start3" localSheetId="10">#REF!</definedName>
    <definedName name="Start3" localSheetId="11">#REF!</definedName>
    <definedName name="Start3" localSheetId="12">#REF!</definedName>
    <definedName name="Start3" localSheetId="16">#REF!</definedName>
    <definedName name="Start3" localSheetId="18">#REF!</definedName>
    <definedName name="Start3" localSheetId="20">#REF!</definedName>
    <definedName name="Start3">#REF!</definedName>
    <definedName name="Start6" localSheetId="5">'[1]E5. Day of the week'!#REF!</definedName>
    <definedName name="Start6" localSheetId="17">'[1]E5. Day of the week'!#REF!</definedName>
    <definedName name="Start6" localSheetId="21">'[1]E5. Day of the week'!#REF!</definedName>
    <definedName name="Start6" localSheetId="23">'[1]E5. Day of the week'!#REF!</definedName>
    <definedName name="Start6" localSheetId="25">'[1]E5. Day of the week'!#REF!</definedName>
    <definedName name="Start6" localSheetId="26">'[1]E5. Day of the week'!#REF!</definedName>
    <definedName name="Start6" localSheetId="27">'[1]E5. Day of the week'!#REF!</definedName>
    <definedName name="Start6" localSheetId="10">'[1]E5. Day of the week'!#REF!</definedName>
    <definedName name="Start6" localSheetId="11">'[1]E5. Day of the week'!#REF!</definedName>
    <definedName name="Start6" localSheetId="12">'[1]E5. Day of the week'!#REF!</definedName>
    <definedName name="Start6" localSheetId="16">'[1]E5. Day of the week'!#REF!</definedName>
    <definedName name="Start6" localSheetId="18">'[1]E5. Day of the week'!#REF!</definedName>
    <definedName name="Start6" localSheetId="20">'[1]E5. Day of the week'!#REF!</definedName>
    <definedName name="Start6">'[1]E5. Day of the week'!#REF!</definedName>
    <definedName name="TEMP" localSheetId="5">#REF!</definedName>
    <definedName name="TEMP" localSheetId="17">#REF!</definedName>
    <definedName name="TEMP" localSheetId="21">#REF!</definedName>
    <definedName name="TEMP" localSheetId="23">#REF!</definedName>
    <definedName name="TEMP" localSheetId="25">#REF!</definedName>
    <definedName name="TEMP" localSheetId="26">#REF!</definedName>
    <definedName name="TEMP" localSheetId="27">#REF!</definedName>
    <definedName name="TEMP" localSheetId="10">#REF!</definedName>
    <definedName name="TEMP" localSheetId="11">#REF!</definedName>
    <definedName name="TEMP" localSheetId="12">#REF!</definedName>
    <definedName name="TEMP" localSheetId="16">#REF!</definedName>
    <definedName name="TEMP" localSheetId="18">#REF!</definedName>
    <definedName name="TEMP" localSheetId="20">#REF!</definedName>
    <definedName name="TEMP">#REF!</definedName>
    <definedName name="TEMP2" localSheetId="5">'[1]E5. Day of the week'!#REF!</definedName>
    <definedName name="TEMP2" localSheetId="17">'[1]E5. Day of the week'!#REF!</definedName>
    <definedName name="TEMP2" localSheetId="21">'[1]E5. Day of the week'!#REF!</definedName>
    <definedName name="TEMP2" localSheetId="23">'[1]E5. Day of the week'!#REF!</definedName>
    <definedName name="TEMP2" localSheetId="25">'[1]E5. Day of the week'!#REF!</definedName>
    <definedName name="TEMP2" localSheetId="26">'[1]E5. Day of the week'!#REF!</definedName>
    <definedName name="TEMP2" localSheetId="27">'[1]E5. Day of the week'!#REF!</definedName>
    <definedName name="TEMP2" localSheetId="10">'[1]E5. Day of the week'!#REF!</definedName>
    <definedName name="TEMP2" localSheetId="11">'[1]E5. Day of the week'!#REF!</definedName>
    <definedName name="TEMP2" localSheetId="12">'[1]E5. Day of the week'!#REF!</definedName>
    <definedName name="TEMP2" localSheetId="16">'[1]E5. Day of the week'!#REF!</definedName>
    <definedName name="TEMP2" localSheetId="18">'[1]E5. Day of the week'!#REF!</definedName>
    <definedName name="TEMP2" localSheetId="20">'[1]E5. Day of the week'!#REF!</definedName>
    <definedName name="TEMP2">'[1]E5. Day of the week'!#REF!</definedName>
  </definedNames>
  <calcPr calcId="162913"/>
</workbook>
</file>

<file path=xl/calcChain.xml><?xml version="1.0" encoding="utf-8"?>
<calcChain xmlns="http://schemas.openxmlformats.org/spreadsheetml/2006/main">
  <c r="K1" i="69" l="1"/>
  <c r="U58" i="65" l="1"/>
  <c r="U57" i="65"/>
  <c r="U56" i="65"/>
  <c r="U55" i="65"/>
  <c r="U54" i="65"/>
  <c r="U53" i="65"/>
  <c r="U52" i="65"/>
  <c r="U51" i="65"/>
  <c r="U47" i="65"/>
  <c r="U46" i="65"/>
  <c r="U45" i="65"/>
  <c r="U44" i="65"/>
  <c r="U43" i="65"/>
  <c r="U42" i="65"/>
  <c r="U41" i="65"/>
  <c r="U40" i="65"/>
  <c r="U36" i="65"/>
  <c r="U35" i="65"/>
  <c r="U34" i="65"/>
  <c r="U33" i="65"/>
  <c r="U32" i="65"/>
  <c r="U31" i="65"/>
  <c r="U30" i="65"/>
  <c r="U29" i="65"/>
  <c r="U25" i="65"/>
  <c r="U24" i="65"/>
  <c r="U23" i="65"/>
  <c r="U22" i="65"/>
  <c r="U21" i="65"/>
  <c r="U20" i="65"/>
  <c r="U19" i="65"/>
  <c r="U18" i="65"/>
  <c r="U14" i="65"/>
  <c r="U13" i="65"/>
  <c r="U12" i="65"/>
  <c r="U11" i="65"/>
  <c r="U10" i="65"/>
  <c r="U9" i="65"/>
  <c r="U8" i="65"/>
  <c r="U7" i="65"/>
  <c r="O16" i="62" l="1"/>
  <c r="O15" i="62"/>
  <c r="O14" i="62"/>
  <c r="O13" i="62"/>
  <c r="O12" i="62"/>
  <c r="O11" i="62"/>
  <c r="O10" i="62"/>
  <c r="O9" i="62"/>
  <c r="O8" i="62"/>
  <c r="O7" i="62"/>
  <c r="O6" i="62"/>
  <c r="K9" i="38" l="1"/>
  <c r="K10" i="38"/>
  <c r="K11" i="38"/>
  <c r="K12" i="38"/>
  <c r="K13" i="38"/>
  <c r="K14" i="38"/>
  <c r="K15" i="38"/>
  <c r="K16" i="38"/>
  <c r="K17" i="38"/>
  <c r="K18" i="38"/>
  <c r="K19" i="38"/>
  <c r="K8" i="38"/>
  <c r="E16" i="27" l="1"/>
  <c r="D16" i="27"/>
  <c r="C16" i="27"/>
  <c r="B16" i="27"/>
  <c r="B3" i="22" l="1"/>
  <c r="B3" i="11"/>
  <c r="B3" i="13"/>
  <c r="B3" i="5"/>
  <c r="B3" i="8"/>
  <c r="B3" i="9"/>
  <c r="B3" i="10"/>
  <c r="B3" i="18"/>
  <c r="B3" i="17"/>
  <c r="B3" i="16"/>
  <c r="B3" i="15"/>
</calcChain>
</file>

<file path=xl/sharedStrings.xml><?xml version="1.0" encoding="utf-8"?>
<sst xmlns="http://schemas.openxmlformats.org/spreadsheetml/2006/main" count="1363" uniqueCount="434">
  <si>
    <t>EA</t>
  </si>
  <si>
    <t>DK/NA</t>
  </si>
  <si>
    <t>Total</t>
  </si>
  <si>
    <t>Don't know</t>
  </si>
  <si>
    <t>AT</t>
  </si>
  <si>
    <t>BE</t>
  </si>
  <si>
    <t>CY</t>
  </si>
  <si>
    <t>EE</t>
  </si>
  <si>
    <t>ES</t>
  </si>
  <si>
    <t>FI</t>
  </si>
  <si>
    <t>FR</t>
  </si>
  <si>
    <t>IE</t>
  </si>
  <si>
    <t>IT</t>
  </si>
  <si>
    <t>LT</t>
  </si>
  <si>
    <t>LU</t>
  </si>
  <si>
    <t>LV</t>
  </si>
  <si>
    <t>MT</t>
  </si>
  <si>
    <t>PT</t>
  </si>
  <si>
    <t>SI</t>
  </si>
  <si>
    <t>SK</t>
  </si>
  <si>
    <t>Yes</t>
  </si>
  <si>
    <t>Refusal</t>
  </si>
  <si>
    <t>€251 to €500</t>
  </si>
  <si>
    <t>€501 to €1000</t>
  </si>
  <si>
    <t>NL</t>
  </si>
  <si>
    <t>DE</t>
  </si>
  <si>
    <t>country</t>
  </si>
  <si>
    <t>EA 18</t>
  </si>
  <si>
    <t>QA22 In the last 12 months, have you had a EUR 200/EUR 500 banknote in your possession?</t>
  </si>
  <si>
    <t>QA23 How did the EUR200/EUR 500 banknote come into your possession?</t>
  </si>
  <si>
    <t>Other</t>
  </si>
  <si>
    <t>EA18 average</t>
  </si>
  <si>
    <t>QA24 What did/do you do with it?</t>
  </si>
  <si>
    <t>DK</t>
  </si>
  <si>
    <t>QA8 Which of the following applies for a cash withdrawal from a cash dispenser (ATM) when using a debit card in your country?</t>
  </si>
  <si>
    <t>You always pay a fee per withdrawal</t>
  </si>
  <si>
    <t xml:space="preserve">You sometimes pay a fee at ATMs </t>
  </si>
  <si>
    <t>You never pay a fee for withdrawing cash at ATMs</t>
  </si>
  <si>
    <t xml:space="preserve">You do not know what fees you pay for withdrawals </t>
  </si>
  <si>
    <t>QA9 Are you satisfied or not with the different denominations available at cash dispensers (ATMs)?</t>
  </si>
  <si>
    <t>multiple answers possible</t>
  </si>
  <si>
    <t>yes</t>
  </si>
  <si>
    <t>Cash</t>
  </si>
  <si>
    <t>The amount to be paid</t>
  </si>
  <si>
    <t>The amount of cash you have with you</t>
  </si>
  <si>
    <t>The costs associated with the use of cards or cash</t>
  </si>
  <si>
    <t>It depends on what the seller prefers as payment method</t>
  </si>
  <si>
    <t>Country</t>
  </si>
  <si>
    <t>Cards' advantages</t>
  </si>
  <si>
    <t>Cash advantages</t>
  </si>
  <si>
    <r>
      <t xml:space="preserve">The benefits associated with the use of cards or cash </t>
    </r>
    <r>
      <rPr>
        <i/>
        <sz val="10"/>
        <rFont val="Calibri"/>
        <family val="2"/>
        <scheme val="minor"/>
      </rPr>
      <t>(e.g. miles, saving points etc.)</t>
    </r>
  </si>
  <si>
    <t>Index</t>
  </si>
  <si>
    <t>EA-17</t>
  </si>
  <si>
    <t>Base EA-18:</t>
  </si>
  <si>
    <t>Base EA-19:</t>
  </si>
  <si>
    <t>Base EA-17:</t>
  </si>
  <si>
    <t>Chart 30</t>
  </si>
  <si>
    <t>Table 5</t>
  </si>
  <si>
    <t>QA26 Could you please provide an approximate amount of cash that you keep outside a bank account as a precautionary reserve or as an alternative way of saving?</t>
  </si>
  <si>
    <t>Chart 31</t>
  </si>
  <si>
    <t>EA-18</t>
  </si>
  <si>
    <t>INDEX</t>
  </si>
  <si>
    <t>Chart 32</t>
  </si>
  <si>
    <t>Chart 33</t>
  </si>
  <si>
    <t>Chart 34</t>
  </si>
  <si>
    <t>Table 6</t>
  </si>
  <si>
    <t>Chart 35</t>
  </si>
  <si>
    <t>Chart 36</t>
  </si>
  <si>
    <t>Chart 38</t>
  </si>
  <si>
    <t>QA15 Assuming you were offered various payment methods in a shop, what would be your preferred payment method?</t>
  </si>
  <si>
    <t>QA16a For you personally, what are the two most important advantages of cash for payments? Cash payments are…</t>
  </si>
  <si>
    <t>QA16b For you personally, what are the two most important advantages of cards for payments? Card payments are…</t>
  </si>
  <si>
    <t>Table 7</t>
  </si>
  <si>
    <t>QA17 Which of the following influencesyour decision to pay with cash or card or ather non-cash payment methods?</t>
  </si>
  <si>
    <t>QA7 Thinking about a typical situation where you need to withdraw cash, how easy or difficult is it to get to an ATM or a bank?</t>
  </si>
  <si>
    <t>ATM</t>
  </si>
  <si>
    <t>Bank counter</t>
  </si>
  <si>
    <t>EUR 20 or less</t>
  </si>
  <si>
    <t>How often do you tipically withdraw cash from a bank counter (AQ3), an ATM (AQ5) or via cash-back (AQ10)?</t>
  </si>
  <si>
    <t>Chart 37</t>
  </si>
  <si>
    <t>What is the average amount you withdraw from a bank counter (QA4) or an ATM (QA6) per month?</t>
  </si>
  <si>
    <t>Base bank counter</t>
  </si>
  <si>
    <t>Base ATM</t>
  </si>
  <si>
    <t>Base cash-back</t>
  </si>
  <si>
    <t>QA25 Some people like to keep cash outside a bank account as a precautionary reserve or as an alternative way of saving. Do you personally keep an extra amount of cash at home or at a safe place e. g. safety deposity box?</t>
  </si>
  <si>
    <t>QA26 - Table 5</t>
  </si>
  <si>
    <t>QA8 - Table 6</t>
  </si>
  <si>
    <t>QA17 - Table 7</t>
  </si>
  <si>
    <t>18-24</t>
  </si>
  <si>
    <t>25-39</t>
  </si>
  <si>
    <t>40-54</t>
  </si>
  <si>
    <t>55-64</t>
  </si>
  <si>
    <t>65+</t>
  </si>
  <si>
    <t>Base: EA-17</t>
  </si>
  <si>
    <t>QA24. What did/do you do with it?</t>
  </si>
  <si>
    <t>Chart 27</t>
  </si>
  <si>
    <t>QA25 - Chart 27</t>
  </si>
  <si>
    <t>&lt; €100</t>
  </si>
  <si>
    <t>€100 to €250</t>
  </si>
  <si>
    <t>Total &lt; €1000</t>
  </si>
  <si>
    <t>Total &gt; €1000</t>
  </si>
  <si>
    <t>Chart 28</t>
  </si>
  <si>
    <t>QA22 - Chart 28</t>
  </si>
  <si>
    <t>Chart 29</t>
  </si>
  <si>
    <t>QA23 - Chart 29</t>
  </si>
  <si>
    <t>QA24 - Chart 30</t>
  </si>
  <si>
    <t>QA3 QA5 QA10 - Chart 31</t>
  </si>
  <si>
    <t>QA4 QA6 - Chart 32</t>
  </si>
  <si>
    <t>QA7 - Chart 33</t>
  </si>
  <si>
    <t>QA9 - Chart 34</t>
  </si>
  <si>
    <t>QA9 - Chart 35</t>
  </si>
  <si>
    <t>QA15 - Chart 36</t>
  </si>
  <si>
    <t>QA16a - Chart 37</t>
  </si>
  <si>
    <t>QA16b - Chart 38</t>
  </si>
  <si>
    <t>Month</t>
  </si>
  <si>
    <t>F2F</t>
  </si>
  <si>
    <t>Online</t>
  </si>
  <si>
    <t>Telephone</t>
  </si>
  <si>
    <t>total</t>
  </si>
  <si>
    <t>October</t>
  </si>
  <si>
    <t>November</t>
  </si>
  <si>
    <t>December</t>
  </si>
  <si>
    <t>January</t>
  </si>
  <si>
    <t>February</t>
  </si>
  <si>
    <t>May</t>
  </si>
  <si>
    <t>June</t>
  </si>
  <si>
    <t>July</t>
  </si>
  <si>
    <t>Table 2</t>
  </si>
  <si>
    <t>Distribution of interviews by month and interview mode</t>
  </si>
  <si>
    <t>Table 3</t>
  </si>
  <si>
    <t>Number and value of payments in the euro area 2016</t>
  </si>
  <si>
    <t>Payment instrument</t>
  </si>
  <si>
    <t>Number (billion transactions)</t>
  </si>
  <si>
    <t>Value (billion EUR)</t>
  </si>
  <si>
    <t>Av. value</t>
  </si>
  <si>
    <t>POS</t>
  </si>
  <si>
    <t>P2P</t>
  </si>
  <si>
    <t>Cards</t>
  </si>
  <si>
    <t>Total payments</t>
  </si>
  <si>
    <t>Chart 1</t>
  </si>
  <si>
    <t>Number</t>
  </si>
  <si>
    <t>Value</t>
  </si>
  <si>
    <t>Number of transactions</t>
  </si>
  <si>
    <t>Value of transactions</t>
  </si>
  <si>
    <t>Charts 2 and 3</t>
  </si>
  <si>
    <t>Chart 4</t>
  </si>
  <si>
    <t xml:space="preserve">Average value of a transaction at the POS: </t>
  </si>
  <si>
    <t>4a: cash</t>
  </si>
  <si>
    <t>4b: cards</t>
  </si>
  <si>
    <t>4c:</t>
  </si>
  <si>
    <t>Chart 5</t>
  </si>
  <si>
    <t>Average number of transactions per person per day, by instrument of payment</t>
  </si>
  <si>
    <t>Instrument</t>
  </si>
  <si>
    <t>Table 1</t>
  </si>
  <si>
    <t>Chart 6</t>
  </si>
  <si>
    <t>Average number of POS payments per person per day</t>
  </si>
  <si>
    <t>Chart 7</t>
  </si>
  <si>
    <t>Average number of cash payments at the POS, per person per day</t>
  </si>
  <si>
    <t>Chart 8</t>
  </si>
  <si>
    <t>Average number of card payments at the POS, per person per day</t>
  </si>
  <si>
    <t>Chart 9</t>
  </si>
  <si>
    <t xml:space="preserve">Use of payment instruments at the POS, by value range </t>
  </si>
  <si>
    <t>transaction size</t>
  </si>
  <si>
    <t>&lt; €5</t>
  </si>
  <si>
    <t>from €5 to €9.99</t>
  </si>
  <si>
    <t>from €10 to €14.99</t>
  </si>
  <si>
    <t>from €15 to €19.99</t>
  </si>
  <si>
    <t>from €20 to €24.99</t>
  </si>
  <si>
    <t>&gt; €100</t>
  </si>
  <si>
    <t>% 19 countries</t>
  </si>
  <si>
    <t>Chart 10</t>
  </si>
  <si>
    <t>Market share of main instrument of payments</t>
  </si>
  <si>
    <t>Sector</t>
  </si>
  <si>
    <t>Hotel,  guest house or camping</t>
  </si>
  <si>
    <t>In a shop for durable goods (clothing, electronics, etc.)</t>
  </si>
  <si>
    <t>Petrol station</t>
  </si>
  <si>
    <t xml:space="preserve">Office of a public authority </t>
  </si>
  <si>
    <t>In a shop for day-to-day items (supermarket, etc.)</t>
  </si>
  <si>
    <t xml:space="preserve">Arts, entertainment &amp; recreation </t>
  </si>
  <si>
    <t>At a vending or ticketing machine</t>
  </si>
  <si>
    <t xml:space="preserve">Restaurant, bar or cafe </t>
  </si>
  <si>
    <t>Street or market (newspaper, florist, etc)</t>
  </si>
  <si>
    <t>Chart 11</t>
  </si>
  <si>
    <t>Market share of main instruments of payments</t>
  </si>
  <si>
    <t>Chart 12</t>
  </si>
  <si>
    <t>Use of cash for recurrent payments (number of respondents)</t>
  </si>
  <si>
    <t>Use of contactless payment cards up to €25 in the euro area by spending range</t>
  </si>
  <si>
    <t>Chart 13</t>
  </si>
  <si>
    <t>Chart 14</t>
  </si>
  <si>
    <t>Relative use of contactless payment cards up to €25 by demographic characteristics</t>
  </si>
  <si>
    <t>Chart 15</t>
  </si>
  <si>
    <t>Use of contactless payment cards in the euro area by country</t>
  </si>
  <si>
    <t>Chart 16</t>
  </si>
  <si>
    <t>Ownership of payment cards</t>
  </si>
  <si>
    <t>Chart 17</t>
  </si>
  <si>
    <t>Card ownership by demographic characteristics</t>
  </si>
  <si>
    <t>Chart 18</t>
  </si>
  <si>
    <t>Perceived card acceptance</t>
  </si>
  <si>
    <t>Acceptance, from all POS transactions</t>
  </si>
  <si>
    <t>Chart 19</t>
  </si>
  <si>
    <t>Perceived card acceptance, by place of purchase</t>
  </si>
  <si>
    <t>Chart 20</t>
  </si>
  <si>
    <t>Average amount of cash in wallet</t>
  </si>
  <si>
    <t>Chart 21</t>
  </si>
  <si>
    <t>Average amount of cash in wallet (in EUR)</t>
  </si>
  <si>
    <t>Chart 22</t>
  </si>
  <si>
    <t>Source of cash withdrawals or replenishments: number</t>
  </si>
  <si>
    <t>Family, friends or colleagues</t>
  </si>
  <si>
    <t>Chart 23</t>
  </si>
  <si>
    <t>Source of cash withdrawals or replenishments: value</t>
  </si>
  <si>
    <t>Chart 24</t>
  </si>
  <si>
    <t>Number of cash withdrawals or replenishments per person per week</t>
  </si>
  <si>
    <t>Chart 25</t>
  </si>
  <si>
    <t>Average amount of cash withdrawals or replenishments (in EUR)</t>
  </si>
  <si>
    <t>Table 4</t>
  </si>
  <si>
    <t>Average number  per person per week</t>
  </si>
  <si>
    <t>Average number  per person per month</t>
  </si>
  <si>
    <t>Average number per person per year</t>
  </si>
  <si>
    <t>At a cash dispenser (ATM)</t>
  </si>
  <si>
    <t>Cash back at a shop</t>
  </si>
  <si>
    <t>cash reserves at home</t>
  </si>
  <si>
    <t>Number and average value of cash withdrawals or cash replenishments in the euro area, by source</t>
  </si>
  <si>
    <t>Chart 26</t>
  </si>
  <si>
    <t>Do you receive regular income in cash?</t>
  </si>
  <si>
    <t>Distribution of the sample per month</t>
  </si>
  <si>
    <t xml:space="preserve">% respondents per month </t>
  </si>
  <si>
    <t>Year 2015</t>
  </si>
  <si>
    <t>Year 2016</t>
  </si>
  <si>
    <t>-</t>
  </si>
  <si>
    <t>Source: ECB</t>
  </si>
  <si>
    <t>Chart 1. Market share of instruments of payments (POS)</t>
  </si>
  <si>
    <t>cards</t>
  </si>
  <si>
    <t xml:space="preserve"> €5 to €9.99</t>
  </si>
  <si>
    <t xml:space="preserve"> €10 to €14.99</t>
  </si>
  <si>
    <t xml:space="preserve"> €15 to €19.99</t>
  </si>
  <si>
    <t xml:space="preserve"> €20 to €24.99</t>
  </si>
  <si>
    <t xml:space="preserve"> €25 to €29.99</t>
  </si>
  <si>
    <t xml:space="preserve"> €30 to €34.99</t>
  </si>
  <si>
    <t xml:space="preserve"> €35 to €39.99</t>
  </si>
  <si>
    <t xml:space="preserve"> €40 to €44.99</t>
  </si>
  <si>
    <t xml:space="preserve"> €45 to €49.99</t>
  </si>
  <si>
    <t xml:space="preserve"> €50 to €99.99</t>
  </si>
  <si>
    <t>Rent or mortgage</t>
  </si>
  <si>
    <t>Electricity supply</t>
  </si>
  <si>
    <t>Gas or oil supply</t>
  </si>
  <si>
    <t>Telephone line or mobile phone</t>
  </si>
  <si>
    <r>
      <t xml:space="preserve">Medical bills </t>
    </r>
    <r>
      <rPr>
        <i/>
        <sz val="7"/>
        <rFont val="Verdana"/>
        <family val="2"/>
      </rPr>
      <t>(including dentist, vet, etc.)</t>
    </r>
  </si>
  <si>
    <r>
      <t xml:space="preserve">Insurances </t>
    </r>
    <r>
      <rPr>
        <i/>
        <sz val="7"/>
        <rFont val="Verdana"/>
        <family val="2"/>
      </rPr>
      <t>(car, home, etc.)</t>
    </r>
  </si>
  <si>
    <t>Taxes</t>
  </si>
  <si>
    <t>None of these</t>
  </si>
  <si>
    <t>Euro area</t>
  </si>
  <si>
    <t>Telephone line                                  or mobile phone</t>
  </si>
  <si>
    <t>Question: Which of the following expenses do you mainly pay in cash?</t>
  </si>
  <si>
    <t>Base is 30,871 respondents from the euro area</t>
  </si>
  <si>
    <t>Value range</t>
  </si>
  <si>
    <t>&lt; € 5</t>
  </si>
  <si>
    <t>Total contactless payments</t>
  </si>
  <si>
    <t>Note: Payment card is defined as either a debit or a credit card. Authors’ calculations based on the diary and questionnaire surveys.</t>
  </si>
  <si>
    <t>Note: Data labels refer to contactless payments up to €25. The share of contactless payments in the Netherlands is based on official bank statistics as reported by the Dutch Central Bank and the Dutch Payment Association (DPA) (see Jonker et.al 2016) and it based on data from whole year 2016. The rest of estimations are based on the SUCH diary survey which was carried out up to July 2016. Data from Austria is in line with statistics from Payment Services Austria, as published in September 2016.</t>
  </si>
  <si>
    <t>average cash in wallet</t>
  </si>
  <si>
    <t>Total using Weight2_Final</t>
  </si>
  <si>
    <t>NL Population 2016</t>
  </si>
  <si>
    <t>Note: Sources of cash withdrawals or receipts considered in the survey were: bank counter, ATM, cash received from family, friends or colleagues, cash reserves at home or other source.</t>
  </si>
  <si>
    <t>Note: German figures are not available at the level presented in Table 4.</t>
  </si>
  <si>
    <t>Average amount (in EUR)</t>
  </si>
  <si>
    <t>Note: No available figures from Germany.</t>
  </si>
  <si>
    <t xml:space="preserve">DE </t>
  </si>
  <si>
    <t xml:space="preserve">CY </t>
  </si>
  <si>
    <t>Category ‘Other’ includes payment instruments as cheques, direct debits, credit transfers, mobile payments or other instruments used by households at the Point-of-Sale. Due to their low frequency of usage, these instruments have been grouped in a single category.</t>
  </si>
  <si>
    <t>German results excluded given the data were not available. Also excluded are standing orders for online recurrent payments, such as the monthly fee for an online music and entertainment service.</t>
  </si>
  <si>
    <t>Note: Euro area results, adjusted for country size.</t>
  </si>
  <si>
    <t>Note: German results excluded given data availability. NL category ‘Won’t tell’ is merged with SUCH category ‘Don’t know’.</t>
  </si>
  <si>
    <t>Note: German results excluded given data availability.</t>
  </si>
  <si>
    <t>Note: Question is not comparable with the German questionnaire.</t>
  </si>
  <si>
    <t>Note: Question is not comparable for Germany.</t>
  </si>
  <si>
    <t>Note: Question is not comparable for Germany</t>
  </si>
  <si>
    <t>Sources: ECB.</t>
  </si>
  <si>
    <t>Note: Category ’no bank account/never withdraws’ from the German survey  has been merged with the  category ‘Don’t know’ category from the SUCH.</t>
  </si>
  <si>
    <t>Note: Dutch residents do not pay any withdrawal fees irrespective of the ATM bank network they use. For this reason, this question was not included in the Dutch questionnaire. German results excluded given data availability.</t>
  </si>
  <si>
    <t>Note: In the German survey of 2014 the question was: “Let’s assume you have the choice between various payment options when shopping. How would you pay for your purchases?”, and the categories were: “Cash only”, “Predominantly cashless means of payment” and “Either cash or with a cashless means of payment, depending on the shopping situation”. The latter category has been allocated to “You have no clear preference between cash or non-cash payment methods”.</t>
  </si>
  <si>
    <t>Note: The category ‘Other’ includes more categories for Germany as: My decision depends on the store I am shopping at; I choose the means of payment that will delay the payment from being debited from my current account for as long as possible; I make a spontaneous gut decision for a means of payment.</t>
  </si>
  <si>
    <t>Source: ECB.</t>
  </si>
  <si>
    <t>% from total POS</t>
  </si>
  <si>
    <t>GR</t>
  </si>
  <si>
    <t>Chart C1</t>
  </si>
  <si>
    <t>Chart C2</t>
  </si>
  <si>
    <t>QA23 - Chart C1</t>
  </si>
  <si>
    <t>QA24 - Chart C2</t>
  </si>
  <si>
    <t>Sample euro area 17</t>
  </si>
  <si>
    <t>average value cash</t>
  </si>
  <si>
    <t>average value cards</t>
  </si>
  <si>
    <t>average value other</t>
  </si>
  <si>
    <t>cash</t>
  </si>
  <si>
    <t>contactless</t>
  </si>
  <si>
    <t>cheque</t>
  </si>
  <si>
    <t>credit transfer</t>
  </si>
  <si>
    <t>direct debit</t>
  </si>
  <si>
    <t>internet</t>
  </si>
  <si>
    <t>other</t>
  </si>
  <si>
    <t>debit card</t>
  </si>
  <si>
    <t>credit card</t>
  </si>
  <si>
    <t xml:space="preserve">internet </t>
  </si>
  <si>
    <t>POS payments per person per day</t>
  </si>
  <si>
    <t>cash payments per person per day</t>
  </si>
  <si>
    <t>cards payments per person per day</t>
  </si>
  <si>
    <t>euro area</t>
  </si>
  <si>
    <t>max1</t>
  </si>
  <si>
    <t>max2</t>
  </si>
  <si>
    <t>max3</t>
  </si>
  <si>
    <t>max4</t>
  </si>
  <si>
    <t>max5</t>
  </si>
  <si>
    <t>share of contactless payments by spending range</t>
  </si>
  <si>
    <t>uncapped</t>
  </si>
  <si>
    <t>up to €25</t>
  </si>
  <si>
    <t>no</t>
  </si>
  <si>
    <t>yes, at least a quarter</t>
  </si>
  <si>
    <t>don't know</t>
  </si>
  <si>
    <t>bank counter</t>
  </si>
  <si>
    <t>very easy</t>
  </si>
  <si>
    <t>fairly easy</t>
  </si>
  <si>
    <t>fairly difficult</t>
  </si>
  <si>
    <t>very difficult</t>
  </si>
  <si>
    <t>don't know/no bank account/never withdraws</t>
  </si>
  <si>
    <t>no, different denominations should be available</t>
  </si>
  <si>
    <t>card or other non-cash payment methods</t>
  </si>
  <si>
    <t>you have no clear preference between cash or non-cash payment methods</t>
  </si>
  <si>
    <t>you withdrew it at the bank counter or from a cash dispenser (ATM)</t>
  </si>
  <si>
    <t>you received it as a part of your salary or income</t>
  </si>
  <si>
    <t>you received it as a gift</t>
  </si>
  <si>
    <t>you received it for the private sale of a good or service to another person</t>
  </si>
  <si>
    <t>you used it for a purchase of a good or service in a shop</t>
  </si>
  <si>
    <t xml:space="preserve">you used it for the purchase of a good or service from another person </t>
  </si>
  <si>
    <t>you used it as a gift</t>
  </si>
  <si>
    <t>you deposited it to the bank or exchanged it for smaller denominations</t>
  </si>
  <si>
    <t>you decided to store it</t>
  </si>
  <si>
    <t>market share</t>
  </si>
  <si>
    <t>contactless card</t>
  </si>
  <si>
    <t>Sources: ECB, Deutsche Bundesbank and De Nederlandsche Bank</t>
  </si>
  <si>
    <t>Sources: ECB, Deutsche Bundesbank and De Nederlandsche Bank.</t>
  </si>
  <si>
    <t>Source: Authors’ calculation based on data from the ECB, Deutsche Bundesbank and De Nederlandsche Bank.</t>
  </si>
  <si>
    <t>Sources: ECB and De Nederlandsche Bank.</t>
  </si>
  <si>
    <t>Source: Authors’ calculation based on diary survey results from the ECB, Deutsche Bundesbank and De Nederlandsche Bank.</t>
  </si>
  <si>
    <t>Sources: ECB and De Nederlandsche Bank</t>
  </si>
  <si>
    <t>Sources: Authors’ calculation based on data from the ECB, Deutsche Bundesbank and De Nederlandsche Bank.</t>
  </si>
  <si>
    <t>Sources: Authors’ calculation based on data from the ECB and De Nederlandsche Bank.</t>
  </si>
  <si>
    <t>gender</t>
  </si>
  <si>
    <t>age</t>
  </si>
  <si>
    <t>education</t>
  </si>
  <si>
    <t>male</t>
  </si>
  <si>
    <t>female</t>
  </si>
  <si>
    <t>low</t>
  </si>
  <si>
    <t>medium</t>
  </si>
  <si>
    <t>high</t>
  </si>
  <si>
    <t>average</t>
  </si>
  <si>
    <t>hotel,  guest house or camping</t>
  </si>
  <si>
    <t>petrol station</t>
  </si>
  <si>
    <t>other POS</t>
  </si>
  <si>
    <t xml:space="preserve">office of a public authority </t>
  </si>
  <si>
    <t xml:space="preserve">arts, entertainment &amp; recreation </t>
  </si>
  <si>
    <t>at a vending or ticketing machine</t>
  </si>
  <si>
    <t xml:space="preserve">restaurant, bar or cafe </t>
  </si>
  <si>
    <t>taxes</t>
  </si>
  <si>
    <t>rent or
mortgage</t>
  </si>
  <si>
    <t>electricity 
supply</t>
  </si>
  <si>
    <t>gas or oil 
supply</t>
  </si>
  <si>
    <t>telephone line 
or mobile phone</t>
  </si>
  <si>
    <t xml:space="preserve">medical 
bills </t>
  </si>
  <si>
    <t>insurance 
policies</t>
  </si>
  <si>
    <t>none of 
these</t>
  </si>
  <si>
    <t>no educ./
still studying</t>
  </si>
  <si>
    <t>total euro area</t>
  </si>
  <si>
    <t xml:space="preserve">average </t>
  </si>
  <si>
    <t>at a cash dispenser (ATM)</t>
  </si>
  <si>
    <t>family, friends or colleagues</t>
  </si>
  <si>
    <t>cash reserves at home e.g. cash jar</t>
  </si>
  <si>
    <t>other 
source</t>
  </si>
  <si>
    <t>bank 
counter</t>
  </si>
  <si>
    <t>doesn't know/
not stated</t>
  </si>
  <si>
    <t>other source</t>
  </si>
  <si>
    <t>several times per week</t>
  </si>
  <si>
    <t>once a week</t>
  </si>
  <si>
    <t>two or three times per month</t>
  </si>
  <si>
    <t>several times per year</t>
  </si>
  <si>
    <t>once a year or less often</t>
  </si>
  <si>
    <t>never</t>
  </si>
  <si>
    <t>you do not have a typical withdrawal amount</t>
  </si>
  <si>
    <t>more than EUR 500</t>
  </si>
  <si>
    <t>more than EUR 200 to EUR 500</t>
  </si>
  <si>
    <t>more than EUR 100 to EUR 200</t>
  </si>
  <si>
    <t>more than EUR 50 to EUR 100</t>
  </si>
  <si>
    <t>more  than EUR 20 to EUR 50</t>
  </si>
  <si>
    <t>immediately settled, there is nothing to check later on</t>
  </si>
  <si>
    <t>anonymous</t>
  </si>
  <si>
    <t>safe</t>
  </si>
  <si>
    <t>easy</t>
  </si>
  <si>
    <t>fast</t>
  </si>
  <si>
    <t>always accepted</t>
  </si>
  <si>
    <t>by using cash you have a clear overview of your expenses</t>
  </si>
  <si>
    <t>by using cards, you have a clear overview of your expenses</t>
  </si>
  <si>
    <t>widely accepted</t>
  </si>
  <si>
    <t>you don't have to check whether you carry enough cash</t>
  </si>
  <si>
    <t>age-group</t>
  </si>
  <si>
    <t>occupation</t>
  </si>
  <si>
    <t>self-employed</t>
  </si>
  <si>
    <t>employee</t>
  </si>
  <si>
    <t>manual worker</t>
  </si>
  <si>
    <t>without a 
professional activity</t>
  </si>
  <si>
    <t>access to cards</t>
  </si>
  <si>
    <t>number of withdrawals per person per week</t>
  </si>
  <si>
    <t>you used it for the purchase of a good or service from another person</t>
  </si>
  <si>
    <t>no, €100 and above denominations are not always available</t>
  </si>
  <si>
    <t>no, €50 banknotes are not always available</t>
  </si>
  <si>
    <t>no, €20 banknotes are not always available</t>
  </si>
  <si>
    <t>no, €10 banknotes are not always available</t>
  </si>
  <si>
    <t>no, €5 banknotes are not always available</t>
  </si>
  <si>
    <t>Chart 4 formatted</t>
  </si>
  <si>
    <t>average 
consumer</t>
  </si>
  <si>
    <t>in a shop for day-to-day items 
(supermarket, etc.)</t>
  </si>
  <si>
    <t>in a shop for durable goods 
(clothing, electronics, etc.)</t>
  </si>
  <si>
    <t>street or market (newspaper, 
florist, etc)</t>
  </si>
  <si>
    <t>hotel,  guest house 
or camping</t>
  </si>
  <si>
    <t>street or market 
(newspaper, florist, etc)</t>
  </si>
  <si>
    <t>at a vending or 
ticketing machine</t>
  </si>
  <si>
    <t xml:space="preserve">arts, entertainment 
&amp; recreation </t>
  </si>
  <si>
    <t>in a shop for day-to-day 
items (supermarket, etc.)</t>
  </si>
  <si>
    <t xml:space="preserve">office of a 
public authority </t>
  </si>
  <si>
    <t>doesn't know/ not stated</t>
  </si>
  <si>
    <t>cashback
at a shop</t>
  </si>
  <si>
    <t>cashback at a shop</t>
  </si>
  <si>
    <t>cashback</t>
  </si>
  <si>
    <t>no educ /
still studying</t>
  </si>
  <si>
    <t>MULTIPLE ANSWERS POSSIBLE</t>
  </si>
  <si>
    <t>Note: Online payments are not included in Table 3. Based on the diary survey results, the value of online payments in 2016 in the euro area amounted to €144 billion.</t>
  </si>
  <si>
    <t>Acceptance in EU area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</si>
</sst>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0.0"/>
    <numFmt numFmtId="165" formatCode="##0"/>
    <numFmt numFmtId="166" formatCode="_-* #,##0.00\ [$€-1]_-;\-* #,##0.00\ [$€-1]_-;_-* &quot;-&quot;??\ [$€-1]_-"/>
    <numFmt numFmtId="167" formatCode="[$€-2]\ #,##0.0"/>
    <numFmt numFmtId="168" formatCode="0.0%"/>
    <numFmt numFmtId="169" formatCode="_-[$€-2]\ * #,##0_-;\-[$€-2]\ * #,##0_-;_-[$€-2]\ * &quot;-&quot;??_-;_-@_-"/>
    <numFmt numFmtId="170" formatCode="#,##0.0"/>
    <numFmt numFmtId="171" formatCode="_-[$€-2]\ * #,##0.00_-;\-[$€-2]\ * #,##0.00_-;_-[$€-2]\ * &quot;-&quot;??_-;_-@_-"/>
    <numFmt numFmtId="172" formatCode="0.000"/>
    <numFmt numFmtId="173" formatCode="0.0000"/>
    <numFmt numFmtId="174" formatCode="_-* #,##0_-;\-* #,##0_-;_-* &quot;-&quot;??_-;_-@_-"/>
  </numFmts>
  <fonts count="37"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7"/>
      <name val="Tahoma"/>
      <family val="2"/>
    </font>
    <font>
      <u/>
      <sz val="11"/>
      <color theme="10"/>
      <name val="Calibri"/>
      <family val="2"/>
      <scheme val="minor"/>
    </font>
    <font>
      <i/>
      <sz val="11"/>
      <color rgb="FF808080"/>
      <name val="Calibri"/>
      <family val="2"/>
      <scheme val="minor"/>
    </font>
    <font>
      <sz val="8"/>
      <color theme="1"/>
      <name val="Calibri"/>
      <family val="2"/>
      <scheme val="minor"/>
    </font>
    <font>
      <sz val="8"/>
      <color theme="1"/>
      <name val="Arial"/>
      <family val="2"/>
    </font>
    <font>
      <sz val="7"/>
      <color theme="1"/>
      <name val="Verdana"/>
      <family val="2"/>
    </font>
    <font>
      <b/>
      <sz val="7"/>
      <name val="Tahoma"/>
      <family val="2"/>
    </font>
    <font>
      <b/>
      <sz val="11"/>
      <name val="Calibri"/>
      <family val="2"/>
      <scheme val="minor"/>
    </font>
    <font>
      <sz val="7"/>
      <name val="Tahoma"/>
      <family val="2"/>
    </font>
    <font>
      <sz val="10"/>
      <color theme="1"/>
      <name val="Calibri"/>
      <family val="2"/>
      <scheme val="minor"/>
    </font>
    <font>
      <i/>
      <sz val="10"/>
      <name val="Calibri"/>
      <family val="2"/>
      <scheme val="minor"/>
    </font>
    <font>
      <sz val="10"/>
      <name val="Arial"/>
      <family val="2"/>
    </font>
    <font>
      <sz val="11"/>
      <color theme="1"/>
      <name val="Verdana"/>
      <family val="2"/>
    </font>
    <font>
      <i/>
      <sz val="11"/>
      <color rgb="FF808080"/>
      <name val="Verdana"/>
      <family val="2"/>
    </font>
    <font>
      <b/>
      <sz val="8"/>
      <color theme="0"/>
      <name val="Arial"/>
      <family val="2"/>
    </font>
    <font>
      <i/>
      <sz val="7"/>
      <color rgb="FF808080"/>
      <name val="Verdana"/>
      <family val="2"/>
    </font>
    <font>
      <sz val="10"/>
      <color theme="1"/>
      <name val="Arial"/>
      <family val="2"/>
    </font>
    <font>
      <i/>
      <sz val="10"/>
      <color rgb="FF808080"/>
      <name val="Arial"/>
      <family val="2"/>
    </font>
    <font>
      <u/>
      <sz val="10"/>
      <color indexed="12"/>
      <name val="Arial"/>
      <family val="2"/>
    </font>
    <font>
      <sz val="10"/>
      <color rgb="FF000000"/>
      <name val="Times New Roman"/>
      <family val="1"/>
    </font>
    <font>
      <sz val="11"/>
      <color indexed="8"/>
      <name val="Calibri"/>
      <family val="2"/>
      <scheme val="minor"/>
    </font>
    <font>
      <sz val="12"/>
      <color theme="1"/>
      <name val="Times New Roman"/>
      <family val="1"/>
    </font>
    <font>
      <sz val="11"/>
      <color rgb="FFFF0000"/>
      <name val="Calibri"/>
      <family val="2"/>
      <scheme val="minor"/>
    </font>
    <font>
      <b/>
      <sz val="10"/>
      <name val="Tahoma"/>
      <family val="2"/>
    </font>
    <font>
      <u/>
      <sz val="9"/>
      <color indexed="39"/>
      <name val="Tahoma"/>
      <family val="2"/>
    </font>
    <font>
      <i/>
      <sz val="11"/>
      <color theme="1"/>
      <name val="Calibri"/>
      <family val="2"/>
      <scheme val="minor"/>
    </font>
    <font>
      <sz val="6"/>
      <color rgb="FF003299"/>
      <name val="Arial"/>
      <family val="2"/>
    </font>
    <font>
      <i/>
      <sz val="7"/>
      <name val="Verdana"/>
      <family val="2"/>
    </font>
    <font>
      <b/>
      <sz val="8"/>
      <color rgb="FF5C5C5C"/>
      <name val="Arial Bold"/>
    </font>
    <font>
      <b/>
      <sz val="11"/>
      <color rgb="FFC00000"/>
      <name val="Calibri"/>
      <family val="2"/>
      <scheme val="minor"/>
    </font>
    <font>
      <sz val="7.5"/>
      <color rgb="FF000000"/>
      <name val="Arial"/>
      <family val="2"/>
    </font>
    <font>
      <vertAlign val="superscript"/>
      <sz val="7.5"/>
      <name val="Arial"/>
      <family val="2"/>
    </font>
    <font>
      <sz val="9"/>
      <color indexed="39"/>
      <name val="Tahoma"/>
      <family val="2"/>
    </font>
  </fonts>
  <fills count="8">
    <fill>
      <patternFill patternType="none"/>
    </fill>
    <fill>
      <patternFill patternType="gray125"/>
    </fill>
    <fill>
      <patternFill patternType="solid">
        <fgColor indexed="22"/>
        <bgColor indexed="64"/>
      </patternFill>
    </fill>
    <fill>
      <patternFill patternType="solid">
        <fgColor rgb="FFFFFFCC"/>
      </patternFill>
    </fill>
    <fill>
      <patternFill patternType="solid">
        <fgColor theme="4"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rgb="FFFFFFCC"/>
        <bgColor indexed="64"/>
      </patternFill>
    </fill>
  </fills>
  <borders count="43">
    <border>
      <left/>
      <right/>
      <top/>
      <bottom/>
      <diagonal/>
    </border>
    <border>
      <left/>
      <right style="hair">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bottom/>
      <diagonal/>
    </border>
    <border>
      <left style="hair">
        <color auto="1"/>
      </left>
      <right style="hair">
        <color auto="1"/>
      </right>
      <top/>
      <bottom/>
      <diagonal/>
    </border>
    <border>
      <left style="hair">
        <color auto="1"/>
      </left>
      <right style="hair">
        <color auto="1"/>
      </right>
      <top style="hair">
        <color auto="1"/>
      </top>
      <bottom/>
      <diagonal/>
    </border>
    <border>
      <left style="hair">
        <color auto="1"/>
      </left>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s>
  <cellStyleXfs count="49">
    <xf numFmtId="0" fontId="0" fillId="0" borderId="0"/>
    <xf numFmtId="9" fontId="1" fillId="0" borderId="0" applyFont="0" applyFill="0" applyBorder="0" applyAlignment="0" applyProtection="0"/>
    <xf numFmtId="3" fontId="4" fillId="0" borderId="1" applyFill="0" applyProtection="0">
      <alignment horizontal="right" vertical="center"/>
    </xf>
    <xf numFmtId="0" fontId="5" fillId="0" borderId="0" applyNumberFormat="0" applyFill="0" applyBorder="0" applyAlignment="0" applyProtection="0"/>
    <xf numFmtId="3" fontId="10" fillId="0" borderId="1" applyFill="0" applyProtection="0">
      <alignment horizontal="right" vertical="center"/>
    </xf>
    <xf numFmtId="165" fontId="10" fillId="2" borderId="1" applyProtection="0">
      <alignment horizontal="right" vertical="center"/>
    </xf>
    <xf numFmtId="0" fontId="12" fillId="0" borderId="14" applyNumberFormat="0" applyFill="0" applyProtection="0">
      <alignment horizontal="left" vertical="center" wrapText="1"/>
    </xf>
    <xf numFmtId="3" fontId="10" fillId="0" borderId="1" applyFill="0" applyProtection="0">
      <alignment horizontal="right" vertical="center"/>
    </xf>
    <xf numFmtId="0" fontId="15" fillId="0" borderId="0"/>
    <xf numFmtId="166" fontId="15" fillId="0" borderId="0" applyFont="0" applyFill="0" applyBorder="0" applyAlignment="0" applyProtection="0"/>
    <xf numFmtId="0" fontId="22" fillId="0" borderId="0" applyNumberFormat="0" applyFill="0" applyBorder="0" applyAlignment="0" applyProtection="0">
      <alignment vertical="top"/>
      <protection locked="0"/>
    </xf>
    <xf numFmtId="0" fontId="15" fillId="0" borderId="0"/>
    <xf numFmtId="0" fontId="15" fillId="0" borderId="0"/>
    <xf numFmtId="0" fontId="1" fillId="0" borderId="0"/>
    <xf numFmtId="0" fontId="15" fillId="0" borderId="0"/>
    <xf numFmtId="0" fontId="15" fillId="0" borderId="0"/>
    <xf numFmtId="0" fontId="23"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24"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3" borderId="32" applyNumberFormat="0" applyFont="0" applyAlignment="0" applyProtection="0"/>
    <xf numFmtId="0" fontId="1" fillId="3" borderId="32" applyNumberFormat="0" applyFont="0" applyAlignment="0" applyProtection="0"/>
    <xf numFmtId="0" fontId="1" fillId="3" borderId="32" applyNumberFormat="0" applyFont="0" applyAlignment="0" applyProtection="0"/>
    <xf numFmtId="0" fontId="1" fillId="3" borderId="32" applyNumberFormat="0" applyFont="0" applyAlignment="0" applyProtection="0"/>
    <xf numFmtId="9" fontId="15"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170" fontId="4" fillId="0" borderId="1" applyFill="0" applyProtection="0">
      <alignment horizontal="right" vertical="center"/>
    </xf>
    <xf numFmtId="3" fontId="4" fillId="0" borderId="1" applyFill="0" applyProtection="0">
      <alignment horizontal="right" vertical="center"/>
    </xf>
    <xf numFmtId="0" fontId="12" fillId="0" borderId="11" applyNumberFormat="0" applyFill="0" applyProtection="0">
      <alignment horizontal="center" vertical="center" wrapText="1"/>
    </xf>
    <xf numFmtId="0" fontId="27" fillId="0" borderId="0" applyNumberFormat="0" applyFill="0" applyBorder="0" applyProtection="0">
      <alignment horizontal="left" vertical="center"/>
    </xf>
    <xf numFmtId="0" fontId="28" fillId="0" borderId="0" applyNumberFormat="0" applyFill="0" applyBorder="0" applyProtection="0">
      <alignment horizontal="left" vertical="center"/>
    </xf>
    <xf numFmtId="0" fontId="12" fillId="0" borderId="11" applyNumberFormat="0" applyFill="0" applyProtection="0">
      <alignment horizontal="center" vertical="center" wrapText="1"/>
    </xf>
    <xf numFmtId="0" fontId="4" fillId="0" borderId="11" applyNumberFormat="0" applyFill="0" applyProtection="0">
      <alignment horizontal="center" vertical="center" wrapText="1"/>
    </xf>
    <xf numFmtId="165" fontId="4" fillId="2" borderId="1" applyProtection="0">
      <alignment horizontal="right" vertical="center"/>
    </xf>
  </cellStyleXfs>
  <cellXfs count="362">
    <xf numFmtId="0" fontId="0" fillId="0" borderId="0" xfId="0"/>
    <xf numFmtId="9" fontId="0" fillId="0" borderId="0" xfId="1" applyFont="1"/>
    <xf numFmtId="0" fontId="0" fillId="0" borderId="0" xfId="0" applyFill="1"/>
    <xf numFmtId="0" fontId="0" fillId="0" borderId="0" xfId="0" applyAlignment="1">
      <alignment horizontal="center" vertical="center"/>
    </xf>
    <xf numFmtId="0" fontId="0" fillId="0" borderId="0" xfId="0" applyBorder="1"/>
    <xf numFmtId="0" fontId="0" fillId="0" borderId="4" xfId="0" applyBorder="1"/>
    <xf numFmtId="0" fontId="0" fillId="0" borderId="7" xfId="0" applyBorder="1"/>
    <xf numFmtId="0" fontId="0" fillId="0" borderId="8" xfId="0" applyBorder="1"/>
    <xf numFmtId="0" fontId="0" fillId="0" borderId="9" xfId="0" applyBorder="1"/>
    <xf numFmtId="0" fontId="0" fillId="0" borderId="0" xfId="0" applyFill="1" applyBorder="1"/>
    <xf numFmtId="9" fontId="0" fillId="0" borderId="0" xfId="1" applyFont="1" applyBorder="1"/>
    <xf numFmtId="0" fontId="0" fillId="0" borderId="8"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5" fillId="0" borderId="0" xfId="3"/>
    <xf numFmtId="0" fontId="0" fillId="0" borderId="0" xfId="0" applyFont="1" applyBorder="1"/>
    <xf numFmtId="0" fontId="0" fillId="0" borderId="0" xfId="0" applyFont="1"/>
    <xf numFmtId="0" fontId="0" fillId="0" borderId="0" xfId="0" applyFont="1" applyFill="1" applyBorder="1" applyAlignment="1">
      <alignment horizontal="center" vertical="center" wrapText="1"/>
    </xf>
    <xf numFmtId="0" fontId="0" fillId="0" borderId="0" xfId="0" applyFont="1" applyAlignment="1">
      <alignment horizontal="center" vertical="center"/>
    </xf>
    <xf numFmtId="0" fontId="6" fillId="0" borderId="0" xfId="0" applyFont="1" applyFill="1" applyBorder="1" applyAlignment="1">
      <alignment horizontal="left" vertical="center"/>
    </xf>
    <xf numFmtId="9"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7" fillId="0" borderId="0" xfId="0" applyFont="1" applyAlignment="1">
      <alignment horizontal="center" vertical="center"/>
    </xf>
    <xf numFmtId="9" fontId="7" fillId="0" borderId="0" xfId="1" applyFont="1"/>
    <xf numFmtId="4" fontId="0" fillId="0" borderId="0" xfId="0" applyNumberFormat="1" applyFill="1"/>
    <xf numFmtId="9" fontId="0" fillId="0" borderId="0" xfId="1" applyFont="1" applyFill="1" applyBorder="1"/>
    <xf numFmtId="9" fontId="0" fillId="0" borderId="0" xfId="1" applyFont="1" applyFill="1" applyBorder="1" applyAlignment="1">
      <alignment horizontal="right"/>
    </xf>
    <xf numFmtId="9" fontId="0" fillId="0" borderId="0" xfId="0" applyNumberFormat="1" applyFont="1" applyFill="1" applyBorder="1" applyAlignment="1">
      <alignment horizontal="right" vertical="center"/>
    </xf>
    <xf numFmtId="0" fontId="0" fillId="0" borderId="0" xfId="0" applyFont="1" applyFill="1" applyBorder="1" applyAlignment="1">
      <alignment horizontal="right" vertical="center"/>
    </xf>
    <xf numFmtId="10" fontId="0" fillId="0" borderId="0" xfId="0" applyNumberFormat="1" applyFill="1"/>
    <xf numFmtId="0" fontId="0" fillId="0" borderId="3" xfId="0" applyFill="1" applyBorder="1"/>
    <xf numFmtId="9" fontId="0" fillId="0" borderId="4" xfId="1" applyFont="1" applyFill="1" applyBorder="1"/>
    <xf numFmtId="0" fontId="0" fillId="0" borderId="2" xfId="0" applyFill="1" applyBorder="1"/>
    <xf numFmtId="9" fontId="0" fillId="0" borderId="4" xfId="1" applyFont="1" applyFill="1" applyBorder="1" applyAlignment="1">
      <alignment horizontal="right" vertical="center"/>
    </xf>
    <xf numFmtId="9" fontId="0" fillId="0" borderId="4" xfId="0" applyNumberFormat="1" applyFont="1" applyFill="1" applyBorder="1" applyAlignment="1">
      <alignment horizontal="right" vertical="center"/>
    </xf>
    <xf numFmtId="0" fontId="0" fillId="0" borderId="9" xfId="0" applyFill="1" applyBorder="1" applyAlignment="1">
      <alignment horizontal="center" vertical="center"/>
    </xf>
    <xf numFmtId="0" fontId="0" fillId="0" borderId="7" xfId="0" applyFill="1" applyBorder="1" applyAlignment="1">
      <alignment horizontal="center" vertical="center"/>
    </xf>
    <xf numFmtId="0" fontId="0" fillId="0" borderId="2" xfId="0" applyFill="1" applyBorder="1" applyAlignment="1">
      <alignment horizontal="center" vertical="center"/>
    </xf>
    <xf numFmtId="9" fontId="0" fillId="0" borderId="5" xfId="1" applyFont="1" applyFill="1" applyBorder="1" applyAlignment="1">
      <alignment horizontal="right"/>
    </xf>
    <xf numFmtId="9" fontId="0" fillId="0" borderId="5" xfId="0" applyNumberFormat="1" applyFont="1" applyFill="1" applyBorder="1" applyAlignment="1">
      <alignment horizontal="right" vertical="center"/>
    </xf>
    <xf numFmtId="9" fontId="0" fillId="0" borderId="6" xfId="1" applyFont="1" applyFill="1" applyBorder="1" applyAlignment="1">
      <alignment horizontal="right" vertical="center"/>
    </xf>
    <xf numFmtId="3" fontId="10" fillId="0" borderId="0" xfId="4" applyFill="1" applyBorder="1">
      <alignment horizontal="right" vertical="center"/>
    </xf>
    <xf numFmtId="165" fontId="10" fillId="0" borderId="0" xfId="5" applyFill="1" applyBorder="1">
      <alignment horizontal="right" vertical="center"/>
    </xf>
    <xf numFmtId="3" fontId="11" fillId="0" borderId="0" xfId="4" applyFont="1" applyFill="1" applyBorder="1">
      <alignment horizontal="right" vertical="center"/>
    </xf>
    <xf numFmtId="165" fontId="11" fillId="0" borderId="0" xfId="5" applyFont="1" applyFill="1" applyBorder="1">
      <alignment horizontal="right" vertical="center"/>
    </xf>
    <xf numFmtId="0" fontId="9" fillId="0" borderId="0" xfId="0" applyFont="1" applyFill="1" applyBorder="1" applyAlignment="1">
      <alignment vertical="center"/>
    </xf>
    <xf numFmtId="0" fontId="12" fillId="0" borderId="0" xfId="6" applyFill="1" applyBorder="1">
      <alignment horizontal="left" vertical="center" wrapText="1"/>
    </xf>
    <xf numFmtId="3" fontId="10" fillId="0" borderId="0" xfId="7" applyFill="1" applyBorder="1">
      <alignment horizontal="right" vertical="center"/>
    </xf>
    <xf numFmtId="0" fontId="0" fillId="0" borderId="0" xfId="0" applyFont="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0" xfId="0" applyFont="1" applyFill="1" applyBorder="1" applyAlignment="1">
      <alignment vertical="center"/>
    </xf>
    <xf numFmtId="9" fontId="0" fillId="0" borderId="0" xfId="0" applyNumberFormat="1" applyFont="1" applyBorder="1" applyAlignment="1">
      <alignment horizontal="center" vertical="center"/>
    </xf>
    <xf numFmtId="9" fontId="0" fillId="0" borderId="0" xfId="1" applyFont="1" applyBorder="1" applyAlignment="1">
      <alignment horizontal="center"/>
    </xf>
    <xf numFmtId="3" fontId="0" fillId="0" borderId="0" xfId="0" applyNumberFormat="1"/>
    <xf numFmtId="0" fontId="13" fillId="0" borderId="0" xfId="0" applyFont="1" applyBorder="1" applyAlignment="1">
      <alignment horizontal="center" vertical="center" wrapText="1"/>
    </xf>
    <xf numFmtId="0" fontId="0" fillId="0" borderId="19" xfId="0" applyBorder="1" applyAlignment="1">
      <alignment horizontal="center" vertical="center"/>
    </xf>
    <xf numFmtId="0" fontId="0" fillId="0" borderId="20" xfId="0" applyBorder="1"/>
    <xf numFmtId="0" fontId="5" fillId="0" borderId="0" xfId="3" applyFill="1"/>
    <xf numFmtId="0" fontId="16" fillId="0" borderId="0" xfId="0" applyFont="1" applyBorder="1"/>
    <xf numFmtId="0" fontId="16" fillId="0" borderId="0" xfId="0" applyFont="1" applyBorder="1" applyAlignment="1">
      <alignment horizontal="center" vertical="center" wrapText="1"/>
    </xf>
    <xf numFmtId="0" fontId="16" fillId="0" borderId="0" xfId="0" applyFont="1" applyBorder="1" applyAlignment="1">
      <alignment vertical="center"/>
    </xf>
    <xf numFmtId="0" fontId="17" fillId="0" borderId="0" xfId="0" applyFont="1" applyBorder="1" applyAlignment="1">
      <alignment horizontal="left" vertical="center"/>
    </xf>
    <xf numFmtId="1" fontId="0" fillId="0" borderId="3" xfId="0" applyNumberFormat="1" applyBorder="1"/>
    <xf numFmtId="0" fontId="0" fillId="0" borderId="4" xfId="0" applyFill="1" applyBorder="1"/>
    <xf numFmtId="1" fontId="0" fillId="0" borderId="6" xfId="0" applyNumberFormat="1" applyBorder="1"/>
    <xf numFmtId="9" fontId="0" fillId="0" borderId="0" xfId="1" applyFont="1" applyFill="1"/>
    <xf numFmtId="4" fontId="0" fillId="0" borderId="0" xfId="0" applyNumberFormat="1" applyFill="1" applyBorder="1"/>
    <xf numFmtId="0" fontId="3" fillId="0" borderId="0" xfId="0" applyFont="1" applyFill="1"/>
    <xf numFmtId="0" fontId="3" fillId="0" borderId="0" xfId="0" applyFont="1"/>
    <xf numFmtId="0" fontId="5" fillId="0" borderId="0" xfId="3" applyFill="1" applyBorder="1"/>
    <xf numFmtId="0" fontId="3" fillId="0" borderId="0" xfId="0" applyFont="1" applyFill="1" applyBorder="1"/>
    <xf numFmtId="0" fontId="16" fillId="0" borderId="0" xfId="0" applyFont="1" applyFill="1" applyBorder="1"/>
    <xf numFmtId="0" fontId="16" fillId="0" borderId="0" xfId="0" applyFont="1" applyFill="1" applyBorder="1" applyAlignment="1">
      <alignment horizontal="center" vertical="center" wrapText="1"/>
    </xf>
    <xf numFmtId="0" fontId="16" fillId="0" borderId="0" xfId="0" applyFont="1" applyFill="1" applyBorder="1" applyAlignment="1">
      <alignment vertical="center"/>
    </xf>
    <xf numFmtId="0" fontId="17" fillId="0" borderId="0" xfId="0" applyFont="1" applyFill="1" applyBorder="1" applyAlignment="1">
      <alignment horizontal="left" vertical="center"/>
    </xf>
    <xf numFmtId="0" fontId="0" fillId="0" borderId="10" xfId="0" applyBorder="1" applyAlignment="1">
      <alignment horizontal="center" vertical="center"/>
    </xf>
    <xf numFmtId="0" fontId="16" fillId="0" borderId="0" xfId="0" applyFont="1" applyFill="1" applyBorder="1" applyAlignment="1">
      <alignment horizontal="center" vertical="center"/>
    </xf>
    <xf numFmtId="0" fontId="7" fillId="0" borderId="0" xfId="0" applyFont="1" applyAlignment="1">
      <alignment horizontal="center" vertical="center" wrapText="1"/>
    </xf>
    <xf numFmtId="0" fontId="0" fillId="0" borderId="0" xfId="0" applyAlignment="1">
      <alignment horizontal="center" vertical="center" wrapText="1"/>
    </xf>
    <xf numFmtId="164" fontId="0" fillId="0" borderId="0" xfId="0" applyNumberFormat="1" applyBorder="1"/>
    <xf numFmtId="0" fontId="2" fillId="0" borderId="21" xfId="0" applyFont="1" applyBorder="1" applyAlignment="1">
      <alignment horizontal="center" vertical="center"/>
    </xf>
    <xf numFmtId="0" fontId="2" fillId="0" borderId="22" xfId="0" applyFont="1" applyBorder="1" applyAlignment="1">
      <alignment horizontal="left" vertical="center"/>
    </xf>
    <xf numFmtId="0" fontId="0" fillId="0" borderId="23" xfId="0" applyBorder="1"/>
    <xf numFmtId="1" fontId="0" fillId="0" borderId="24" xfId="0" applyNumberFormat="1" applyBorder="1"/>
    <xf numFmtId="0" fontId="0" fillId="0" borderId="25" xfId="0" applyBorder="1"/>
    <xf numFmtId="0" fontId="0" fillId="0" borderId="26" xfId="0" applyBorder="1"/>
    <xf numFmtId="0" fontId="0" fillId="0" borderId="27" xfId="0" applyBorder="1"/>
    <xf numFmtId="1" fontId="0" fillId="0" borderId="28" xfId="0" applyNumberFormat="1" applyBorder="1"/>
    <xf numFmtId="0" fontId="0" fillId="0" borderId="23" xfId="0" applyBorder="1" applyAlignment="1">
      <alignment horizontal="center" vertical="center"/>
    </xf>
    <xf numFmtId="0" fontId="0" fillId="0" borderId="24" xfId="0" applyBorder="1"/>
    <xf numFmtId="0" fontId="0" fillId="0" borderId="25" xfId="0" applyBorder="1" applyAlignment="1">
      <alignment horizontal="center" vertical="center"/>
    </xf>
    <xf numFmtId="9" fontId="0" fillId="0" borderId="26" xfId="1" applyFont="1" applyBorder="1"/>
    <xf numFmtId="0" fontId="0" fillId="0" borderId="27" xfId="0" applyBorder="1" applyAlignment="1">
      <alignment horizontal="center" vertical="center"/>
    </xf>
    <xf numFmtId="9" fontId="0" fillId="0" borderId="10" xfId="1" applyFont="1" applyBorder="1"/>
    <xf numFmtId="9" fontId="0" fillId="0" borderId="28" xfId="1" applyFont="1" applyBorder="1"/>
    <xf numFmtId="3" fontId="0" fillId="0" borderId="24" xfId="0" applyNumberFormat="1" applyBorder="1"/>
    <xf numFmtId="0" fontId="0" fillId="0" borderId="28" xfId="0" applyBorder="1"/>
    <xf numFmtId="0" fontId="0" fillId="0" borderId="28"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5" xfId="0" applyBorder="1" applyAlignment="1">
      <alignment horizontal="center"/>
    </xf>
    <xf numFmtId="0" fontId="0" fillId="0" borderId="27" xfId="0" applyBorder="1" applyAlignment="1">
      <alignment horizontal="center"/>
    </xf>
    <xf numFmtId="0" fontId="0" fillId="0" borderId="0" xfId="0" quotePrefix="1" applyFill="1" applyBorder="1"/>
    <xf numFmtId="0" fontId="0" fillId="0" borderId="23" xfId="0" applyFill="1" applyBorder="1"/>
    <xf numFmtId="1" fontId="0" fillId="0" borderId="24" xfId="0" applyNumberFormat="1" applyFill="1" applyBorder="1"/>
    <xf numFmtId="4" fontId="0" fillId="0" borderId="25" xfId="0" applyNumberFormat="1" applyFill="1" applyBorder="1"/>
    <xf numFmtId="0" fontId="0" fillId="0" borderId="26" xfId="0" applyFill="1" applyBorder="1"/>
    <xf numFmtId="0" fontId="0" fillId="0" borderId="27" xfId="0" applyFill="1" applyBorder="1"/>
    <xf numFmtId="1" fontId="0" fillId="0" borderId="28" xfId="0" applyNumberFormat="1" applyFill="1" applyBorder="1"/>
    <xf numFmtId="0" fontId="9" fillId="0" borderId="0" xfId="0" applyFont="1" applyFill="1" applyBorder="1" applyAlignment="1">
      <alignment horizontal="center" vertical="center"/>
    </xf>
    <xf numFmtId="0" fontId="9" fillId="0" borderId="0" xfId="0" applyFont="1" applyFill="1" applyBorder="1"/>
    <xf numFmtId="0" fontId="0" fillId="0" borderId="0" xfId="0" applyFont="1" applyFill="1" applyBorder="1" applyAlignment="1">
      <alignment vertical="center" wrapText="1"/>
    </xf>
    <xf numFmtId="1" fontId="0" fillId="0" borderId="24" xfId="0" applyNumberFormat="1" applyFont="1" applyBorder="1" applyAlignment="1">
      <alignment vertical="center"/>
    </xf>
    <xf numFmtId="0" fontId="0" fillId="0" borderId="26" xfId="0" applyFont="1" applyBorder="1" applyAlignment="1">
      <alignment vertical="center"/>
    </xf>
    <xf numFmtId="1" fontId="0" fillId="0" borderId="28" xfId="0" applyNumberFormat="1" applyFont="1" applyBorder="1" applyAlignment="1">
      <alignment vertical="center"/>
    </xf>
    <xf numFmtId="0" fontId="19" fillId="0" borderId="0" xfId="0" applyFont="1" applyBorder="1" applyAlignment="1">
      <alignment horizontal="left" vertical="center"/>
    </xf>
    <xf numFmtId="9" fontId="9" fillId="0" borderId="0" xfId="0" applyNumberFormat="1" applyFont="1" applyBorder="1" applyAlignment="1">
      <alignment horizontal="center" vertical="center"/>
    </xf>
    <xf numFmtId="0" fontId="9" fillId="0" borderId="0" xfId="0" applyFont="1" applyFill="1" applyBorder="1" applyAlignment="1">
      <alignment horizontal="left" vertical="center" wrapText="1"/>
    </xf>
    <xf numFmtId="9" fontId="9" fillId="0" borderId="0" xfId="0" applyNumberFormat="1" applyFont="1" applyFill="1" applyBorder="1" applyAlignment="1">
      <alignment horizontal="center" vertical="center"/>
    </xf>
    <xf numFmtId="0" fontId="9" fillId="0" borderId="0" xfId="0" applyFont="1" applyBorder="1" applyAlignment="1">
      <alignment horizontal="center" vertical="center" wrapText="1"/>
    </xf>
    <xf numFmtId="9" fontId="0" fillId="0" borderId="0" xfId="0" applyNumberFormat="1"/>
    <xf numFmtId="0" fontId="9" fillId="0" borderId="0" xfId="0" applyFont="1" applyBorder="1" applyAlignment="1">
      <alignment vertical="center"/>
    </xf>
    <xf numFmtId="0" fontId="9" fillId="0" borderId="0" xfId="0" applyFont="1" applyBorder="1" applyAlignment="1">
      <alignment vertical="center" wrapText="1"/>
    </xf>
    <xf numFmtId="0" fontId="9" fillId="0" borderId="0" xfId="0" applyFont="1" applyFill="1" applyBorder="1" applyAlignment="1">
      <alignment horizontal="center" vertical="center" wrapText="1"/>
    </xf>
    <xf numFmtId="0" fontId="19" fillId="0" borderId="0" xfId="0" applyFont="1" applyFill="1" applyBorder="1" applyAlignment="1">
      <alignment horizontal="left" vertical="center"/>
    </xf>
    <xf numFmtId="0" fontId="9" fillId="0" borderId="0" xfId="0" applyFont="1" applyFill="1" applyBorder="1" applyAlignment="1">
      <alignment vertical="center" wrapText="1"/>
    </xf>
    <xf numFmtId="0" fontId="9" fillId="0" borderId="0" xfId="0" applyFont="1" applyFill="1" applyBorder="1" applyAlignment="1">
      <alignment horizontal="left" vertical="center"/>
    </xf>
    <xf numFmtId="0" fontId="0" fillId="0" borderId="0" xfId="0" applyAlignment="1"/>
    <xf numFmtId="0" fontId="0" fillId="0" borderId="0" xfId="0" applyBorder="1" applyAlignment="1"/>
    <xf numFmtId="0" fontId="0" fillId="0" borderId="0" xfId="0" applyFill="1" applyBorder="1" applyAlignment="1"/>
    <xf numFmtId="0" fontId="21" fillId="0" borderId="0" xfId="0" applyFont="1" applyFill="1" applyBorder="1" applyAlignment="1">
      <alignment horizontal="left" vertical="center"/>
    </xf>
    <xf numFmtId="9" fontId="20" fillId="0" borderId="0" xfId="0" applyNumberFormat="1" applyFont="1" applyFill="1" applyBorder="1" applyAlignment="1">
      <alignment horizontal="center" vertical="center"/>
    </xf>
    <xf numFmtId="0" fontId="20" fillId="0" borderId="0" xfId="0" applyFont="1" applyFill="1" applyBorder="1" applyAlignment="1">
      <alignment vertical="center" wrapText="1"/>
    </xf>
    <xf numFmtId="0" fontId="20" fillId="0" borderId="0" xfId="0" applyFont="1" applyFill="1" applyBorder="1" applyAlignment="1">
      <alignment vertical="center"/>
    </xf>
    <xf numFmtId="9" fontId="15" fillId="0" borderId="0" xfId="1" applyFont="1" applyFill="1" applyBorder="1" applyAlignment="1">
      <alignment horizontal="left" vertical="center"/>
    </xf>
    <xf numFmtId="0" fontId="20" fillId="0" borderId="0" xfId="0" applyFont="1" applyFill="1" applyBorder="1"/>
    <xf numFmtId="0" fontId="20" fillId="0" borderId="0" xfId="0" applyFont="1" applyFill="1" applyBorder="1" applyAlignment="1">
      <alignment horizontal="center" vertical="center" wrapText="1"/>
    </xf>
    <xf numFmtId="0" fontId="20" fillId="0" borderId="0" xfId="0"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0" fillId="0" borderId="23" xfId="0" applyFont="1" applyBorder="1"/>
    <xf numFmtId="0" fontId="0" fillId="0" borderId="25" xfId="0" applyFill="1" applyBorder="1"/>
    <xf numFmtId="0" fontId="0" fillId="0" borderId="28" xfId="0" applyFill="1" applyBorder="1"/>
    <xf numFmtId="9" fontId="0" fillId="0" borderId="23" xfId="1" applyFont="1" applyBorder="1"/>
    <xf numFmtId="9" fontId="0" fillId="0" borderId="27" xfId="1" applyFont="1" applyBorder="1"/>
    <xf numFmtId="0" fontId="0" fillId="0" borderId="28" xfId="1" applyNumberFormat="1" applyFont="1" applyBorder="1"/>
    <xf numFmtId="0" fontId="0" fillId="0" borderId="0" xfId="0" applyFont="1" applyAlignment="1">
      <alignment vertical="center"/>
    </xf>
    <xf numFmtId="9" fontId="0" fillId="0" borderId="0" xfId="1" applyFont="1" applyAlignment="1">
      <alignment horizontal="center" vertical="center"/>
    </xf>
    <xf numFmtId="0" fontId="0" fillId="0" borderId="0" xfId="0" applyAlignment="1">
      <alignment vertical="center"/>
    </xf>
    <xf numFmtId="0" fontId="8" fillId="0" borderId="0" xfId="0" applyFont="1" applyAlignment="1">
      <alignment vertical="center"/>
    </xf>
    <xf numFmtId="0" fontId="25" fillId="0" borderId="0" xfId="0" applyFont="1" applyAlignment="1">
      <alignment vertical="center"/>
    </xf>
    <xf numFmtId="0" fontId="0" fillId="0" borderId="0" xfId="0" applyFont="1" applyBorder="1" applyAlignment="1">
      <alignment horizontal="center" vertical="center" textRotation="90" wrapText="1"/>
    </xf>
    <xf numFmtId="0" fontId="6" fillId="0" borderId="0" xfId="0" applyFont="1" applyBorder="1" applyAlignment="1">
      <alignment horizontal="left" vertical="center"/>
    </xf>
    <xf numFmtId="9" fontId="0" fillId="0" borderId="0" xfId="1" applyFont="1" applyBorder="1" applyAlignment="1">
      <alignment horizontal="center" vertical="center"/>
    </xf>
    <xf numFmtId="0" fontId="0" fillId="0" borderId="0" xfId="0" applyFont="1" applyBorder="1" applyAlignment="1">
      <alignment vertical="center" wrapText="1"/>
    </xf>
    <xf numFmtId="0" fontId="0" fillId="0" borderId="0" xfId="0" applyFont="1" applyBorder="1" applyAlignment="1"/>
    <xf numFmtId="0" fontId="3" fillId="0" borderId="0" xfId="0" applyFont="1" applyAlignment="1">
      <alignment vertical="center"/>
    </xf>
    <xf numFmtId="0" fontId="0" fillId="0" borderId="36" xfId="0" applyFont="1" applyFill="1" applyBorder="1" applyAlignment="1">
      <alignment horizontal="center" vertical="center"/>
    </xf>
    <xf numFmtId="0" fontId="0" fillId="0" borderId="37" xfId="0" applyFont="1" applyFill="1" applyBorder="1" applyAlignment="1">
      <alignment horizontal="center" vertical="center"/>
    </xf>
    <xf numFmtId="0" fontId="20" fillId="0" borderId="0" xfId="0" applyFont="1" applyAlignment="1">
      <alignment vertical="center"/>
    </xf>
    <xf numFmtId="2" fontId="0" fillId="0" borderId="0" xfId="0" applyNumberFormat="1"/>
    <xf numFmtId="164" fontId="0" fillId="0" borderId="0" xfId="0" applyNumberFormat="1"/>
    <xf numFmtId="167" fontId="0" fillId="0" borderId="0" xfId="0" applyNumberFormat="1"/>
    <xf numFmtId="168" fontId="0" fillId="0" borderId="0" xfId="1" applyNumberFormat="1" applyFont="1"/>
    <xf numFmtId="9" fontId="0" fillId="0" borderId="0" xfId="1" applyNumberFormat="1" applyFont="1"/>
    <xf numFmtId="169" fontId="0" fillId="0" borderId="0" xfId="0" applyNumberFormat="1"/>
    <xf numFmtId="0" fontId="0" fillId="4" borderId="0" xfId="0" applyFill="1"/>
    <xf numFmtId="164" fontId="0" fillId="4" borderId="0" xfId="0" applyNumberFormat="1" applyFill="1"/>
    <xf numFmtId="2" fontId="0" fillId="4" borderId="0" xfId="0" applyNumberFormat="1" applyFill="1"/>
    <xf numFmtId="164" fontId="0" fillId="0" borderId="0" xfId="0" applyNumberFormat="1" applyFill="1"/>
    <xf numFmtId="0" fontId="2" fillId="0" borderId="0" xfId="0" applyFont="1"/>
    <xf numFmtId="0" fontId="0" fillId="0" borderId="0" xfId="0" applyAlignment="1">
      <alignment horizontal="center" vertical="center"/>
    </xf>
    <xf numFmtId="10" fontId="0" fillId="0" borderId="0" xfId="1" applyNumberFormat="1" applyFont="1"/>
    <xf numFmtId="4" fontId="0" fillId="0" borderId="0" xfId="0" applyNumberFormat="1"/>
    <xf numFmtId="0" fontId="0" fillId="5" borderId="22" xfId="0" applyFill="1" applyBorder="1"/>
    <xf numFmtId="0" fontId="0" fillId="5" borderId="27" xfId="0" applyFill="1" applyBorder="1" applyAlignment="1">
      <alignment horizontal="right" vertical="center"/>
    </xf>
    <xf numFmtId="0" fontId="0" fillId="5" borderId="10" xfId="0" applyFill="1" applyBorder="1" applyAlignment="1">
      <alignment horizontal="right" vertical="center"/>
    </xf>
    <xf numFmtId="0" fontId="0" fillId="5" borderId="28" xfId="0" applyFill="1" applyBorder="1" applyAlignment="1">
      <alignment horizontal="right" vertical="center"/>
    </xf>
    <xf numFmtId="9" fontId="0" fillId="5" borderId="38" xfId="1" applyFont="1" applyFill="1" applyBorder="1" applyAlignment="1">
      <alignment horizontal="left" vertical="center"/>
    </xf>
    <xf numFmtId="9" fontId="0" fillId="5" borderId="0" xfId="1" applyFont="1" applyFill="1" applyBorder="1" applyAlignment="1">
      <alignment horizontal="right"/>
    </xf>
    <xf numFmtId="9" fontId="0" fillId="5" borderId="26" xfId="1" applyFont="1" applyFill="1" applyBorder="1" applyAlignment="1">
      <alignment horizontal="right"/>
    </xf>
    <xf numFmtId="9" fontId="0" fillId="5" borderId="4" xfId="1" applyFont="1" applyFill="1" applyBorder="1" applyAlignment="1">
      <alignment horizontal="right"/>
    </xf>
    <xf numFmtId="9" fontId="0" fillId="5" borderId="40" xfId="1" applyFont="1" applyFill="1" applyBorder="1" applyAlignment="1">
      <alignment horizontal="left" vertical="center"/>
    </xf>
    <xf numFmtId="9" fontId="0" fillId="5" borderId="19" xfId="1" applyFont="1" applyFill="1" applyBorder="1" applyAlignment="1">
      <alignment horizontal="right"/>
    </xf>
    <xf numFmtId="9" fontId="0" fillId="5" borderId="22" xfId="1" applyFont="1" applyFill="1" applyBorder="1" applyAlignment="1">
      <alignment horizontal="right"/>
    </xf>
    <xf numFmtId="9" fontId="0" fillId="5" borderId="41" xfId="1" applyFont="1" applyFill="1" applyBorder="1" applyAlignment="1">
      <alignment horizontal="right"/>
    </xf>
    <xf numFmtId="0" fontId="3" fillId="5" borderId="10" xfId="0" applyFont="1" applyFill="1" applyBorder="1"/>
    <xf numFmtId="0" fontId="3" fillId="5" borderId="10" xfId="0" applyFont="1" applyFill="1" applyBorder="1" applyAlignment="1">
      <alignment horizontal="right"/>
    </xf>
    <xf numFmtId="0" fontId="0" fillId="5" borderId="0" xfId="0" applyFill="1" applyBorder="1"/>
    <xf numFmtId="1" fontId="0" fillId="5" borderId="0" xfId="0" applyNumberFormat="1" applyFill="1" applyBorder="1" applyAlignment="1">
      <alignment horizontal="right"/>
    </xf>
    <xf numFmtId="0" fontId="0" fillId="5" borderId="10" xfId="0" applyFill="1" applyBorder="1"/>
    <xf numFmtId="169" fontId="0" fillId="5" borderId="10" xfId="0" applyNumberFormat="1" applyFill="1" applyBorder="1" applyAlignment="1">
      <alignment horizontal="right"/>
    </xf>
    <xf numFmtId="171" fontId="0" fillId="0" borderId="0" xfId="0" applyNumberFormat="1"/>
    <xf numFmtId="0" fontId="29" fillId="0" borderId="0" xfId="0" applyFont="1"/>
    <xf numFmtId="0" fontId="0" fillId="0" borderId="0" xfId="0" quotePrefix="1"/>
    <xf numFmtId="164" fontId="0" fillId="0" borderId="0" xfId="0" applyNumberFormat="1" applyFill="1" applyBorder="1" applyAlignment="1">
      <alignment vertical="center"/>
    </xf>
    <xf numFmtId="172" fontId="0" fillId="0" borderId="0" xfId="0" applyNumberFormat="1"/>
    <xf numFmtId="164" fontId="0" fillId="0" borderId="0" xfId="0" applyNumberFormat="1" applyFill="1" applyBorder="1" applyAlignment="1">
      <alignment horizontal="right" vertical="center"/>
    </xf>
    <xf numFmtId="164" fontId="0" fillId="0" borderId="0" xfId="0" applyNumberFormat="1" applyFill="1" applyBorder="1"/>
    <xf numFmtId="0" fontId="26" fillId="0" borderId="0" xfId="0" applyFont="1"/>
    <xf numFmtId="173" fontId="0" fillId="0" borderId="0" xfId="0" applyNumberFormat="1"/>
    <xf numFmtId="174" fontId="0" fillId="0" borderId="0" xfId="40" applyNumberFormat="1" applyFont="1"/>
    <xf numFmtId="10" fontId="0" fillId="0" borderId="0" xfId="1" applyNumberFormat="1" applyFont="1" applyFill="1" applyBorder="1"/>
    <xf numFmtId="0" fontId="30" fillId="0" borderId="0" xfId="0" applyFont="1" applyAlignment="1">
      <alignment vertical="center"/>
    </xf>
    <xf numFmtId="0" fontId="0" fillId="0" borderId="0" xfId="0" applyFill="1" applyAlignment="1"/>
    <xf numFmtId="0" fontId="9" fillId="0" borderId="1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5" xfId="0" applyFont="1" applyBorder="1" applyAlignment="1">
      <alignment vertical="center" wrapText="1"/>
    </xf>
    <xf numFmtId="9" fontId="9" fillId="0" borderId="13" xfId="0" applyNumberFormat="1" applyFont="1" applyBorder="1" applyAlignment="1">
      <alignment horizontal="center" vertical="center"/>
    </xf>
    <xf numFmtId="9" fontId="9" fillId="0" borderId="14" xfId="0" applyNumberFormat="1" applyFont="1" applyBorder="1" applyAlignment="1">
      <alignment horizontal="center" vertical="center"/>
    </xf>
    <xf numFmtId="9" fontId="9" fillId="0" borderId="1" xfId="0" applyNumberFormat="1" applyFont="1" applyBorder="1" applyAlignment="1">
      <alignment horizontal="center" vertical="center"/>
    </xf>
    <xf numFmtId="0" fontId="9" fillId="0" borderId="0" xfId="0" applyFont="1" applyBorder="1" applyAlignment="1">
      <alignment horizontal="center" vertical="center"/>
    </xf>
    <xf numFmtId="0" fontId="32" fillId="0" borderId="0" xfId="0" applyFont="1" applyFill="1" applyAlignment="1">
      <alignment vertical="center"/>
    </xf>
    <xf numFmtId="0" fontId="30" fillId="0" borderId="0" xfId="0" applyFont="1" applyFill="1" applyAlignment="1">
      <alignment vertical="center"/>
    </xf>
    <xf numFmtId="0" fontId="0" fillId="0" borderId="0" xfId="0" applyFill="1" applyAlignment="1">
      <alignment vertical="center"/>
    </xf>
    <xf numFmtId="0" fontId="27" fillId="0" borderId="0" xfId="44" applyFill="1" applyBorder="1">
      <alignment horizontal="left" vertical="center"/>
    </xf>
    <xf numFmtId="0" fontId="28" fillId="0" borderId="0" xfId="45" applyFill="1" applyBorder="1">
      <alignment horizontal="left" vertical="center"/>
    </xf>
    <xf numFmtId="3" fontId="4" fillId="0" borderId="0" xfId="2" applyFill="1" applyBorder="1">
      <alignment horizontal="right" vertical="center"/>
    </xf>
    <xf numFmtId="165" fontId="4" fillId="0" borderId="0" xfId="48" applyFill="1" applyBorder="1">
      <alignment horizontal="right" vertical="center"/>
    </xf>
    <xf numFmtId="10" fontId="0" fillId="0" borderId="5" xfId="1" applyNumberFormat="1" applyFont="1" applyFill="1" applyBorder="1"/>
    <xf numFmtId="10" fontId="9" fillId="0" borderId="13" xfId="0" applyNumberFormat="1" applyFont="1" applyBorder="1" applyAlignment="1">
      <alignment horizontal="center" vertical="center"/>
    </xf>
    <xf numFmtId="10" fontId="9" fillId="6" borderId="13" xfId="0" applyNumberFormat="1" applyFont="1" applyFill="1" applyBorder="1" applyAlignment="1">
      <alignment horizontal="center" vertical="center"/>
    </xf>
    <xf numFmtId="10" fontId="9" fillId="0" borderId="14" xfId="0" applyNumberFormat="1" applyFont="1" applyBorder="1" applyAlignment="1">
      <alignment horizontal="center" vertical="center"/>
    </xf>
    <xf numFmtId="10" fontId="9" fillId="0" borderId="1" xfId="0" applyNumberFormat="1" applyFont="1" applyBorder="1" applyAlignment="1">
      <alignment horizontal="center" vertical="center"/>
    </xf>
    <xf numFmtId="10" fontId="9" fillId="0" borderId="0" xfId="0" applyNumberFormat="1" applyFont="1" applyBorder="1" applyAlignment="1">
      <alignment horizontal="center" vertical="center"/>
    </xf>
    <xf numFmtId="10" fontId="0" fillId="0" borderId="0" xfId="0" applyNumberFormat="1"/>
    <xf numFmtId="10" fontId="9" fillId="6" borderId="0" xfId="0" applyNumberFormat="1" applyFont="1" applyFill="1" applyBorder="1" applyAlignment="1">
      <alignment horizontal="center" vertical="center"/>
    </xf>
    <xf numFmtId="10" fontId="9" fillId="0" borderId="16" xfId="0" applyNumberFormat="1" applyFont="1" applyBorder="1" applyAlignment="1">
      <alignment horizontal="center" vertical="center"/>
    </xf>
    <xf numFmtId="10" fontId="9" fillId="0" borderId="17" xfId="0" applyNumberFormat="1" applyFont="1" applyBorder="1" applyAlignment="1">
      <alignment horizontal="center" vertical="center"/>
    </xf>
    <xf numFmtId="10" fontId="9" fillId="0" borderId="18" xfId="0" applyNumberFormat="1" applyFont="1" applyBorder="1" applyAlignment="1">
      <alignment horizontal="center" vertical="center"/>
    </xf>
    <xf numFmtId="9" fontId="9" fillId="0" borderId="13" xfId="1" applyNumberFormat="1" applyFont="1" applyBorder="1" applyAlignment="1">
      <alignment horizontal="center" vertical="center"/>
    </xf>
    <xf numFmtId="10" fontId="9" fillId="0" borderId="13" xfId="1" applyNumberFormat="1" applyFont="1" applyBorder="1" applyAlignment="1">
      <alignment horizontal="center" vertical="center"/>
    </xf>
    <xf numFmtId="10" fontId="9" fillId="6" borderId="1" xfId="0" applyNumberFormat="1" applyFont="1" applyFill="1" applyBorder="1" applyAlignment="1">
      <alignment horizontal="center" vertical="center"/>
    </xf>
    <xf numFmtId="10" fontId="9" fillId="0" borderId="16" xfId="1" applyNumberFormat="1" applyFont="1" applyBorder="1" applyAlignment="1">
      <alignment horizontal="center" vertical="center"/>
    </xf>
    <xf numFmtId="10" fontId="9" fillId="0" borderId="0" xfId="1" applyNumberFormat="1" applyFont="1" applyBorder="1" applyAlignment="1">
      <alignment horizontal="center" vertical="center"/>
    </xf>
    <xf numFmtId="10" fontId="9" fillId="6" borderId="14" xfId="0" applyNumberFormat="1" applyFont="1" applyFill="1" applyBorder="1" applyAlignment="1">
      <alignment horizontal="center" vertical="center"/>
    </xf>
    <xf numFmtId="0" fontId="0" fillId="5" borderId="19" xfId="0" applyFill="1" applyBorder="1"/>
    <xf numFmtId="9" fontId="0" fillId="5" borderId="0" xfId="1" applyFont="1" applyFill="1" applyBorder="1"/>
    <xf numFmtId="9" fontId="0" fillId="0" borderId="0" xfId="0" applyNumberFormat="1" applyBorder="1"/>
    <xf numFmtId="0" fontId="0" fillId="5" borderId="0" xfId="0" applyFill="1" applyBorder="1" applyAlignment="1">
      <alignment horizontal="center"/>
    </xf>
    <xf numFmtId="0" fontId="0" fillId="5" borderId="0" xfId="0" applyFont="1" applyFill="1" applyBorder="1" applyAlignment="1">
      <alignment horizontal="center" vertical="center"/>
    </xf>
    <xf numFmtId="0" fontId="0" fillId="5" borderId="10" xfId="0" applyFill="1" applyBorder="1" applyAlignment="1">
      <alignment horizontal="center"/>
    </xf>
    <xf numFmtId="9" fontId="0" fillId="5" borderId="10" xfId="1" applyFont="1" applyFill="1" applyBorder="1"/>
    <xf numFmtId="0" fontId="30" fillId="0" borderId="0" xfId="0" applyFont="1" applyAlignment="1">
      <alignment horizontal="left" vertical="center" wrapText="1" indent="1"/>
    </xf>
    <xf numFmtId="0" fontId="30" fillId="0" borderId="0" xfId="0" applyFont="1" applyAlignment="1">
      <alignment horizontal="left" vertical="center" indent="1"/>
    </xf>
    <xf numFmtId="0" fontId="0" fillId="0" borderId="0" xfId="0" applyFill="1" applyBorder="1" applyAlignment="1">
      <alignment horizontal="left" vertical="center"/>
    </xf>
    <xf numFmtId="0" fontId="3" fillId="0" borderId="0" xfId="0" quotePrefix="1" applyFont="1"/>
    <xf numFmtId="0" fontId="0" fillId="0" borderId="0" xfId="0" applyBorder="1" applyAlignment="1">
      <alignment horizontal="left" vertical="center"/>
    </xf>
    <xf numFmtId="2" fontId="0" fillId="0" borderId="0" xfId="1" applyNumberFormat="1" applyFont="1" applyFill="1"/>
    <xf numFmtId="0" fontId="33" fillId="0" borderId="0" xfId="0" applyFont="1" applyFill="1"/>
    <xf numFmtId="0" fontId="1" fillId="0" borderId="0" xfId="17"/>
    <xf numFmtId="0" fontId="1" fillId="0" borderId="0" xfId="17" applyFill="1"/>
    <xf numFmtId="0" fontId="3" fillId="0" borderId="0" xfId="17" applyFont="1"/>
    <xf numFmtId="0" fontId="0" fillId="0" borderId="0" xfId="17" applyFont="1"/>
    <xf numFmtId="164" fontId="1" fillId="0" borderId="0" xfId="17" applyNumberFormat="1"/>
    <xf numFmtId="0" fontId="0" fillId="0" borderId="0" xfId="17" applyFont="1" applyAlignment="1">
      <alignment vertical="center"/>
    </xf>
    <xf numFmtId="1" fontId="1" fillId="0" borderId="0" xfId="17" applyNumberFormat="1"/>
    <xf numFmtId="0" fontId="1" fillId="0" borderId="0" xfId="17" applyAlignment="1">
      <alignment vertical="center"/>
    </xf>
    <xf numFmtId="0" fontId="26" fillId="0" borderId="0" xfId="17" applyFont="1"/>
    <xf numFmtId="0" fontId="1" fillId="0" borderId="0" xfId="17" applyFill="1" applyBorder="1"/>
    <xf numFmtId="0" fontId="0" fillId="0" borderId="0" xfId="17" applyFont="1" applyFill="1"/>
    <xf numFmtId="1" fontId="2" fillId="0" borderId="0" xfId="17" applyNumberFormat="1" applyFont="1" applyFill="1"/>
    <xf numFmtId="1" fontId="1" fillId="0" borderId="0" xfId="17" applyNumberFormat="1" applyFill="1"/>
    <xf numFmtId="164" fontId="1" fillId="0" borderId="0" xfId="17" applyNumberFormat="1" applyBorder="1"/>
    <xf numFmtId="0" fontId="3" fillId="0" borderId="0" xfId="17" applyFont="1" applyFill="1"/>
    <xf numFmtId="0" fontId="0" fillId="7" borderId="8" xfId="0" applyFill="1" applyBorder="1" applyAlignment="1">
      <alignment horizontal="center" vertical="center"/>
    </xf>
    <xf numFmtId="4" fontId="0" fillId="7" borderId="4" xfId="0" applyNumberFormat="1" applyFill="1" applyBorder="1"/>
    <xf numFmtId="0" fontId="12" fillId="0" borderId="0" xfId="6" applyBorder="1">
      <alignment horizontal="left" vertical="center" wrapText="1"/>
    </xf>
    <xf numFmtId="0" fontId="0" fillId="7" borderId="4" xfId="0" applyFill="1" applyBorder="1"/>
    <xf numFmtId="3" fontId="4" fillId="0" borderId="0" xfId="2" applyBorder="1">
      <alignment horizontal="right" vertical="center"/>
    </xf>
    <xf numFmtId="0" fontId="0" fillId="7" borderId="42" xfId="0" applyFill="1" applyBorder="1" applyAlignment="1">
      <alignment horizontal="center" vertical="center"/>
    </xf>
    <xf numFmtId="4" fontId="0" fillId="7" borderId="39" xfId="0" applyNumberFormat="1" applyFill="1" applyBorder="1"/>
    <xf numFmtId="0" fontId="0" fillId="7" borderId="9" xfId="0" applyFill="1" applyBorder="1" applyAlignment="1">
      <alignment horizontal="center" vertical="center"/>
    </xf>
    <xf numFmtId="4" fontId="0" fillId="7" borderId="6" xfId="0" applyNumberFormat="1" applyFill="1" applyBorder="1"/>
    <xf numFmtId="0" fontId="0" fillId="7" borderId="8" xfId="0" applyFill="1" applyBorder="1" applyAlignment="1">
      <alignment horizontal="left" vertical="center"/>
    </xf>
    <xf numFmtId="0" fontId="12" fillId="0" borderId="0" xfId="46" applyFill="1" applyBorder="1">
      <alignment horizontal="center" vertical="center" wrapText="1"/>
    </xf>
    <xf numFmtId="3" fontId="4" fillId="0" borderId="0" xfId="42" applyFill="1" applyBorder="1">
      <alignment horizontal="right" vertical="center"/>
    </xf>
    <xf numFmtId="0" fontId="4" fillId="0" borderId="0" xfId="47" applyFill="1" applyBorder="1" applyAlignment="1">
      <alignment horizontal="center" vertical="center" wrapText="1"/>
    </xf>
    <xf numFmtId="0" fontId="12" fillId="0" borderId="0" xfId="43" applyFill="1" applyBorder="1">
      <alignment horizontal="center" vertical="center" wrapText="1"/>
    </xf>
    <xf numFmtId="170" fontId="4" fillId="0" borderId="0" xfId="41" applyFill="1" applyBorder="1">
      <alignment horizontal="right" vertical="center"/>
    </xf>
    <xf numFmtId="172" fontId="0" fillId="0" borderId="0" xfId="0" applyNumberFormat="1" applyFill="1" applyBorder="1"/>
    <xf numFmtId="0" fontId="35" fillId="0" borderId="0" xfId="0" applyFont="1" applyAlignment="1">
      <alignment horizontal="left" vertical="center" indent="1"/>
    </xf>
    <xf numFmtId="0" fontId="34" fillId="0" borderId="0" xfId="0" applyFont="1" applyAlignment="1">
      <alignment horizontal="left" vertical="center" indent="1"/>
    </xf>
    <xf numFmtId="0" fontId="0" fillId="0" borderId="0" xfId="0" applyFill="1" applyAlignment="1">
      <alignment vertical="center" wrapText="1"/>
    </xf>
    <xf numFmtId="0" fontId="4" fillId="0" borderId="0" xfId="47" applyFill="1" applyBorder="1" applyAlignment="1">
      <alignment vertical="center"/>
    </xf>
    <xf numFmtId="0" fontId="12" fillId="0" borderId="0" xfId="43" applyFill="1" applyBorder="1" applyAlignment="1">
      <alignment vertical="center"/>
    </xf>
    <xf numFmtId="0" fontId="36" fillId="0" borderId="0" xfId="45" applyFont="1" applyFill="1" applyBorder="1">
      <alignment horizontal="left" vertical="center"/>
    </xf>
    <xf numFmtId="0" fontId="4" fillId="0" borderId="0" xfId="47" applyFill="1" applyBorder="1" applyAlignment="1">
      <alignment horizontal="center" vertical="center" wrapText="1"/>
    </xf>
    <xf numFmtId="0" fontId="0" fillId="0" borderId="0" xfId="0" applyFill="1" applyBorder="1" applyAlignment="1">
      <alignment horizontal="center"/>
    </xf>
    <xf numFmtId="9" fontId="0" fillId="0" borderId="0" xfId="1" applyFont="1" applyFill="1" applyBorder="1" applyAlignment="1">
      <alignment horizontal="left" vertical="center"/>
    </xf>
    <xf numFmtId="0" fontId="18" fillId="0" borderId="0" xfId="0" applyFont="1" applyFill="1" applyBorder="1" applyAlignment="1">
      <alignment horizontal="center" vertical="center"/>
    </xf>
    <xf numFmtId="0" fontId="8" fillId="0" borderId="0" xfId="0" applyFont="1" applyFill="1" applyBorder="1" applyAlignment="1">
      <alignment horizontal="center" vertical="center"/>
    </xf>
    <xf numFmtId="9" fontId="8" fillId="0" borderId="0" xfId="1" applyNumberFormat="1" applyFont="1" applyFill="1" applyBorder="1" applyAlignment="1">
      <alignment horizontal="right"/>
    </xf>
    <xf numFmtId="9" fontId="8" fillId="0" borderId="0" xfId="1" applyNumberFormat="1" applyFont="1" applyFill="1" applyBorder="1"/>
    <xf numFmtId="0" fontId="0" fillId="0" borderId="29" xfId="0" applyFont="1" applyBorder="1" applyAlignment="1">
      <alignment horizontal="center" vertical="center" wrapText="1"/>
    </xf>
    <xf numFmtId="9" fontId="0" fillId="0" borderId="30" xfId="0" applyNumberFormat="1" applyFont="1" applyBorder="1" applyAlignment="1">
      <alignment horizontal="center" vertical="center"/>
    </xf>
    <xf numFmtId="9" fontId="0" fillId="0" borderId="31" xfId="0" applyNumberFormat="1" applyFont="1" applyBorder="1" applyAlignment="1">
      <alignment horizontal="center" vertical="center"/>
    </xf>
    <xf numFmtId="0" fontId="9" fillId="0" borderId="13" xfId="0" applyFont="1" applyBorder="1" applyAlignment="1">
      <alignment horizontal="center" vertical="center" wrapText="1"/>
    </xf>
    <xf numFmtId="10" fontId="0" fillId="0" borderId="0" xfId="1" applyNumberFormat="1" applyFont="1" applyBorder="1"/>
    <xf numFmtId="168" fontId="0" fillId="0" borderId="0" xfId="1" applyNumberFormat="1" applyFont="1" applyBorder="1"/>
    <xf numFmtId="0" fontId="26" fillId="0" borderId="0" xfId="0" applyFont="1" applyFill="1"/>
    <xf numFmtId="168" fontId="0" fillId="0" borderId="0" xfId="1" applyNumberFormat="1" applyFont="1" applyFill="1"/>
    <xf numFmtId="10" fontId="0" fillId="0" borderId="0" xfId="1" applyNumberFormat="1" applyFont="1" applyFill="1"/>
    <xf numFmtId="168" fontId="0" fillId="0" borderId="0" xfId="0" applyNumberFormat="1" applyFill="1" applyBorder="1"/>
    <xf numFmtId="0" fontId="0" fillId="5" borderId="0" xfId="0" applyFill="1"/>
    <xf numFmtId="0" fontId="0" fillId="0" borderId="0" xfId="0" applyAlignment="1">
      <alignment wrapText="1"/>
    </xf>
    <xf numFmtId="1" fontId="0" fillId="5" borderId="0" xfId="0" applyNumberFormat="1" applyFill="1"/>
    <xf numFmtId="0" fontId="0" fillId="0" borderId="0" xfId="17" applyFont="1" applyAlignment="1">
      <alignment wrapText="1"/>
    </xf>
    <xf numFmtId="0" fontId="0" fillId="0" borderId="0" xfId="0" applyFont="1" applyAlignment="1">
      <alignment wrapText="1"/>
    </xf>
    <xf numFmtId="0" fontId="0" fillId="0" borderId="0" xfId="0" applyBorder="1" applyAlignment="1">
      <alignment wrapText="1"/>
    </xf>
    <xf numFmtId="9" fontId="0" fillId="0" borderId="0" xfId="0" applyNumberFormat="1" applyAlignment="1">
      <alignment wrapText="1"/>
    </xf>
    <xf numFmtId="9" fontId="0" fillId="0" borderId="0" xfId="1" applyFont="1" applyBorder="1" applyAlignment="1">
      <alignment wrapText="1"/>
    </xf>
    <xf numFmtId="9" fontId="0" fillId="0" borderId="0" xfId="1" applyFont="1" applyAlignment="1">
      <alignment wrapText="1"/>
    </xf>
    <xf numFmtId="0" fontId="1" fillId="0" borderId="0" xfId="17" applyFill="1" applyBorder="1" applyAlignment="1">
      <alignment horizontal="center" vertical="center"/>
    </xf>
    <xf numFmtId="0" fontId="1" fillId="0" borderId="0" xfId="17" applyFill="1" applyBorder="1" applyAlignment="1">
      <alignment horizontal="left" vertical="center"/>
    </xf>
    <xf numFmtId="0" fontId="0" fillId="0" borderId="0" xfId="17" applyFont="1" applyFill="1" applyBorder="1" applyAlignment="1">
      <alignment horizontal="center" vertical="center"/>
    </xf>
    <xf numFmtId="1" fontId="0" fillId="0" borderId="0" xfId="0" applyNumberFormat="1" applyFill="1"/>
    <xf numFmtId="0" fontId="0" fillId="5" borderId="5" xfId="0" applyFont="1" applyFill="1" applyBorder="1" applyAlignment="1">
      <alignment vertical="center" wrapText="1"/>
    </xf>
    <xf numFmtId="0" fontId="0" fillId="5" borderId="5" xfId="0" applyFont="1" applyFill="1" applyBorder="1" applyAlignment="1">
      <alignment horizontal="center" vertical="center" wrapText="1"/>
    </xf>
    <xf numFmtId="0" fontId="11" fillId="5" borderId="0" xfId="0" applyFont="1" applyFill="1" applyAlignment="1">
      <alignment vertical="center" wrapText="1"/>
    </xf>
    <xf numFmtId="0" fontId="2" fillId="5" borderId="0" xfId="0" applyFont="1" applyFill="1" applyAlignment="1">
      <alignment vertical="center" wrapText="1"/>
    </xf>
    <xf numFmtId="0" fontId="2" fillId="5" borderId="0" xfId="0" applyFont="1" applyFill="1" applyBorder="1" applyAlignment="1">
      <alignment vertical="center" wrapText="1"/>
    </xf>
    <xf numFmtId="3" fontId="0" fillId="5" borderId="0" xfId="0" applyNumberFormat="1" applyFont="1" applyFill="1" applyBorder="1" applyAlignment="1"/>
    <xf numFmtId="3" fontId="2" fillId="5" borderId="0" xfId="0" applyNumberFormat="1" applyFont="1" applyFill="1" applyAlignment="1">
      <alignment vertical="center" wrapText="1"/>
    </xf>
    <xf numFmtId="3" fontId="2" fillId="5" borderId="0" xfId="0" applyNumberFormat="1" applyFont="1" applyFill="1" applyBorder="1" applyAlignment="1">
      <alignment vertical="center" wrapText="1"/>
    </xf>
    <xf numFmtId="0" fontId="2" fillId="5" borderId="5" xfId="0" applyFont="1" applyFill="1" applyBorder="1" applyAlignment="1">
      <alignment vertical="center" wrapText="1"/>
    </xf>
    <xf numFmtId="3" fontId="2" fillId="5" borderId="5" xfId="0" applyNumberFormat="1" applyFont="1" applyFill="1" applyBorder="1" applyAlignment="1">
      <alignment vertical="center" wrapText="1"/>
    </xf>
    <xf numFmtId="0" fontId="0" fillId="0" borderId="0" xfId="0" applyFont="1" applyFill="1"/>
    <xf numFmtId="167" fontId="0" fillId="5" borderId="0" xfId="0" applyNumberFormat="1" applyFill="1"/>
    <xf numFmtId="164" fontId="0" fillId="5" borderId="0" xfId="0" applyNumberFormat="1" applyFill="1"/>
    <xf numFmtId="0" fontId="1" fillId="0" borderId="0" xfId="17" applyBorder="1"/>
    <xf numFmtId="0" fontId="0" fillId="0" borderId="0" xfId="17" applyFont="1" applyBorder="1"/>
    <xf numFmtId="9" fontId="1" fillId="0" borderId="0" xfId="1" applyBorder="1"/>
    <xf numFmtId="171" fontId="1" fillId="0" borderId="0" xfId="17" applyNumberFormat="1" applyFill="1" applyBorder="1"/>
    <xf numFmtId="0" fontId="1" fillId="0" borderId="0" xfId="17" applyFill="1" applyBorder="1" applyAlignment="1">
      <alignment horizontal="center"/>
    </xf>
    <xf numFmtId="169" fontId="0" fillId="5" borderId="0" xfId="0" applyNumberFormat="1" applyFill="1"/>
    <xf numFmtId="0" fontId="0" fillId="5" borderId="0" xfId="0" applyFill="1" applyBorder="1" applyAlignment="1">
      <alignment horizontal="center"/>
    </xf>
    <xf numFmtId="0" fontId="0" fillId="5" borderId="23" xfId="0" applyFill="1" applyBorder="1" applyAlignment="1">
      <alignment horizontal="center" vertical="center"/>
    </xf>
    <xf numFmtId="0" fontId="0" fillId="5" borderId="27" xfId="0" applyFill="1" applyBorder="1" applyAlignment="1">
      <alignment horizontal="center" vertical="center"/>
    </xf>
    <xf numFmtId="0" fontId="0" fillId="5" borderId="21" xfId="0" applyFill="1" applyBorder="1" applyAlignment="1">
      <alignment horizontal="center"/>
    </xf>
    <xf numFmtId="0" fontId="0" fillId="5" borderId="19" xfId="0" applyFill="1" applyBorder="1" applyAlignment="1">
      <alignment horizontal="center"/>
    </xf>
    <xf numFmtId="0" fontId="0" fillId="5" borderId="22" xfId="0" applyFill="1" applyBorder="1" applyAlignment="1">
      <alignment horizontal="center"/>
    </xf>
    <xf numFmtId="0" fontId="0" fillId="0" borderId="0" xfId="0" applyAlignment="1">
      <alignment horizontal="center" vertical="center"/>
    </xf>
    <xf numFmtId="0" fontId="0" fillId="0" borderId="0" xfId="0" applyBorder="1" applyAlignment="1">
      <alignment horizontal="center" vertical="center"/>
    </xf>
    <xf numFmtId="0" fontId="30" fillId="0" borderId="0" xfId="0" applyFont="1" applyAlignment="1">
      <alignment horizontal="center" vertical="center" wrapText="1"/>
    </xf>
    <xf numFmtId="0" fontId="0" fillId="0" borderId="0" xfId="0" applyAlignment="1">
      <alignment horizontal="center"/>
    </xf>
    <xf numFmtId="0" fontId="0" fillId="0" borderId="0" xfId="17" applyFont="1" applyAlignment="1">
      <alignment horizontal="center" vertical="center"/>
    </xf>
    <xf numFmtId="0" fontId="1" fillId="0" borderId="0" xfId="17" applyAlignment="1">
      <alignment horizontal="center" vertical="center"/>
    </xf>
    <xf numFmtId="0" fontId="4" fillId="0" borderId="0" xfId="47" applyFill="1" applyBorder="1" applyAlignment="1">
      <alignment horizontal="center" vertical="center" wrapText="1"/>
    </xf>
    <xf numFmtId="0" fontId="12" fillId="0" borderId="0" xfId="43" applyFill="1" applyBorder="1" applyAlignment="1">
      <alignment horizontal="center" vertical="center" wrapText="1"/>
    </xf>
    <xf numFmtId="0" fontId="0" fillId="0" borderId="0" xfId="0" applyFill="1" applyBorder="1" applyAlignment="1">
      <alignment horizontal="center"/>
    </xf>
    <xf numFmtId="0" fontId="0" fillId="0" borderId="21" xfId="0" applyFill="1" applyBorder="1" applyAlignment="1">
      <alignment horizontal="center" vertical="center"/>
    </xf>
    <xf numFmtId="0" fontId="0" fillId="0" borderId="19" xfId="0" applyFill="1" applyBorder="1" applyAlignment="1">
      <alignment horizontal="center" vertical="center"/>
    </xf>
    <xf numFmtId="0" fontId="0" fillId="0" borderId="22" xfId="0" applyFill="1"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0" borderId="0" xfId="0" applyFont="1" applyFill="1" applyBorder="1" applyAlignment="1">
      <alignment horizontal="left" vertical="center" wrapText="1"/>
    </xf>
    <xf numFmtId="0" fontId="0" fillId="0" borderId="0" xfId="0" applyFont="1" applyAlignment="1">
      <alignment horizontal="center" vertical="center"/>
    </xf>
  </cellXfs>
  <cellStyles count="49">
    <cellStyle name="Comma" xfId="40" builtinId="3"/>
    <cellStyle name="Euro" xfId="9"/>
    <cellStyle name="GfK_CellValueC0Dec" xfId="2"/>
    <cellStyle name="GfK_CellValueC0Dec 2" xfId="4"/>
    <cellStyle name="GfK_CellValueC1Dec" xfId="41"/>
    <cellStyle name="GfK_CellValueP0Dec" xfId="5"/>
    <cellStyle name="GfK_CellValueP0Dec 2" xfId="48"/>
    <cellStyle name="GfK_CellValueS" xfId="42"/>
    <cellStyle name="GfK_CellValueS 2" xfId="7"/>
    <cellStyle name="GfK_ColLabelStyle" xfId="43"/>
    <cellStyle name="GfK_HeaderStyle" xfId="44"/>
    <cellStyle name="GfK_HyperlinkStyle" xfId="45"/>
    <cellStyle name="GfK_MeasLabelStyle" xfId="46"/>
    <cellStyle name="GfK_RowLabelSingleStyle" xfId="6"/>
    <cellStyle name="GfK_RowLabelVarStyle" xfId="47"/>
    <cellStyle name="Hyperlink" xfId="3" builtinId="8"/>
    <cellStyle name="Hyperlink 2" xfId="10"/>
    <cellStyle name="Normaali 2" xfId="11"/>
    <cellStyle name="Normaali 3" xfId="12"/>
    <cellStyle name="Normal" xfId="0" builtinId="0"/>
    <cellStyle name="Normal 10" xfId="13"/>
    <cellStyle name="Normal 11" xfId="8"/>
    <cellStyle name="Normal 11 2" xfId="14"/>
    <cellStyle name="Normal 12" xfId="15"/>
    <cellStyle name="Normal 13" xfId="16"/>
    <cellStyle name="Normal 14" xfId="17"/>
    <cellStyle name="Normal 15" xfId="18"/>
    <cellStyle name="Normal 16" xfId="19"/>
    <cellStyle name="Normal 2" xfId="20"/>
    <cellStyle name="Normal 2 2" xfId="21"/>
    <cellStyle name="Normal 2 3" xfId="22"/>
    <cellStyle name="Normal 2 4" xfId="23"/>
    <cellStyle name="Normal 2_Country Statistics" xfId="24"/>
    <cellStyle name="Normal 3" xfId="25"/>
    <cellStyle name="Normal 3 2" xfId="26"/>
    <cellStyle name="Normal 4" xfId="27"/>
    <cellStyle name="Normal 5" xfId="28"/>
    <cellStyle name="Normal 6" xfId="29"/>
    <cellStyle name="Normal 7" xfId="30"/>
    <cellStyle name="Normal 8" xfId="31"/>
    <cellStyle name="Normal 9" xfId="32"/>
    <cellStyle name="Note 2" xfId="33"/>
    <cellStyle name="Note 3" xfId="34"/>
    <cellStyle name="Note 4" xfId="35"/>
    <cellStyle name="Note 5" xfId="36"/>
    <cellStyle name="Percent" xfId="1" builtinId="5"/>
    <cellStyle name="Percent 2" xfId="37"/>
    <cellStyle name="Percent 3" xfId="38"/>
    <cellStyle name="Standard 2" xfId="39"/>
  </cellStyles>
  <dxfs count="28">
    <dxf>
      <font>
        <b val="0"/>
        <i val="0"/>
        <strike val="0"/>
        <condense val="0"/>
        <extend val="0"/>
        <outline val="0"/>
        <shadow val="0"/>
        <u val="none"/>
        <vertAlign val="baseline"/>
        <sz val="11"/>
        <color theme="1"/>
        <name val="Calibri"/>
        <scheme val="minor"/>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dxf>
    <dxf>
      <font>
        <strike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dxf>
    <dxf>
      <font>
        <strike val="0"/>
        <outline val="0"/>
        <shadow val="0"/>
        <u val="none"/>
        <vertAlign val="baseline"/>
        <sz val="8"/>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8"/>
        <color theme="1"/>
        <name val="Arial"/>
        <scheme val="none"/>
      </font>
      <numFmt numFmtId="13" formatCode="0%"/>
      <fill>
        <patternFill patternType="none">
          <fgColor indexed="64"/>
          <bgColor indexed="65"/>
        </patternFill>
      </fill>
    </dxf>
    <dxf>
      <font>
        <b val="0"/>
        <i val="0"/>
        <strike val="0"/>
        <condense val="0"/>
        <extend val="0"/>
        <outline val="0"/>
        <shadow val="0"/>
        <u val="none"/>
        <vertAlign val="baseline"/>
        <sz val="8"/>
        <color theme="1"/>
        <name val="Arial"/>
        <scheme val="none"/>
      </font>
      <numFmt numFmtId="13" formatCode="0%"/>
      <fill>
        <patternFill patternType="none">
          <fgColor indexed="64"/>
          <bgColor indexed="65"/>
        </patternFill>
      </fill>
    </dxf>
    <dxf>
      <font>
        <b val="0"/>
        <i val="0"/>
        <strike val="0"/>
        <condense val="0"/>
        <extend val="0"/>
        <outline val="0"/>
        <shadow val="0"/>
        <u val="none"/>
        <vertAlign val="baseline"/>
        <sz val="8"/>
        <color theme="1"/>
        <name val="Arial"/>
        <scheme val="none"/>
      </font>
      <numFmt numFmtId="13" formatCode="0%"/>
      <fill>
        <patternFill patternType="none">
          <fgColor indexed="64"/>
          <bgColor indexed="65"/>
        </patternFill>
      </fill>
    </dxf>
    <dxf>
      <font>
        <b val="0"/>
        <i val="0"/>
        <strike val="0"/>
        <condense val="0"/>
        <extend val="0"/>
        <outline val="0"/>
        <shadow val="0"/>
        <u val="none"/>
        <vertAlign val="baseline"/>
        <sz val="8"/>
        <color theme="1"/>
        <name val="Arial"/>
        <scheme val="none"/>
      </font>
      <numFmt numFmtId="13" formatCode="0%"/>
      <fill>
        <patternFill patternType="none">
          <fgColor indexed="64"/>
          <bgColor indexed="65"/>
        </patternFill>
      </fill>
    </dxf>
    <dxf>
      <font>
        <b val="0"/>
        <i val="0"/>
        <strike val="0"/>
        <condense val="0"/>
        <extend val="0"/>
        <outline val="0"/>
        <shadow val="0"/>
        <u val="none"/>
        <vertAlign val="baseline"/>
        <sz val="8"/>
        <color theme="1"/>
        <name val="Arial"/>
        <scheme val="none"/>
      </font>
      <numFmt numFmtId="13" formatCode="0%"/>
      <fill>
        <patternFill patternType="none">
          <fgColor indexed="64"/>
          <bgColor indexed="65"/>
        </patternFill>
      </fill>
    </dxf>
    <dxf>
      <font>
        <b val="0"/>
        <i val="0"/>
        <strike val="0"/>
        <condense val="0"/>
        <extend val="0"/>
        <outline val="0"/>
        <shadow val="0"/>
        <u val="none"/>
        <vertAlign val="baseline"/>
        <sz val="8"/>
        <color theme="1"/>
        <name val="Arial"/>
        <scheme val="none"/>
      </font>
      <numFmt numFmtId="13" formatCode="0%"/>
      <fill>
        <patternFill patternType="none">
          <fgColor indexed="64"/>
          <bgColor indexed="65"/>
        </patternFill>
      </fill>
    </dxf>
    <dxf>
      <font>
        <b val="0"/>
        <i val="0"/>
        <strike val="0"/>
        <condense val="0"/>
        <extend val="0"/>
        <outline val="0"/>
        <shadow val="0"/>
        <u val="none"/>
        <vertAlign val="baseline"/>
        <sz val="8"/>
        <color theme="1"/>
        <name val="Arial"/>
        <scheme val="none"/>
      </font>
      <numFmt numFmtId="13" formatCode="0%"/>
      <fill>
        <patternFill patternType="none">
          <fgColor indexed="64"/>
          <bgColor indexed="65"/>
        </patternFill>
      </fill>
    </dxf>
    <dxf>
      <font>
        <b val="0"/>
        <i val="0"/>
        <strike val="0"/>
        <condense val="0"/>
        <extend val="0"/>
        <outline val="0"/>
        <shadow val="0"/>
        <u val="none"/>
        <vertAlign val="baseline"/>
        <sz val="8"/>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Arial"/>
        <scheme val="none"/>
      </font>
      <fill>
        <patternFill patternType="none">
          <fgColor indexed="64"/>
          <bgColor indexed="65"/>
        </patternFill>
      </fill>
    </dxf>
    <dxf>
      <font>
        <b/>
        <i val="0"/>
        <strike val="0"/>
        <condense val="0"/>
        <extend val="0"/>
        <outline val="0"/>
        <shadow val="0"/>
        <u val="none"/>
        <vertAlign val="baseline"/>
        <sz val="8"/>
        <color theme="0"/>
        <name val="Arial"/>
        <scheme val="none"/>
      </font>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colors>
    <mruColors>
      <color rgb="FFD9D9D9"/>
      <color rgb="FFA9A9A9"/>
      <color rgb="FFFF4B00"/>
      <color rgb="FFFFB400"/>
      <color rgb="FFA9A9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648851282456342"/>
          <c:w val="0.98600223964165734"/>
          <c:h val="0.82923251881318938"/>
        </c:manualLayout>
      </c:layout>
      <c:barChart>
        <c:barDir val="bar"/>
        <c:grouping val="percentStacked"/>
        <c:varyColors val="0"/>
        <c:ser>
          <c:idx val="0"/>
          <c:order val="0"/>
          <c:tx>
            <c:strRef>
              <c:f>'Chart 1 - Data'!$C$4</c:f>
              <c:strCache>
                <c:ptCount val="1"/>
                <c:pt idx="0">
                  <c:v>cash</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chemeClr val="bg1"/>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1 - Data'!$B$9:$B$10</c:f>
              <c:strCache>
                <c:ptCount val="2"/>
                <c:pt idx="0">
                  <c:v>Value</c:v>
                </c:pt>
                <c:pt idx="1">
                  <c:v>Number</c:v>
                </c:pt>
              </c:strCache>
            </c:strRef>
          </c:cat>
          <c:val>
            <c:numRef>
              <c:f>'Chart 1 - Data'!$C$9:$C$10</c:f>
              <c:numCache>
                <c:formatCode>0.0%</c:formatCode>
                <c:ptCount val="2"/>
                <c:pt idx="0">
                  <c:v>0.53783232889503885</c:v>
                </c:pt>
                <c:pt idx="1">
                  <c:v>0.78758112107903677</c:v>
                </c:pt>
              </c:numCache>
            </c:numRef>
          </c:val>
          <c:extLst>
            <c:ext xmlns:c16="http://schemas.microsoft.com/office/drawing/2014/chart" uri="{C3380CC4-5D6E-409C-BE32-E72D297353CC}">
              <c16:uniqueId val="{00000000-D6CD-4C62-A468-8E6E3F39CEDB}"/>
            </c:ext>
          </c:extLst>
        </c:ser>
        <c:ser>
          <c:idx val="1"/>
          <c:order val="1"/>
          <c:tx>
            <c:strRef>
              <c:f>'Chart 1 - Data'!$D$4</c:f>
              <c:strCache>
                <c:ptCount val="1"/>
                <c:pt idx="0">
                  <c:v>cards</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1 - Data'!$B$9:$B$10</c:f>
              <c:strCache>
                <c:ptCount val="2"/>
                <c:pt idx="0">
                  <c:v>Value</c:v>
                </c:pt>
                <c:pt idx="1">
                  <c:v>Number</c:v>
                </c:pt>
              </c:strCache>
            </c:strRef>
          </c:cat>
          <c:val>
            <c:numRef>
              <c:f>'Chart 1 - Data'!$D$9:$D$10</c:f>
              <c:numCache>
                <c:formatCode>0.0%</c:formatCode>
                <c:ptCount val="2"/>
                <c:pt idx="0">
                  <c:v>0.3900611449576748</c:v>
                </c:pt>
                <c:pt idx="1">
                  <c:v>0.19131944361274764</c:v>
                </c:pt>
              </c:numCache>
            </c:numRef>
          </c:val>
          <c:extLst>
            <c:ext xmlns:c16="http://schemas.microsoft.com/office/drawing/2014/chart" uri="{C3380CC4-5D6E-409C-BE32-E72D297353CC}">
              <c16:uniqueId val="{00000001-D6CD-4C62-A468-8E6E3F39CEDB}"/>
            </c:ext>
          </c:extLst>
        </c:ser>
        <c:ser>
          <c:idx val="2"/>
          <c:order val="2"/>
          <c:tx>
            <c:strRef>
              <c:f>'Chart 1 - Data'!$E$4</c:f>
              <c:strCache>
                <c:ptCount val="1"/>
                <c:pt idx="0">
                  <c:v>other</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1"/>
              <c:layout>
                <c:manualLayout>
                  <c:x val="3.1915601255311773E-2"/>
                  <c:y val="-5.3850184739614882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6CD-4C62-A468-8E6E3F39CEDB}"/>
                </c:ext>
              </c:extLst>
            </c:dLbl>
            <c:spPr>
              <a:noFill/>
              <a:ln>
                <a:noFill/>
              </a:ln>
              <a:effectLst/>
            </c:spPr>
            <c:txPr>
              <a:bodyPr/>
              <a:lstStyle/>
              <a:p>
                <a:pPr>
                  <a:defRPr sz="600" b="0" i="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1 - Data'!$B$9:$B$10</c:f>
              <c:strCache>
                <c:ptCount val="2"/>
                <c:pt idx="0">
                  <c:v>Value</c:v>
                </c:pt>
                <c:pt idx="1">
                  <c:v>Number</c:v>
                </c:pt>
              </c:strCache>
            </c:strRef>
          </c:cat>
          <c:val>
            <c:numRef>
              <c:f>'Chart 1 - Data'!$E$9:$E$10</c:f>
              <c:numCache>
                <c:formatCode>0.0%</c:formatCode>
                <c:ptCount val="2"/>
                <c:pt idx="0">
                  <c:v>7.2106526147286326E-2</c:v>
                </c:pt>
                <c:pt idx="1">
                  <c:v>2.109943530821564E-2</c:v>
                </c:pt>
              </c:numCache>
            </c:numRef>
          </c:val>
          <c:extLst>
            <c:ext xmlns:c16="http://schemas.microsoft.com/office/drawing/2014/chart" uri="{C3380CC4-5D6E-409C-BE32-E72D297353CC}">
              <c16:uniqueId val="{00000003-D6CD-4C62-A468-8E6E3F39CEDB}"/>
            </c:ext>
          </c:extLst>
        </c:ser>
        <c:dLbls>
          <c:dLblPos val="ctr"/>
          <c:showLegendKey val="0"/>
          <c:showVal val="1"/>
          <c:showCatName val="0"/>
          <c:showSerName val="0"/>
          <c:showPercent val="0"/>
          <c:showBubbleSize val="0"/>
        </c:dLbls>
        <c:gapWidth val="50"/>
        <c:overlap val="100"/>
        <c:axId val="115509504"/>
        <c:axId val="115585408"/>
      </c:barChart>
      <c:catAx>
        <c:axId val="115509504"/>
        <c:scaling>
          <c:orientation val="minMax"/>
        </c:scaling>
        <c:delete val="0"/>
        <c:axPos val="l"/>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15585408"/>
        <c:crosses val="autoZero"/>
        <c:auto val="1"/>
        <c:lblAlgn val="ctr"/>
        <c:lblOffset val="100"/>
        <c:noMultiLvlLbl val="0"/>
      </c:catAx>
      <c:valAx>
        <c:axId val="115585408"/>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15509504"/>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3550393721636603"/>
          <c:w val="0.97861420017108658"/>
          <c:h val="0.85861370984245744"/>
        </c:manualLayout>
      </c:layout>
      <c:barChart>
        <c:barDir val="col"/>
        <c:grouping val="clustered"/>
        <c:varyColors val="0"/>
        <c:ser>
          <c:idx val="0"/>
          <c:order val="0"/>
          <c:tx>
            <c:strRef>
              <c:f>'Chart 4 - Data'!$B$30</c:f>
              <c:strCache>
                <c:ptCount val="1"/>
                <c:pt idx="0">
                  <c:v>average value cards</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4 - Data'!$A$31:$A$50</c:f>
              <c:strCache>
                <c:ptCount val="20"/>
                <c:pt idx="0">
                  <c:v>LU</c:v>
                </c:pt>
                <c:pt idx="1">
                  <c:v>MT</c:v>
                </c:pt>
                <c:pt idx="2">
                  <c:v>DE</c:v>
                </c:pt>
                <c:pt idx="3">
                  <c:v>CY</c:v>
                </c:pt>
                <c:pt idx="4">
                  <c:v>AT</c:v>
                </c:pt>
                <c:pt idx="5">
                  <c:v>BE</c:v>
                </c:pt>
                <c:pt idx="6">
                  <c:v>FR</c:v>
                </c:pt>
                <c:pt idx="7">
                  <c:v>IT</c:v>
                </c:pt>
                <c:pt idx="8">
                  <c:v>euro area</c:v>
                </c:pt>
                <c:pt idx="9">
                  <c:v>GR</c:v>
                </c:pt>
                <c:pt idx="10">
                  <c:v>IE</c:v>
                </c:pt>
                <c:pt idx="11">
                  <c:v>PT</c:v>
                </c:pt>
                <c:pt idx="12">
                  <c:v>ES</c:v>
                </c:pt>
                <c:pt idx="13">
                  <c:v>FI</c:v>
                </c:pt>
                <c:pt idx="14">
                  <c:v>NL</c:v>
                </c:pt>
                <c:pt idx="15">
                  <c:v>SI</c:v>
                </c:pt>
                <c:pt idx="16">
                  <c:v>LT</c:v>
                </c:pt>
                <c:pt idx="17">
                  <c:v>SK</c:v>
                </c:pt>
                <c:pt idx="18">
                  <c:v>EE</c:v>
                </c:pt>
                <c:pt idx="19">
                  <c:v>LV</c:v>
                </c:pt>
              </c:strCache>
            </c:strRef>
          </c:cat>
          <c:val>
            <c:numRef>
              <c:f>'Chart 4 - Data'!$B$31:$B$50</c:f>
              <c:numCache>
                <c:formatCode>[$€-2]\ #,##0.0</c:formatCode>
                <c:ptCount val="20"/>
                <c:pt idx="0">
                  <c:v>70.776479333633105</c:v>
                </c:pt>
                <c:pt idx="1">
                  <c:v>52.178884466503767</c:v>
                </c:pt>
                <c:pt idx="2">
                  <c:v>51.384819661666128</c:v>
                </c:pt>
                <c:pt idx="3">
                  <c:v>49.079568172730923</c:v>
                </c:pt>
                <c:pt idx="4">
                  <c:v>41.400194841819214</c:v>
                </c:pt>
                <c:pt idx="5">
                  <c:v>39.977647509236562</c:v>
                </c:pt>
                <c:pt idx="6">
                  <c:v>38.353882222233189</c:v>
                </c:pt>
                <c:pt idx="7">
                  <c:v>37.706999833245675</c:v>
                </c:pt>
                <c:pt idx="8">
                  <c:v>36.949175768463881</c:v>
                </c:pt>
                <c:pt idx="9">
                  <c:v>35.889736421265788</c:v>
                </c:pt>
                <c:pt idx="10">
                  <c:v>32.600041078214502</c:v>
                </c:pt>
                <c:pt idx="11">
                  <c:v>29.382008189381263</c:v>
                </c:pt>
                <c:pt idx="12">
                  <c:v>29.205278947787477</c:v>
                </c:pt>
                <c:pt idx="13">
                  <c:v>28.472300879705298</c:v>
                </c:pt>
                <c:pt idx="14">
                  <c:v>27.963888888888889</c:v>
                </c:pt>
                <c:pt idx="15">
                  <c:v>27.460198739181543</c:v>
                </c:pt>
                <c:pt idx="16">
                  <c:v>16.296030703880497</c:v>
                </c:pt>
                <c:pt idx="17">
                  <c:v>16.049515659161447</c:v>
                </c:pt>
                <c:pt idx="18">
                  <c:v>15.695153318944119</c:v>
                </c:pt>
                <c:pt idx="19">
                  <c:v>14.327508136408662</c:v>
                </c:pt>
              </c:numCache>
            </c:numRef>
          </c:val>
          <c:extLst>
            <c:ext xmlns:c16="http://schemas.microsoft.com/office/drawing/2014/chart" uri="{C3380CC4-5D6E-409C-BE32-E72D297353CC}">
              <c16:uniqueId val="{00000000-E486-4C5F-842F-195D42C3DAD7}"/>
            </c:ext>
          </c:extLst>
        </c:ser>
        <c:dLbls>
          <c:showLegendKey val="0"/>
          <c:showVal val="0"/>
          <c:showCatName val="0"/>
          <c:showSerName val="0"/>
          <c:showPercent val="0"/>
          <c:showBubbleSize val="0"/>
        </c:dLbls>
        <c:gapWidth val="50"/>
        <c:axId val="51219456"/>
        <c:axId val="51225344"/>
      </c:barChart>
      <c:catAx>
        <c:axId val="51219456"/>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rot="0" vert="horz"/>
          <a:lstStyle/>
          <a:p>
            <a:pPr>
              <a:defRPr sz="520" b="0" i="0" u="none">
                <a:solidFill>
                  <a:srgbClr val="000000"/>
                </a:solidFill>
                <a:latin typeface="Arial"/>
                <a:ea typeface="Arial"/>
                <a:cs typeface="Arial"/>
              </a:defRPr>
            </a:pPr>
            <a:endParaRPr lang="en-US"/>
          </a:p>
        </c:txPr>
        <c:crossAx val="51225344"/>
        <c:crosses val="autoZero"/>
        <c:auto val="1"/>
        <c:lblAlgn val="ctr"/>
        <c:lblOffset val="100"/>
        <c:noMultiLvlLbl val="0"/>
      </c:catAx>
      <c:valAx>
        <c:axId val="51225344"/>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21945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3513385548311121"/>
          <c:w val="0.97861420017108658"/>
          <c:h val="0.85898379157571236"/>
        </c:manualLayout>
      </c:layout>
      <c:barChart>
        <c:barDir val="col"/>
        <c:grouping val="clustered"/>
        <c:varyColors val="0"/>
        <c:ser>
          <c:idx val="0"/>
          <c:order val="0"/>
          <c:tx>
            <c:strRef>
              <c:f>'Chart 4 - Data'!$B$54</c:f>
              <c:strCache>
                <c:ptCount val="1"/>
                <c:pt idx="0">
                  <c:v>average value other</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4 - Data'!$A$55:$A$74</c:f>
              <c:strCache>
                <c:ptCount val="20"/>
                <c:pt idx="0">
                  <c:v>IE</c:v>
                </c:pt>
                <c:pt idx="1">
                  <c:v>CY</c:v>
                </c:pt>
                <c:pt idx="2">
                  <c:v>LU</c:v>
                </c:pt>
                <c:pt idx="3">
                  <c:v>MT</c:v>
                </c:pt>
                <c:pt idx="4">
                  <c:v>AT</c:v>
                </c:pt>
                <c:pt idx="5">
                  <c:v>EE</c:v>
                </c:pt>
                <c:pt idx="6">
                  <c:v>GR</c:v>
                </c:pt>
                <c:pt idx="7">
                  <c:v>DE</c:v>
                </c:pt>
                <c:pt idx="8">
                  <c:v>FR</c:v>
                </c:pt>
                <c:pt idx="9">
                  <c:v>euro area</c:v>
                </c:pt>
                <c:pt idx="10">
                  <c:v>BE</c:v>
                </c:pt>
                <c:pt idx="11">
                  <c:v>FI</c:v>
                </c:pt>
                <c:pt idx="12">
                  <c:v>IT</c:v>
                </c:pt>
                <c:pt idx="13">
                  <c:v>LT</c:v>
                </c:pt>
                <c:pt idx="14">
                  <c:v>PT</c:v>
                </c:pt>
                <c:pt idx="15">
                  <c:v>LV</c:v>
                </c:pt>
                <c:pt idx="16">
                  <c:v>SK</c:v>
                </c:pt>
                <c:pt idx="17">
                  <c:v>SI</c:v>
                </c:pt>
                <c:pt idx="18">
                  <c:v>ES</c:v>
                </c:pt>
                <c:pt idx="19">
                  <c:v>NL</c:v>
                </c:pt>
              </c:strCache>
            </c:strRef>
          </c:cat>
          <c:val>
            <c:numRef>
              <c:f>'Chart 4 - Data'!$B$55:$B$74</c:f>
              <c:numCache>
                <c:formatCode>[$€-2]\ #,##0.0</c:formatCode>
                <c:ptCount val="20"/>
                <c:pt idx="0">
                  <c:v>386.47419495756372</c:v>
                </c:pt>
                <c:pt idx="1">
                  <c:v>142.34850389741007</c:v>
                </c:pt>
                <c:pt idx="2">
                  <c:v>130.10301359714111</c:v>
                </c:pt>
                <c:pt idx="3">
                  <c:v>117.12387561223677</c:v>
                </c:pt>
                <c:pt idx="4">
                  <c:v>93.845878136200739</c:v>
                </c:pt>
                <c:pt idx="5">
                  <c:v>90.068678222896466</c:v>
                </c:pt>
                <c:pt idx="6">
                  <c:v>86.598677188361719</c:v>
                </c:pt>
                <c:pt idx="7">
                  <c:v>74.260744466800816</c:v>
                </c:pt>
                <c:pt idx="8">
                  <c:v>63.115002113044106</c:v>
                </c:pt>
                <c:pt idx="9">
                  <c:v>61.934824865475115</c:v>
                </c:pt>
                <c:pt idx="10">
                  <c:v>58.112650751161553</c:v>
                </c:pt>
                <c:pt idx="11">
                  <c:v>55.462971810797875</c:v>
                </c:pt>
                <c:pt idx="12">
                  <c:v>44.131376424576317</c:v>
                </c:pt>
                <c:pt idx="13">
                  <c:v>42.318148256929916</c:v>
                </c:pt>
                <c:pt idx="14">
                  <c:v>40.118173459486712</c:v>
                </c:pt>
                <c:pt idx="15">
                  <c:v>38.527671463129316</c:v>
                </c:pt>
                <c:pt idx="16">
                  <c:v>36.641149957444547</c:v>
                </c:pt>
                <c:pt idx="17">
                  <c:v>34.165981042700167</c:v>
                </c:pt>
                <c:pt idx="18">
                  <c:v>20.109754052903774</c:v>
                </c:pt>
                <c:pt idx="19">
                  <c:v>0</c:v>
                </c:pt>
              </c:numCache>
            </c:numRef>
          </c:val>
          <c:extLst>
            <c:ext xmlns:c16="http://schemas.microsoft.com/office/drawing/2014/chart" uri="{C3380CC4-5D6E-409C-BE32-E72D297353CC}">
              <c16:uniqueId val="{00000000-6F7A-4613-81B7-B7462E097793}"/>
            </c:ext>
          </c:extLst>
        </c:ser>
        <c:dLbls>
          <c:showLegendKey val="0"/>
          <c:showVal val="0"/>
          <c:showCatName val="0"/>
          <c:showSerName val="0"/>
          <c:showPercent val="0"/>
          <c:showBubbleSize val="0"/>
        </c:dLbls>
        <c:gapWidth val="50"/>
        <c:axId val="51242496"/>
        <c:axId val="51244032"/>
      </c:barChart>
      <c:catAx>
        <c:axId val="51242496"/>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rot="0" vert="horz"/>
          <a:lstStyle/>
          <a:p>
            <a:pPr>
              <a:defRPr sz="510" b="0" i="0" u="none">
                <a:solidFill>
                  <a:srgbClr val="000000"/>
                </a:solidFill>
                <a:latin typeface="Arial"/>
                <a:ea typeface="Arial"/>
                <a:cs typeface="Arial"/>
              </a:defRPr>
            </a:pPr>
            <a:endParaRPr lang="en-US"/>
          </a:p>
        </c:txPr>
        <c:crossAx val="51244032"/>
        <c:crosses val="autoZero"/>
        <c:auto val="1"/>
        <c:lblAlgn val="ctr"/>
        <c:lblOffset val="100"/>
        <c:noMultiLvlLbl val="0"/>
      </c:catAx>
      <c:valAx>
        <c:axId val="51244032"/>
        <c:scaling>
          <c:orientation val="minMax"/>
          <c:max val="400"/>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24249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3554376714369831"/>
          <c:w val="0.97861420017108658"/>
          <c:h val="0.85857387991512535"/>
        </c:manualLayout>
      </c:layout>
      <c:barChart>
        <c:barDir val="col"/>
        <c:grouping val="clustered"/>
        <c:varyColors val="0"/>
        <c:ser>
          <c:idx val="0"/>
          <c:order val="0"/>
          <c:tx>
            <c:strRef>
              <c:f>'Chart 4 - Data'!$B$5</c:f>
              <c:strCache>
                <c:ptCount val="1"/>
                <c:pt idx="0">
                  <c:v>average value cash</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4 - Data'!$A$6:$A$25</c:f>
              <c:strCache>
                <c:ptCount val="20"/>
                <c:pt idx="0">
                  <c:v>CY</c:v>
                </c:pt>
                <c:pt idx="1">
                  <c:v>LU</c:v>
                </c:pt>
                <c:pt idx="2">
                  <c:v>AT</c:v>
                </c:pt>
                <c:pt idx="3">
                  <c:v>DE</c:v>
                </c:pt>
                <c:pt idx="4">
                  <c:v>IE</c:v>
                </c:pt>
                <c:pt idx="5">
                  <c:v>GR</c:v>
                </c:pt>
                <c:pt idx="6">
                  <c:v>MT</c:v>
                </c:pt>
                <c:pt idx="7">
                  <c:v>SI</c:v>
                </c:pt>
                <c:pt idx="8">
                  <c:v>IT</c:v>
                </c:pt>
                <c:pt idx="9">
                  <c:v>NL</c:v>
                </c:pt>
                <c:pt idx="10">
                  <c:v>FI</c:v>
                </c:pt>
                <c:pt idx="11">
                  <c:v>euro area</c:v>
                </c:pt>
                <c:pt idx="12">
                  <c:v>BE</c:v>
                </c:pt>
                <c:pt idx="13">
                  <c:v>LT</c:v>
                </c:pt>
                <c:pt idx="14">
                  <c:v>SK</c:v>
                </c:pt>
                <c:pt idx="15">
                  <c:v>EE</c:v>
                </c:pt>
                <c:pt idx="16">
                  <c:v>ES</c:v>
                </c:pt>
                <c:pt idx="17">
                  <c:v>LV</c:v>
                </c:pt>
                <c:pt idx="18">
                  <c:v>FR</c:v>
                </c:pt>
                <c:pt idx="19">
                  <c:v>PT</c:v>
                </c:pt>
              </c:strCache>
            </c:strRef>
          </c:cat>
          <c:val>
            <c:numRef>
              <c:f>'Chart 4 - Data'!$B$6:$B$25</c:f>
              <c:numCache>
                <c:formatCode>[$€-2]\ #,##0.0</c:formatCode>
                <c:ptCount val="20"/>
                <c:pt idx="0">
                  <c:v>18.649474466762655</c:v>
                </c:pt>
                <c:pt idx="1">
                  <c:v>17.9835074122668</c:v>
                </c:pt>
                <c:pt idx="2">
                  <c:v>17.789626387875842</c:v>
                </c:pt>
                <c:pt idx="3">
                  <c:v>16.668525667925586</c:v>
                </c:pt>
                <c:pt idx="4">
                  <c:v>16.320221409271792</c:v>
                </c:pt>
                <c:pt idx="5">
                  <c:v>15.870583053877159</c:v>
                </c:pt>
                <c:pt idx="6">
                  <c:v>15.678463409663854</c:v>
                </c:pt>
                <c:pt idx="7">
                  <c:v>14.317585968076811</c:v>
                </c:pt>
                <c:pt idx="8">
                  <c:v>13.571068944445635</c:v>
                </c:pt>
                <c:pt idx="9">
                  <c:v>12.847457627118644</c:v>
                </c:pt>
                <c:pt idx="10">
                  <c:v>12.715272980919526</c:v>
                </c:pt>
                <c:pt idx="11">
                  <c:v>12.37607064305732</c:v>
                </c:pt>
                <c:pt idx="12">
                  <c:v>11.922803892806837</c:v>
                </c:pt>
                <c:pt idx="13">
                  <c:v>10.625747704476121</c:v>
                </c:pt>
                <c:pt idx="14">
                  <c:v>10.461791524754723</c:v>
                </c:pt>
                <c:pt idx="15">
                  <c:v>10.362479726860128</c:v>
                </c:pt>
                <c:pt idx="16">
                  <c:v>8.7990932915595685</c:v>
                </c:pt>
                <c:pt idx="17">
                  <c:v>8.2273967243214425</c:v>
                </c:pt>
                <c:pt idx="18">
                  <c:v>7.5511362375991347</c:v>
                </c:pt>
                <c:pt idx="19">
                  <c:v>7.547913995462272</c:v>
                </c:pt>
              </c:numCache>
            </c:numRef>
          </c:val>
          <c:extLst>
            <c:ext xmlns:c16="http://schemas.microsoft.com/office/drawing/2014/chart" uri="{C3380CC4-5D6E-409C-BE32-E72D297353CC}">
              <c16:uniqueId val="{00000000-F266-44A7-AE3C-685B1B5213AC}"/>
            </c:ext>
          </c:extLst>
        </c:ser>
        <c:dLbls>
          <c:showLegendKey val="0"/>
          <c:showVal val="0"/>
          <c:showCatName val="0"/>
          <c:showSerName val="0"/>
          <c:showPercent val="0"/>
          <c:showBubbleSize val="0"/>
        </c:dLbls>
        <c:gapWidth val="50"/>
        <c:axId val="51322880"/>
        <c:axId val="51324416"/>
      </c:barChart>
      <c:catAx>
        <c:axId val="51322880"/>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rot="0" vert="horz"/>
          <a:lstStyle/>
          <a:p>
            <a:pPr>
              <a:defRPr sz="520" b="0" i="0" u="none">
                <a:solidFill>
                  <a:srgbClr val="000000"/>
                </a:solidFill>
                <a:latin typeface="Arial"/>
                <a:ea typeface="Arial"/>
                <a:cs typeface="Arial"/>
              </a:defRPr>
            </a:pPr>
            <a:endParaRPr lang="en-US"/>
          </a:p>
        </c:txPr>
        <c:crossAx val="51324416"/>
        <c:crosses val="autoZero"/>
        <c:auto val="1"/>
        <c:lblAlgn val="ctr"/>
        <c:lblOffset val="100"/>
        <c:noMultiLvlLbl val="0"/>
      </c:catAx>
      <c:valAx>
        <c:axId val="51324416"/>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322880"/>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3550393721636603"/>
          <c:w val="0.97861420017108658"/>
          <c:h val="0.85861370984245744"/>
        </c:manualLayout>
      </c:layout>
      <c:barChart>
        <c:barDir val="col"/>
        <c:grouping val="clustered"/>
        <c:varyColors val="0"/>
        <c:ser>
          <c:idx val="0"/>
          <c:order val="0"/>
          <c:tx>
            <c:strRef>
              <c:f>'Chart 4 - Data'!$B$30</c:f>
              <c:strCache>
                <c:ptCount val="1"/>
                <c:pt idx="0">
                  <c:v>average value cards</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4 - Data'!$A$31:$A$50</c:f>
              <c:strCache>
                <c:ptCount val="20"/>
                <c:pt idx="0">
                  <c:v>LU</c:v>
                </c:pt>
                <c:pt idx="1">
                  <c:v>MT</c:v>
                </c:pt>
                <c:pt idx="2">
                  <c:v>DE</c:v>
                </c:pt>
                <c:pt idx="3">
                  <c:v>CY</c:v>
                </c:pt>
                <c:pt idx="4">
                  <c:v>AT</c:v>
                </c:pt>
                <c:pt idx="5">
                  <c:v>BE</c:v>
                </c:pt>
                <c:pt idx="6">
                  <c:v>FR</c:v>
                </c:pt>
                <c:pt idx="7">
                  <c:v>IT</c:v>
                </c:pt>
                <c:pt idx="8">
                  <c:v>euro area</c:v>
                </c:pt>
                <c:pt idx="9">
                  <c:v>GR</c:v>
                </c:pt>
                <c:pt idx="10">
                  <c:v>IE</c:v>
                </c:pt>
                <c:pt idx="11">
                  <c:v>PT</c:v>
                </c:pt>
                <c:pt idx="12">
                  <c:v>ES</c:v>
                </c:pt>
                <c:pt idx="13">
                  <c:v>FI</c:v>
                </c:pt>
                <c:pt idx="14">
                  <c:v>NL</c:v>
                </c:pt>
                <c:pt idx="15">
                  <c:v>SI</c:v>
                </c:pt>
                <c:pt idx="16">
                  <c:v>LT</c:v>
                </c:pt>
                <c:pt idx="17">
                  <c:v>SK</c:v>
                </c:pt>
                <c:pt idx="18">
                  <c:v>EE</c:v>
                </c:pt>
                <c:pt idx="19">
                  <c:v>LV</c:v>
                </c:pt>
              </c:strCache>
            </c:strRef>
          </c:cat>
          <c:val>
            <c:numRef>
              <c:f>'Chart 4 - Data'!$B$31:$B$50</c:f>
              <c:numCache>
                <c:formatCode>[$€-2]\ #,##0.0</c:formatCode>
                <c:ptCount val="20"/>
                <c:pt idx="0">
                  <c:v>70.776479333633105</c:v>
                </c:pt>
                <c:pt idx="1">
                  <c:v>52.178884466503767</c:v>
                </c:pt>
                <c:pt idx="2">
                  <c:v>51.384819661666128</c:v>
                </c:pt>
                <c:pt idx="3">
                  <c:v>49.079568172730923</c:v>
                </c:pt>
                <c:pt idx="4">
                  <c:v>41.400194841819214</c:v>
                </c:pt>
                <c:pt idx="5">
                  <c:v>39.977647509236562</c:v>
                </c:pt>
                <c:pt idx="6">
                  <c:v>38.353882222233189</c:v>
                </c:pt>
                <c:pt idx="7">
                  <c:v>37.706999833245675</c:v>
                </c:pt>
                <c:pt idx="8">
                  <c:v>36.949175768463881</c:v>
                </c:pt>
                <c:pt idx="9">
                  <c:v>35.889736421265788</c:v>
                </c:pt>
                <c:pt idx="10">
                  <c:v>32.600041078214502</c:v>
                </c:pt>
                <c:pt idx="11">
                  <c:v>29.382008189381263</c:v>
                </c:pt>
                <c:pt idx="12">
                  <c:v>29.205278947787477</c:v>
                </c:pt>
                <c:pt idx="13">
                  <c:v>28.472300879705298</c:v>
                </c:pt>
                <c:pt idx="14">
                  <c:v>27.963888888888889</c:v>
                </c:pt>
                <c:pt idx="15">
                  <c:v>27.460198739181543</c:v>
                </c:pt>
                <c:pt idx="16">
                  <c:v>16.296030703880497</c:v>
                </c:pt>
                <c:pt idx="17">
                  <c:v>16.049515659161447</c:v>
                </c:pt>
                <c:pt idx="18">
                  <c:v>15.695153318944119</c:v>
                </c:pt>
                <c:pt idx="19">
                  <c:v>14.327508136408662</c:v>
                </c:pt>
              </c:numCache>
            </c:numRef>
          </c:val>
          <c:extLst>
            <c:ext xmlns:c16="http://schemas.microsoft.com/office/drawing/2014/chart" uri="{C3380CC4-5D6E-409C-BE32-E72D297353CC}">
              <c16:uniqueId val="{00000000-E486-4C5F-842F-195D42C3DAD7}"/>
            </c:ext>
          </c:extLst>
        </c:ser>
        <c:dLbls>
          <c:showLegendKey val="0"/>
          <c:showVal val="0"/>
          <c:showCatName val="0"/>
          <c:showSerName val="0"/>
          <c:showPercent val="0"/>
          <c:showBubbleSize val="0"/>
        </c:dLbls>
        <c:gapWidth val="50"/>
        <c:axId val="51333376"/>
        <c:axId val="51335168"/>
      </c:barChart>
      <c:catAx>
        <c:axId val="51333376"/>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rot="0" vert="horz"/>
          <a:lstStyle/>
          <a:p>
            <a:pPr>
              <a:defRPr sz="520" b="0" i="0" u="none">
                <a:solidFill>
                  <a:srgbClr val="000000"/>
                </a:solidFill>
                <a:latin typeface="Arial"/>
                <a:ea typeface="Arial"/>
                <a:cs typeface="Arial"/>
              </a:defRPr>
            </a:pPr>
            <a:endParaRPr lang="en-US"/>
          </a:p>
        </c:txPr>
        <c:crossAx val="51335168"/>
        <c:crosses val="autoZero"/>
        <c:auto val="1"/>
        <c:lblAlgn val="ctr"/>
        <c:lblOffset val="100"/>
        <c:noMultiLvlLbl val="0"/>
      </c:catAx>
      <c:valAx>
        <c:axId val="51335168"/>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33337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3513385548311121"/>
          <c:w val="0.97861420017108658"/>
          <c:h val="0.85898379157571236"/>
        </c:manualLayout>
      </c:layout>
      <c:barChart>
        <c:barDir val="col"/>
        <c:grouping val="clustered"/>
        <c:varyColors val="0"/>
        <c:ser>
          <c:idx val="0"/>
          <c:order val="0"/>
          <c:tx>
            <c:strRef>
              <c:f>'Chart 4 - Data'!$B$54</c:f>
              <c:strCache>
                <c:ptCount val="1"/>
                <c:pt idx="0">
                  <c:v>average value other</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4 - Data'!$A$55:$A$74</c:f>
              <c:strCache>
                <c:ptCount val="20"/>
                <c:pt idx="0">
                  <c:v>IE</c:v>
                </c:pt>
                <c:pt idx="1">
                  <c:v>CY</c:v>
                </c:pt>
                <c:pt idx="2">
                  <c:v>LU</c:v>
                </c:pt>
                <c:pt idx="3">
                  <c:v>MT</c:v>
                </c:pt>
                <c:pt idx="4">
                  <c:v>AT</c:v>
                </c:pt>
                <c:pt idx="5">
                  <c:v>EE</c:v>
                </c:pt>
                <c:pt idx="6">
                  <c:v>GR</c:v>
                </c:pt>
                <c:pt idx="7">
                  <c:v>DE</c:v>
                </c:pt>
                <c:pt idx="8">
                  <c:v>FR</c:v>
                </c:pt>
                <c:pt idx="9">
                  <c:v>euro area</c:v>
                </c:pt>
                <c:pt idx="10">
                  <c:v>BE</c:v>
                </c:pt>
                <c:pt idx="11">
                  <c:v>FI</c:v>
                </c:pt>
                <c:pt idx="12">
                  <c:v>IT</c:v>
                </c:pt>
                <c:pt idx="13">
                  <c:v>LT</c:v>
                </c:pt>
                <c:pt idx="14">
                  <c:v>PT</c:v>
                </c:pt>
                <c:pt idx="15">
                  <c:v>LV</c:v>
                </c:pt>
                <c:pt idx="16">
                  <c:v>SK</c:v>
                </c:pt>
                <c:pt idx="17">
                  <c:v>SI</c:v>
                </c:pt>
                <c:pt idx="18">
                  <c:v>ES</c:v>
                </c:pt>
                <c:pt idx="19">
                  <c:v>NL</c:v>
                </c:pt>
              </c:strCache>
            </c:strRef>
          </c:cat>
          <c:val>
            <c:numRef>
              <c:f>'Chart 4 - Data'!$B$55:$B$74</c:f>
              <c:numCache>
                <c:formatCode>[$€-2]\ #,##0.0</c:formatCode>
                <c:ptCount val="20"/>
                <c:pt idx="0">
                  <c:v>386.47419495756372</c:v>
                </c:pt>
                <c:pt idx="1">
                  <c:v>142.34850389741007</c:v>
                </c:pt>
                <c:pt idx="2">
                  <c:v>130.10301359714111</c:v>
                </c:pt>
                <c:pt idx="3">
                  <c:v>117.12387561223677</c:v>
                </c:pt>
                <c:pt idx="4">
                  <c:v>93.845878136200739</c:v>
                </c:pt>
                <c:pt idx="5">
                  <c:v>90.068678222896466</c:v>
                </c:pt>
                <c:pt idx="6">
                  <c:v>86.598677188361719</c:v>
                </c:pt>
                <c:pt idx="7">
                  <c:v>74.260744466800816</c:v>
                </c:pt>
                <c:pt idx="8">
                  <c:v>63.115002113044106</c:v>
                </c:pt>
                <c:pt idx="9">
                  <c:v>61.934824865475115</c:v>
                </c:pt>
                <c:pt idx="10">
                  <c:v>58.112650751161553</c:v>
                </c:pt>
                <c:pt idx="11">
                  <c:v>55.462971810797875</c:v>
                </c:pt>
                <c:pt idx="12">
                  <c:v>44.131376424576317</c:v>
                </c:pt>
                <c:pt idx="13">
                  <c:v>42.318148256929916</c:v>
                </c:pt>
                <c:pt idx="14">
                  <c:v>40.118173459486712</c:v>
                </c:pt>
                <c:pt idx="15">
                  <c:v>38.527671463129316</c:v>
                </c:pt>
                <c:pt idx="16">
                  <c:v>36.641149957444547</c:v>
                </c:pt>
                <c:pt idx="17">
                  <c:v>34.165981042700167</c:v>
                </c:pt>
                <c:pt idx="18">
                  <c:v>20.109754052903774</c:v>
                </c:pt>
                <c:pt idx="19">
                  <c:v>0</c:v>
                </c:pt>
              </c:numCache>
            </c:numRef>
          </c:val>
          <c:extLst>
            <c:ext xmlns:c16="http://schemas.microsoft.com/office/drawing/2014/chart" uri="{C3380CC4-5D6E-409C-BE32-E72D297353CC}">
              <c16:uniqueId val="{00000000-6F7A-4613-81B7-B7462E097793}"/>
            </c:ext>
          </c:extLst>
        </c:ser>
        <c:dLbls>
          <c:showLegendKey val="0"/>
          <c:showVal val="0"/>
          <c:showCatName val="0"/>
          <c:showSerName val="0"/>
          <c:showPercent val="0"/>
          <c:showBubbleSize val="0"/>
        </c:dLbls>
        <c:gapWidth val="50"/>
        <c:axId val="51347840"/>
        <c:axId val="51349376"/>
      </c:barChart>
      <c:catAx>
        <c:axId val="51347840"/>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rot="0" vert="horz"/>
          <a:lstStyle/>
          <a:p>
            <a:pPr>
              <a:defRPr sz="510" b="0" i="0" u="none">
                <a:solidFill>
                  <a:srgbClr val="000000"/>
                </a:solidFill>
                <a:latin typeface="Arial"/>
                <a:ea typeface="Arial"/>
                <a:cs typeface="Arial"/>
              </a:defRPr>
            </a:pPr>
            <a:endParaRPr lang="en-US"/>
          </a:p>
        </c:txPr>
        <c:crossAx val="51349376"/>
        <c:crosses val="autoZero"/>
        <c:auto val="1"/>
        <c:lblAlgn val="ctr"/>
        <c:lblOffset val="100"/>
        <c:noMultiLvlLbl val="0"/>
      </c:catAx>
      <c:valAx>
        <c:axId val="51349376"/>
        <c:scaling>
          <c:orientation val="minMax"/>
          <c:max val="400"/>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347840"/>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648851282456342"/>
          <c:w val="0.98595061563959752"/>
          <c:h val="0.82923251881318938"/>
        </c:manualLayout>
      </c:layout>
      <c:barChart>
        <c:barDir val="col"/>
        <c:grouping val="clustered"/>
        <c:varyColors val="0"/>
        <c:ser>
          <c:idx val="0"/>
          <c:order val="0"/>
          <c:tx>
            <c:strRef>
              <c:f>'Chart 5 - Data'!$B$4</c:f>
              <c:strCache>
                <c:ptCount val="1"/>
                <c:pt idx="0">
                  <c:v>cash</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18"/>
              <c:layout>
                <c:manualLayout>
                  <c:x val="-5.5867089115704338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707-4AEC-95DC-84AE02E8B9A0}"/>
                </c:ext>
              </c:extLst>
            </c:dLbl>
            <c:dLbl>
              <c:idx val="19"/>
              <c:layout>
                <c:manualLayout>
                  <c:x val="-5.5991041433371691E-3"/>
                  <c:y val="-5.8823529411764705E-3"/>
                </c:manualLayout>
              </c:layou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707-4AEC-95DC-84AE02E8B9A0}"/>
                </c:ext>
              </c:extLst>
            </c:dLbl>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5 - Data'!$A$5:$A$24</c:f>
              <c:strCache>
                <c:ptCount val="20"/>
                <c:pt idx="0">
                  <c:v>IT</c:v>
                </c:pt>
                <c:pt idx="1">
                  <c:v>ES</c:v>
                </c:pt>
                <c:pt idx="2">
                  <c:v>GR</c:v>
                </c:pt>
                <c:pt idx="3">
                  <c:v>MT</c:v>
                </c:pt>
                <c:pt idx="4">
                  <c:v>CY</c:v>
                </c:pt>
                <c:pt idx="5">
                  <c:v>PT</c:v>
                </c:pt>
                <c:pt idx="6">
                  <c:v>AT</c:v>
                </c:pt>
                <c:pt idx="7">
                  <c:v>IE</c:v>
                </c:pt>
                <c:pt idx="8">
                  <c:v>SK</c:v>
                </c:pt>
                <c:pt idx="9">
                  <c:v>SI</c:v>
                </c:pt>
                <c:pt idx="10">
                  <c:v>euro area</c:v>
                </c:pt>
                <c:pt idx="11">
                  <c:v>LU</c:v>
                </c:pt>
                <c:pt idx="12">
                  <c:v>LT</c:v>
                </c:pt>
                <c:pt idx="13">
                  <c:v>LV</c:v>
                </c:pt>
                <c:pt idx="14">
                  <c:v>DE</c:v>
                </c:pt>
                <c:pt idx="15">
                  <c:v>FR</c:v>
                </c:pt>
                <c:pt idx="16">
                  <c:v>BE</c:v>
                </c:pt>
                <c:pt idx="17">
                  <c:v>FI</c:v>
                </c:pt>
                <c:pt idx="18">
                  <c:v>NL</c:v>
                </c:pt>
                <c:pt idx="19">
                  <c:v>EE</c:v>
                </c:pt>
              </c:strCache>
            </c:strRef>
          </c:cat>
          <c:val>
            <c:numRef>
              <c:f>'Chart 5 - Data'!$B$5:$B$24</c:f>
              <c:numCache>
                <c:formatCode>0.0</c:formatCode>
                <c:ptCount val="20"/>
                <c:pt idx="0">
                  <c:v>1.7229000000000001</c:v>
                </c:pt>
                <c:pt idx="1">
                  <c:v>1.6944999999999999</c:v>
                </c:pt>
                <c:pt idx="2">
                  <c:v>1.6454</c:v>
                </c:pt>
                <c:pt idx="3">
                  <c:v>1.5194000000000001</c:v>
                </c:pt>
                <c:pt idx="4">
                  <c:v>1.4009</c:v>
                </c:pt>
                <c:pt idx="5">
                  <c:v>1.3995</c:v>
                </c:pt>
                <c:pt idx="6">
                  <c:v>1.371</c:v>
                </c:pt>
                <c:pt idx="7">
                  <c:v>1.3494999999999999</c:v>
                </c:pt>
                <c:pt idx="8">
                  <c:v>1.3454999999999999</c:v>
                </c:pt>
                <c:pt idx="9">
                  <c:v>1.2506999999999999</c:v>
                </c:pt>
                <c:pt idx="10">
                  <c:v>1.2310965374768548</c:v>
                </c:pt>
                <c:pt idx="11">
                  <c:v>1.1591</c:v>
                </c:pt>
                <c:pt idx="12">
                  <c:v>1.1089</c:v>
                </c:pt>
                <c:pt idx="13">
                  <c:v>1.0197000000000001</c:v>
                </c:pt>
                <c:pt idx="14">
                  <c:v>1.0116748036510295</c:v>
                </c:pt>
                <c:pt idx="15">
                  <c:v>0.89119999999999999</c:v>
                </c:pt>
                <c:pt idx="16">
                  <c:v>0.82540000000000002</c:v>
                </c:pt>
                <c:pt idx="17">
                  <c:v>0.67169999999999996</c:v>
                </c:pt>
                <c:pt idx="18">
                  <c:v>0.62047875078235804</c:v>
                </c:pt>
                <c:pt idx="19">
                  <c:v>0.53590000000000004</c:v>
                </c:pt>
              </c:numCache>
            </c:numRef>
          </c:val>
          <c:extLst>
            <c:ext xmlns:c16="http://schemas.microsoft.com/office/drawing/2014/chart" uri="{C3380CC4-5D6E-409C-BE32-E72D297353CC}">
              <c16:uniqueId val="{00000002-2707-4AEC-95DC-84AE02E8B9A0}"/>
            </c:ext>
          </c:extLst>
        </c:ser>
        <c:ser>
          <c:idx val="1"/>
          <c:order val="1"/>
          <c:tx>
            <c:strRef>
              <c:f>'Chart 5 - Data'!$C$4</c:f>
              <c:strCache>
                <c:ptCount val="1"/>
                <c:pt idx="0">
                  <c:v>cards</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0"/>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707-4AEC-95DC-84AE02E8B9A0}"/>
                </c:ext>
              </c:extLst>
            </c:dLbl>
            <c:dLbl>
              <c:idx val="1"/>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707-4AEC-95DC-84AE02E8B9A0}"/>
                </c:ext>
              </c:extLst>
            </c:dLbl>
            <c:dLbl>
              <c:idx val="2"/>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707-4AEC-95DC-84AE02E8B9A0}"/>
                </c:ext>
              </c:extLst>
            </c:dLbl>
            <c:dLbl>
              <c:idx val="3"/>
              <c:layout>
                <c:manualLayout>
                  <c:x val="5.593530883337418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2707-4AEC-95DC-84AE02E8B9A0}"/>
                </c:ext>
              </c:extLst>
            </c:dLbl>
            <c:dLbl>
              <c:idx val="4"/>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707-4AEC-95DC-84AE02E8B9A0}"/>
                </c:ext>
              </c:extLst>
            </c:dLbl>
            <c:dLbl>
              <c:idx val="5"/>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2707-4AEC-95DC-84AE02E8B9A0}"/>
                </c:ext>
              </c:extLst>
            </c:dLbl>
            <c:dLbl>
              <c:idx val="6"/>
              <c:layout>
                <c:manualLayout>
                  <c:x val="5.593310665586132E-3"/>
                  <c:y val="1.0784189145616935E-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2707-4AEC-95DC-84AE02E8B9A0}"/>
                </c:ext>
              </c:extLst>
            </c:dLbl>
            <c:dLbl>
              <c:idx val="7"/>
              <c:layout>
                <c:manualLayout>
                  <c:x val="5.5935308833374442E-3"/>
                  <c:y val="-4.6317739694302918E-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2707-4AEC-95DC-84AE02E8B9A0}"/>
                </c:ext>
              </c:extLst>
            </c:dLbl>
            <c:dLbl>
              <c:idx val="8"/>
              <c:layout>
                <c:manualLayout>
                  <c:x val="5.59331066558613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2707-4AEC-95DC-84AE02E8B9A0}"/>
                </c:ext>
              </c:extLst>
            </c:dLbl>
            <c:dLbl>
              <c:idx val="9"/>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2707-4AEC-95DC-84AE02E8B9A0}"/>
                </c:ext>
              </c:extLst>
            </c:dLbl>
            <c:dLbl>
              <c:idx val="10"/>
              <c:layout>
                <c:manualLayout>
                  <c:x val="5.6003457600948417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2707-4AEC-95DC-84AE02E8B9A0}"/>
                </c:ext>
              </c:extLst>
            </c:dLbl>
            <c:dLbl>
              <c:idx val="11"/>
              <c:layout>
                <c:manualLayout>
                  <c:x val="5.586708911570536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2707-4AEC-95DC-84AE02E8B9A0}"/>
                </c:ext>
              </c:extLst>
            </c:dLbl>
            <c:dLbl>
              <c:idx val="12"/>
              <c:layout>
                <c:manualLayout>
                  <c:x val="5.586708911570536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2707-4AEC-95DC-84AE02E8B9A0}"/>
                </c:ext>
              </c:extLst>
            </c:dLbl>
            <c:dLbl>
              <c:idx val="13"/>
              <c:layout>
                <c:manualLayout>
                  <c:x val="5.586708911570536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2707-4AEC-95DC-84AE02E8B9A0}"/>
                </c:ext>
              </c:extLst>
            </c:dLbl>
            <c:dLbl>
              <c:idx val="14"/>
              <c:layout>
                <c:manualLayout>
                  <c:x val="5.586708911570536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2707-4AEC-95DC-84AE02E8B9A0}"/>
                </c:ext>
              </c:extLst>
            </c:dLbl>
            <c:dLbl>
              <c:idx val="15"/>
              <c:layout>
                <c:manualLayout>
                  <c:x val="5.5867089115706385E-3"/>
                  <c:y val="-1.0784189145616935E-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2707-4AEC-95DC-84AE02E8B9A0}"/>
                </c:ext>
              </c:extLst>
            </c:dLbl>
            <c:dLbl>
              <c:idx val="16"/>
              <c:layout>
                <c:manualLayout>
                  <c:x val="5.586708911570536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2707-4AEC-95DC-84AE02E8B9A0}"/>
                </c:ext>
              </c:extLst>
            </c:dLbl>
            <c:dLbl>
              <c:idx val="17"/>
              <c:layout>
                <c:manualLayout>
                  <c:x val="5.5867089115704338E-3"/>
                  <c:y val="-1.0784189145616935E-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2707-4AEC-95DC-84AE02E8B9A0}"/>
                </c:ext>
              </c:extLst>
            </c:dLbl>
            <c:dLbl>
              <c:idx val="19"/>
              <c:layout>
                <c:manualLayout>
                  <c:x val="8.401081023886571E-3"/>
                  <c:y val="-5.8828161185733056E-3"/>
                </c:manualLayout>
              </c:layou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2707-4AEC-95DC-84AE02E8B9A0}"/>
                </c:ext>
              </c:extLst>
            </c:dLbl>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5 - Data'!$A$5:$A$24</c:f>
              <c:strCache>
                <c:ptCount val="20"/>
                <c:pt idx="0">
                  <c:v>IT</c:v>
                </c:pt>
                <c:pt idx="1">
                  <c:v>ES</c:v>
                </c:pt>
                <c:pt idx="2">
                  <c:v>GR</c:v>
                </c:pt>
                <c:pt idx="3">
                  <c:v>MT</c:v>
                </c:pt>
                <c:pt idx="4">
                  <c:v>CY</c:v>
                </c:pt>
                <c:pt idx="5">
                  <c:v>PT</c:v>
                </c:pt>
                <c:pt idx="6">
                  <c:v>AT</c:v>
                </c:pt>
                <c:pt idx="7">
                  <c:v>IE</c:v>
                </c:pt>
                <c:pt idx="8">
                  <c:v>SK</c:v>
                </c:pt>
                <c:pt idx="9">
                  <c:v>SI</c:v>
                </c:pt>
                <c:pt idx="10">
                  <c:v>euro area</c:v>
                </c:pt>
                <c:pt idx="11">
                  <c:v>LU</c:v>
                </c:pt>
                <c:pt idx="12">
                  <c:v>LT</c:v>
                </c:pt>
                <c:pt idx="13">
                  <c:v>LV</c:v>
                </c:pt>
                <c:pt idx="14">
                  <c:v>DE</c:v>
                </c:pt>
                <c:pt idx="15">
                  <c:v>FR</c:v>
                </c:pt>
                <c:pt idx="16">
                  <c:v>BE</c:v>
                </c:pt>
                <c:pt idx="17">
                  <c:v>FI</c:v>
                </c:pt>
                <c:pt idx="18">
                  <c:v>NL</c:v>
                </c:pt>
                <c:pt idx="19">
                  <c:v>EE</c:v>
                </c:pt>
              </c:strCache>
            </c:strRef>
          </c:cat>
          <c:val>
            <c:numRef>
              <c:f>'Chart 5 - Data'!$C$5:$C$24</c:f>
              <c:numCache>
                <c:formatCode>0.0</c:formatCode>
                <c:ptCount val="20"/>
                <c:pt idx="0">
                  <c:v>0.25900000000000001</c:v>
                </c:pt>
                <c:pt idx="1">
                  <c:v>0.22360000000000002</c:v>
                </c:pt>
                <c:pt idx="2">
                  <c:v>0.19319999999999998</c:v>
                </c:pt>
                <c:pt idx="3">
                  <c:v>0.1244</c:v>
                </c:pt>
                <c:pt idx="4">
                  <c:v>0.183</c:v>
                </c:pt>
                <c:pt idx="5">
                  <c:v>0.29830000000000007</c:v>
                </c:pt>
                <c:pt idx="6">
                  <c:v>0.2167</c:v>
                </c:pt>
                <c:pt idx="7">
                  <c:v>0.32110000000000005</c:v>
                </c:pt>
                <c:pt idx="8">
                  <c:v>0.33479999999999999</c:v>
                </c:pt>
                <c:pt idx="9">
                  <c:v>0.26739999999999997</c:v>
                </c:pt>
                <c:pt idx="10">
                  <c:v>0.29831674643962569</c:v>
                </c:pt>
                <c:pt idx="11">
                  <c:v>0.58920000000000006</c:v>
                </c:pt>
                <c:pt idx="12">
                  <c:v>0.32830000000000004</c:v>
                </c:pt>
                <c:pt idx="13">
                  <c:v>0.36999999999999994</c:v>
                </c:pt>
                <c:pt idx="14">
                  <c:v>0.22167975659803299</c:v>
                </c:pt>
                <c:pt idx="15">
                  <c:v>0.36899999999999999</c:v>
                </c:pt>
                <c:pt idx="16">
                  <c:v>0.41189999999999999</c:v>
                </c:pt>
                <c:pt idx="17">
                  <c:v>0.53739999999999988</c:v>
                </c:pt>
                <c:pt idx="18">
                  <c:v>0.75719440773440305</c:v>
                </c:pt>
                <c:pt idx="19">
                  <c:v>0.54269999999999996</c:v>
                </c:pt>
              </c:numCache>
            </c:numRef>
          </c:val>
          <c:extLst>
            <c:ext xmlns:c16="http://schemas.microsoft.com/office/drawing/2014/chart" uri="{C3380CC4-5D6E-409C-BE32-E72D297353CC}">
              <c16:uniqueId val="{00000016-2707-4AEC-95DC-84AE02E8B9A0}"/>
            </c:ext>
          </c:extLst>
        </c:ser>
        <c:ser>
          <c:idx val="2"/>
          <c:order val="2"/>
          <c:tx>
            <c:strRef>
              <c:f>'Chart 5 - Data'!$D$4</c:f>
              <c:strCache>
                <c:ptCount val="1"/>
                <c:pt idx="0">
                  <c:v>other</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5 - Data'!$A$5:$A$24</c:f>
              <c:strCache>
                <c:ptCount val="20"/>
                <c:pt idx="0">
                  <c:v>IT</c:v>
                </c:pt>
                <c:pt idx="1">
                  <c:v>ES</c:v>
                </c:pt>
                <c:pt idx="2">
                  <c:v>GR</c:v>
                </c:pt>
                <c:pt idx="3">
                  <c:v>MT</c:v>
                </c:pt>
                <c:pt idx="4">
                  <c:v>CY</c:v>
                </c:pt>
                <c:pt idx="5">
                  <c:v>PT</c:v>
                </c:pt>
                <c:pt idx="6">
                  <c:v>AT</c:v>
                </c:pt>
                <c:pt idx="7">
                  <c:v>IE</c:v>
                </c:pt>
                <c:pt idx="8">
                  <c:v>SK</c:v>
                </c:pt>
                <c:pt idx="9">
                  <c:v>SI</c:v>
                </c:pt>
                <c:pt idx="10">
                  <c:v>euro area</c:v>
                </c:pt>
                <c:pt idx="11">
                  <c:v>LU</c:v>
                </c:pt>
                <c:pt idx="12">
                  <c:v>LT</c:v>
                </c:pt>
                <c:pt idx="13">
                  <c:v>LV</c:v>
                </c:pt>
                <c:pt idx="14">
                  <c:v>DE</c:v>
                </c:pt>
                <c:pt idx="15">
                  <c:v>FR</c:v>
                </c:pt>
                <c:pt idx="16">
                  <c:v>BE</c:v>
                </c:pt>
                <c:pt idx="17">
                  <c:v>FI</c:v>
                </c:pt>
                <c:pt idx="18">
                  <c:v>NL</c:v>
                </c:pt>
                <c:pt idx="19">
                  <c:v>EE</c:v>
                </c:pt>
              </c:strCache>
            </c:strRef>
          </c:cat>
          <c:val>
            <c:numRef>
              <c:f>'Chart 5 - Data'!$D$5:$D$24</c:f>
              <c:numCache>
                <c:formatCode>0.00</c:formatCode>
                <c:ptCount val="20"/>
                <c:pt idx="0">
                  <c:v>2.3699999999999999E-2</c:v>
                </c:pt>
                <c:pt idx="1">
                  <c:v>2.7200000000000002E-2</c:v>
                </c:pt>
                <c:pt idx="2">
                  <c:v>2.1299999999999999E-2</c:v>
                </c:pt>
                <c:pt idx="3">
                  <c:v>1.5699999999999999E-2</c:v>
                </c:pt>
                <c:pt idx="4">
                  <c:v>9.7000000000000003E-3</c:v>
                </c:pt>
                <c:pt idx="5">
                  <c:v>2.1200000000000004E-2</c:v>
                </c:pt>
                <c:pt idx="6">
                  <c:v>3.1E-2</c:v>
                </c:pt>
                <c:pt idx="7">
                  <c:v>3.2000000000000001E-2</c:v>
                </c:pt>
                <c:pt idx="8">
                  <c:v>5.04E-2</c:v>
                </c:pt>
                <c:pt idx="9">
                  <c:v>3.61E-2</c:v>
                </c:pt>
                <c:pt idx="10">
                  <c:v>3.322965207883586E-2</c:v>
                </c:pt>
                <c:pt idx="11">
                  <c:v>5.96E-2</c:v>
                </c:pt>
                <c:pt idx="12">
                  <c:v>4.19E-2</c:v>
                </c:pt>
                <c:pt idx="13">
                  <c:v>4.6099999999999995E-2</c:v>
                </c:pt>
                <c:pt idx="14">
                  <c:v>3.5165923724616147E-2</c:v>
                </c:pt>
                <c:pt idx="15">
                  <c:v>4.8600000000000004E-2</c:v>
                </c:pt>
                <c:pt idx="16">
                  <c:v>6.9500000000000006E-2</c:v>
                </c:pt>
                <c:pt idx="17">
                  <c:v>3.2500000000000001E-2</c:v>
                </c:pt>
                <c:pt idx="18">
                  <c:v>0</c:v>
                </c:pt>
                <c:pt idx="19">
                  <c:v>4.3299999999999998E-2</c:v>
                </c:pt>
              </c:numCache>
            </c:numRef>
          </c:val>
          <c:extLst>
            <c:ext xmlns:c16="http://schemas.microsoft.com/office/drawing/2014/chart" uri="{C3380CC4-5D6E-409C-BE32-E72D297353CC}">
              <c16:uniqueId val="{00000017-2707-4AEC-95DC-84AE02E8B9A0}"/>
            </c:ext>
          </c:extLst>
        </c:ser>
        <c:dLbls>
          <c:showLegendKey val="0"/>
          <c:showVal val="0"/>
          <c:showCatName val="0"/>
          <c:showSerName val="0"/>
          <c:showPercent val="0"/>
          <c:showBubbleSize val="0"/>
        </c:dLbls>
        <c:gapWidth val="50"/>
        <c:axId val="51421568"/>
        <c:axId val="51423104"/>
      </c:barChart>
      <c:catAx>
        <c:axId val="51421568"/>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423104"/>
        <c:crosses val="autoZero"/>
        <c:auto val="1"/>
        <c:lblAlgn val="ctr"/>
        <c:lblOffset val="100"/>
        <c:noMultiLvlLbl val="0"/>
      </c:catAx>
      <c:valAx>
        <c:axId val="51423104"/>
        <c:scaling>
          <c:orientation val="minMax"/>
          <c:max val="1.8"/>
        </c:scaling>
        <c:delete val="0"/>
        <c:axPos val="l"/>
        <c:majorGridlines>
          <c:spPr>
            <a:ln w="3810" cap="flat" cmpd="sng" algn="ctr">
              <a:solidFill>
                <a:srgbClr val="D9D9D9"/>
              </a:solidFill>
              <a:prstDash val="solid"/>
              <a:round/>
              <a:headEnd type="none" w="med" len="med"/>
              <a:tailEnd type="none" w="med" len="med"/>
            </a:ln>
          </c:spPr>
        </c:majorGridlines>
        <c:numFmt formatCode="0.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421568"/>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648851282456342"/>
          <c:w val="0.98595061563959752"/>
          <c:h val="0.82923251881318938"/>
        </c:manualLayout>
      </c:layout>
      <c:barChart>
        <c:barDir val="col"/>
        <c:grouping val="clustered"/>
        <c:varyColors val="0"/>
        <c:ser>
          <c:idx val="0"/>
          <c:order val="0"/>
          <c:tx>
            <c:strRef>
              <c:f>'Chart 5 - Data'!$B$4</c:f>
              <c:strCache>
                <c:ptCount val="1"/>
                <c:pt idx="0">
                  <c:v>cash</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18"/>
              <c:layout>
                <c:manualLayout>
                  <c:x val="-5.5867089115704338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AB2-45F3-A9E7-DFB189F20F11}"/>
                </c:ext>
              </c:extLst>
            </c:dLbl>
            <c:dLbl>
              <c:idx val="19"/>
              <c:layout>
                <c:manualLayout>
                  <c:x val="-5.5991041433371691E-3"/>
                  <c:y val="-5.8823529411764705E-3"/>
                </c:manualLayout>
              </c:layou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AB2-45F3-A9E7-DFB189F20F11}"/>
                </c:ext>
              </c:extLst>
            </c:dLbl>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5 - Data'!$A$5:$A$24</c:f>
              <c:strCache>
                <c:ptCount val="20"/>
                <c:pt idx="0">
                  <c:v>IT</c:v>
                </c:pt>
                <c:pt idx="1">
                  <c:v>ES</c:v>
                </c:pt>
                <c:pt idx="2">
                  <c:v>GR</c:v>
                </c:pt>
                <c:pt idx="3">
                  <c:v>MT</c:v>
                </c:pt>
                <c:pt idx="4">
                  <c:v>CY</c:v>
                </c:pt>
                <c:pt idx="5">
                  <c:v>PT</c:v>
                </c:pt>
                <c:pt idx="6">
                  <c:v>AT</c:v>
                </c:pt>
                <c:pt idx="7">
                  <c:v>IE</c:v>
                </c:pt>
                <c:pt idx="8">
                  <c:v>SK</c:v>
                </c:pt>
                <c:pt idx="9">
                  <c:v>SI</c:v>
                </c:pt>
                <c:pt idx="10">
                  <c:v>euro area</c:v>
                </c:pt>
                <c:pt idx="11">
                  <c:v>LU</c:v>
                </c:pt>
                <c:pt idx="12">
                  <c:v>LT</c:v>
                </c:pt>
                <c:pt idx="13">
                  <c:v>LV</c:v>
                </c:pt>
                <c:pt idx="14">
                  <c:v>DE</c:v>
                </c:pt>
                <c:pt idx="15">
                  <c:v>FR</c:v>
                </c:pt>
                <c:pt idx="16">
                  <c:v>BE</c:v>
                </c:pt>
                <c:pt idx="17">
                  <c:v>FI</c:v>
                </c:pt>
                <c:pt idx="18">
                  <c:v>NL</c:v>
                </c:pt>
                <c:pt idx="19">
                  <c:v>EE</c:v>
                </c:pt>
              </c:strCache>
            </c:strRef>
          </c:cat>
          <c:val>
            <c:numRef>
              <c:f>'Chart 5 - Data'!$B$5:$B$24</c:f>
              <c:numCache>
                <c:formatCode>0.0</c:formatCode>
                <c:ptCount val="20"/>
                <c:pt idx="0">
                  <c:v>1.7229000000000001</c:v>
                </c:pt>
                <c:pt idx="1">
                  <c:v>1.6944999999999999</c:v>
                </c:pt>
                <c:pt idx="2">
                  <c:v>1.6454</c:v>
                </c:pt>
                <c:pt idx="3">
                  <c:v>1.5194000000000001</c:v>
                </c:pt>
                <c:pt idx="4">
                  <c:v>1.4009</c:v>
                </c:pt>
                <c:pt idx="5">
                  <c:v>1.3995</c:v>
                </c:pt>
                <c:pt idx="6">
                  <c:v>1.371</c:v>
                </c:pt>
                <c:pt idx="7">
                  <c:v>1.3494999999999999</c:v>
                </c:pt>
                <c:pt idx="8">
                  <c:v>1.3454999999999999</c:v>
                </c:pt>
                <c:pt idx="9">
                  <c:v>1.2506999999999999</c:v>
                </c:pt>
                <c:pt idx="10">
                  <c:v>1.2310965374768548</c:v>
                </c:pt>
                <c:pt idx="11">
                  <c:v>1.1591</c:v>
                </c:pt>
                <c:pt idx="12">
                  <c:v>1.1089</c:v>
                </c:pt>
                <c:pt idx="13">
                  <c:v>1.0197000000000001</c:v>
                </c:pt>
                <c:pt idx="14">
                  <c:v>1.0116748036510295</c:v>
                </c:pt>
                <c:pt idx="15">
                  <c:v>0.89119999999999999</c:v>
                </c:pt>
                <c:pt idx="16">
                  <c:v>0.82540000000000002</c:v>
                </c:pt>
                <c:pt idx="17">
                  <c:v>0.67169999999999996</c:v>
                </c:pt>
                <c:pt idx="18">
                  <c:v>0.62047875078235804</c:v>
                </c:pt>
                <c:pt idx="19">
                  <c:v>0.53590000000000004</c:v>
                </c:pt>
              </c:numCache>
            </c:numRef>
          </c:val>
          <c:extLst>
            <c:ext xmlns:c16="http://schemas.microsoft.com/office/drawing/2014/chart" uri="{C3380CC4-5D6E-409C-BE32-E72D297353CC}">
              <c16:uniqueId val="{00000002-2AB2-45F3-A9E7-DFB189F20F11}"/>
            </c:ext>
          </c:extLst>
        </c:ser>
        <c:ser>
          <c:idx val="1"/>
          <c:order val="1"/>
          <c:tx>
            <c:strRef>
              <c:f>'Chart 5 - Data'!$C$4</c:f>
              <c:strCache>
                <c:ptCount val="1"/>
                <c:pt idx="0">
                  <c:v>cards</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0"/>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AB2-45F3-A9E7-DFB189F20F11}"/>
                </c:ext>
              </c:extLst>
            </c:dLbl>
            <c:dLbl>
              <c:idx val="1"/>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AB2-45F3-A9E7-DFB189F20F11}"/>
                </c:ext>
              </c:extLst>
            </c:dLbl>
            <c:dLbl>
              <c:idx val="2"/>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AB2-45F3-A9E7-DFB189F20F11}"/>
                </c:ext>
              </c:extLst>
            </c:dLbl>
            <c:dLbl>
              <c:idx val="3"/>
              <c:layout>
                <c:manualLayout>
                  <c:x val="5.593530883337418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2AB2-45F3-A9E7-DFB189F20F11}"/>
                </c:ext>
              </c:extLst>
            </c:dLbl>
            <c:dLbl>
              <c:idx val="4"/>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AB2-45F3-A9E7-DFB189F20F11}"/>
                </c:ext>
              </c:extLst>
            </c:dLbl>
            <c:dLbl>
              <c:idx val="5"/>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2AB2-45F3-A9E7-DFB189F20F11}"/>
                </c:ext>
              </c:extLst>
            </c:dLbl>
            <c:dLbl>
              <c:idx val="6"/>
              <c:layout>
                <c:manualLayout>
                  <c:x val="5.593310665586132E-3"/>
                  <c:y val="1.0784189145616935E-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2AB2-45F3-A9E7-DFB189F20F11}"/>
                </c:ext>
              </c:extLst>
            </c:dLbl>
            <c:dLbl>
              <c:idx val="7"/>
              <c:layout>
                <c:manualLayout>
                  <c:x val="5.5935308833374442E-3"/>
                  <c:y val="-4.6317739694302918E-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2AB2-45F3-A9E7-DFB189F20F11}"/>
                </c:ext>
              </c:extLst>
            </c:dLbl>
            <c:dLbl>
              <c:idx val="8"/>
              <c:layout>
                <c:manualLayout>
                  <c:x val="5.59331066558613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2AB2-45F3-A9E7-DFB189F20F11}"/>
                </c:ext>
              </c:extLst>
            </c:dLbl>
            <c:dLbl>
              <c:idx val="9"/>
              <c:layout>
                <c:manualLayout>
                  <c:x val="5.593530883337444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2AB2-45F3-A9E7-DFB189F20F11}"/>
                </c:ext>
              </c:extLst>
            </c:dLbl>
            <c:dLbl>
              <c:idx val="10"/>
              <c:layout>
                <c:manualLayout>
                  <c:x val="5.6003457600948417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2AB2-45F3-A9E7-DFB189F20F11}"/>
                </c:ext>
              </c:extLst>
            </c:dLbl>
            <c:dLbl>
              <c:idx val="11"/>
              <c:layout>
                <c:manualLayout>
                  <c:x val="5.586708911570536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2AB2-45F3-A9E7-DFB189F20F11}"/>
                </c:ext>
              </c:extLst>
            </c:dLbl>
            <c:dLbl>
              <c:idx val="12"/>
              <c:layout>
                <c:manualLayout>
                  <c:x val="5.586708911570536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2AB2-45F3-A9E7-DFB189F20F11}"/>
                </c:ext>
              </c:extLst>
            </c:dLbl>
            <c:dLbl>
              <c:idx val="13"/>
              <c:layout>
                <c:manualLayout>
                  <c:x val="5.586708911570536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2AB2-45F3-A9E7-DFB189F20F11}"/>
                </c:ext>
              </c:extLst>
            </c:dLbl>
            <c:dLbl>
              <c:idx val="14"/>
              <c:layout>
                <c:manualLayout>
                  <c:x val="5.586708911570536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2AB2-45F3-A9E7-DFB189F20F11}"/>
                </c:ext>
              </c:extLst>
            </c:dLbl>
            <c:dLbl>
              <c:idx val="15"/>
              <c:layout>
                <c:manualLayout>
                  <c:x val="5.5867089115706385E-3"/>
                  <c:y val="-1.0784189145616935E-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2AB2-45F3-A9E7-DFB189F20F11}"/>
                </c:ext>
              </c:extLst>
            </c:dLbl>
            <c:dLbl>
              <c:idx val="16"/>
              <c:layout>
                <c:manualLayout>
                  <c:x val="5.5867089115705362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2AB2-45F3-A9E7-DFB189F20F11}"/>
                </c:ext>
              </c:extLst>
            </c:dLbl>
            <c:dLbl>
              <c:idx val="17"/>
              <c:layout>
                <c:manualLayout>
                  <c:x val="5.5867089115704338E-3"/>
                  <c:y val="-1.0784189145616935E-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2AB2-45F3-A9E7-DFB189F20F11}"/>
                </c:ext>
              </c:extLst>
            </c:dLbl>
            <c:dLbl>
              <c:idx val="19"/>
              <c:layout>
                <c:manualLayout>
                  <c:x val="8.401081023886571E-3"/>
                  <c:y val="-5.8828161185733056E-3"/>
                </c:manualLayout>
              </c:layou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2AB2-45F3-A9E7-DFB189F20F11}"/>
                </c:ext>
              </c:extLst>
            </c:dLbl>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5 - Data'!$A$5:$A$24</c:f>
              <c:strCache>
                <c:ptCount val="20"/>
                <c:pt idx="0">
                  <c:v>IT</c:v>
                </c:pt>
                <c:pt idx="1">
                  <c:v>ES</c:v>
                </c:pt>
                <c:pt idx="2">
                  <c:v>GR</c:v>
                </c:pt>
                <c:pt idx="3">
                  <c:v>MT</c:v>
                </c:pt>
                <c:pt idx="4">
                  <c:v>CY</c:v>
                </c:pt>
                <c:pt idx="5">
                  <c:v>PT</c:v>
                </c:pt>
                <c:pt idx="6">
                  <c:v>AT</c:v>
                </c:pt>
                <c:pt idx="7">
                  <c:v>IE</c:v>
                </c:pt>
                <c:pt idx="8">
                  <c:v>SK</c:v>
                </c:pt>
                <c:pt idx="9">
                  <c:v>SI</c:v>
                </c:pt>
                <c:pt idx="10">
                  <c:v>euro area</c:v>
                </c:pt>
                <c:pt idx="11">
                  <c:v>LU</c:v>
                </c:pt>
                <c:pt idx="12">
                  <c:v>LT</c:v>
                </c:pt>
                <c:pt idx="13">
                  <c:v>LV</c:v>
                </c:pt>
                <c:pt idx="14">
                  <c:v>DE</c:v>
                </c:pt>
                <c:pt idx="15">
                  <c:v>FR</c:v>
                </c:pt>
                <c:pt idx="16">
                  <c:v>BE</c:v>
                </c:pt>
                <c:pt idx="17">
                  <c:v>FI</c:v>
                </c:pt>
                <c:pt idx="18">
                  <c:v>NL</c:v>
                </c:pt>
                <c:pt idx="19">
                  <c:v>EE</c:v>
                </c:pt>
              </c:strCache>
            </c:strRef>
          </c:cat>
          <c:val>
            <c:numRef>
              <c:f>'Chart 5 - Data'!$C$5:$C$24</c:f>
              <c:numCache>
                <c:formatCode>0.0</c:formatCode>
                <c:ptCount val="20"/>
                <c:pt idx="0">
                  <c:v>0.25900000000000001</c:v>
                </c:pt>
                <c:pt idx="1">
                  <c:v>0.22360000000000002</c:v>
                </c:pt>
                <c:pt idx="2">
                  <c:v>0.19319999999999998</c:v>
                </c:pt>
                <c:pt idx="3">
                  <c:v>0.1244</c:v>
                </c:pt>
                <c:pt idx="4">
                  <c:v>0.183</c:v>
                </c:pt>
                <c:pt idx="5">
                  <c:v>0.29830000000000007</c:v>
                </c:pt>
                <c:pt idx="6">
                  <c:v>0.2167</c:v>
                </c:pt>
                <c:pt idx="7">
                  <c:v>0.32110000000000005</c:v>
                </c:pt>
                <c:pt idx="8">
                  <c:v>0.33479999999999999</c:v>
                </c:pt>
                <c:pt idx="9">
                  <c:v>0.26739999999999997</c:v>
                </c:pt>
                <c:pt idx="10">
                  <c:v>0.29831674643962569</c:v>
                </c:pt>
                <c:pt idx="11">
                  <c:v>0.58920000000000006</c:v>
                </c:pt>
                <c:pt idx="12">
                  <c:v>0.32830000000000004</c:v>
                </c:pt>
                <c:pt idx="13">
                  <c:v>0.36999999999999994</c:v>
                </c:pt>
                <c:pt idx="14">
                  <c:v>0.22167975659803299</c:v>
                </c:pt>
                <c:pt idx="15">
                  <c:v>0.36899999999999999</c:v>
                </c:pt>
                <c:pt idx="16">
                  <c:v>0.41189999999999999</c:v>
                </c:pt>
                <c:pt idx="17">
                  <c:v>0.53739999999999988</c:v>
                </c:pt>
                <c:pt idx="18">
                  <c:v>0.75719440773440305</c:v>
                </c:pt>
                <c:pt idx="19">
                  <c:v>0.54269999999999996</c:v>
                </c:pt>
              </c:numCache>
            </c:numRef>
          </c:val>
          <c:extLst>
            <c:ext xmlns:c16="http://schemas.microsoft.com/office/drawing/2014/chart" uri="{C3380CC4-5D6E-409C-BE32-E72D297353CC}">
              <c16:uniqueId val="{00000016-2AB2-45F3-A9E7-DFB189F20F11}"/>
            </c:ext>
          </c:extLst>
        </c:ser>
        <c:ser>
          <c:idx val="2"/>
          <c:order val="2"/>
          <c:tx>
            <c:strRef>
              <c:f>'Chart 5 - Data'!$D$4</c:f>
              <c:strCache>
                <c:ptCount val="1"/>
                <c:pt idx="0">
                  <c:v>other</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5 - Data'!$A$5:$A$24</c:f>
              <c:strCache>
                <c:ptCount val="20"/>
                <c:pt idx="0">
                  <c:v>IT</c:v>
                </c:pt>
                <c:pt idx="1">
                  <c:v>ES</c:v>
                </c:pt>
                <c:pt idx="2">
                  <c:v>GR</c:v>
                </c:pt>
                <c:pt idx="3">
                  <c:v>MT</c:v>
                </c:pt>
                <c:pt idx="4">
                  <c:v>CY</c:v>
                </c:pt>
                <c:pt idx="5">
                  <c:v>PT</c:v>
                </c:pt>
                <c:pt idx="6">
                  <c:v>AT</c:v>
                </c:pt>
                <c:pt idx="7">
                  <c:v>IE</c:v>
                </c:pt>
                <c:pt idx="8">
                  <c:v>SK</c:v>
                </c:pt>
                <c:pt idx="9">
                  <c:v>SI</c:v>
                </c:pt>
                <c:pt idx="10">
                  <c:v>euro area</c:v>
                </c:pt>
                <c:pt idx="11">
                  <c:v>LU</c:v>
                </c:pt>
                <c:pt idx="12">
                  <c:v>LT</c:v>
                </c:pt>
                <c:pt idx="13">
                  <c:v>LV</c:v>
                </c:pt>
                <c:pt idx="14">
                  <c:v>DE</c:v>
                </c:pt>
                <c:pt idx="15">
                  <c:v>FR</c:v>
                </c:pt>
                <c:pt idx="16">
                  <c:v>BE</c:v>
                </c:pt>
                <c:pt idx="17">
                  <c:v>FI</c:v>
                </c:pt>
                <c:pt idx="18">
                  <c:v>NL</c:v>
                </c:pt>
                <c:pt idx="19">
                  <c:v>EE</c:v>
                </c:pt>
              </c:strCache>
            </c:strRef>
          </c:cat>
          <c:val>
            <c:numRef>
              <c:f>'Chart 5 - Data'!$D$5:$D$24</c:f>
              <c:numCache>
                <c:formatCode>0.00</c:formatCode>
                <c:ptCount val="20"/>
                <c:pt idx="0">
                  <c:v>2.3699999999999999E-2</c:v>
                </c:pt>
                <c:pt idx="1">
                  <c:v>2.7200000000000002E-2</c:v>
                </c:pt>
                <c:pt idx="2">
                  <c:v>2.1299999999999999E-2</c:v>
                </c:pt>
                <c:pt idx="3">
                  <c:v>1.5699999999999999E-2</c:v>
                </c:pt>
                <c:pt idx="4">
                  <c:v>9.7000000000000003E-3</c:v>
                </c:pt>
                <c:pt idx="5">
                  <c:v>2.1200000000000004E-2</c:v>
                </c:pt>
                <c:pt idx="6">
                  <c:v>3.1E-2</c:v>
                </c:pt>
                <c:pt idx="7">
                  <c:v>3.2000000000000001E-2</c:v>
                </c:pt>
                <c:pt idx="8">
                  <c:v>5.04E-2</c:v>
                </c:pt>
                <c:pt idx="9">
                  <c:v>3.61E-2</c:v>
                </c:pt>
                <c:pt idx="10">
                  <c:v>3.322965207883586E-2</c:v>
                </c:pt>
                <c:pt idx="11">
                  <c:v>5.96E-2</c:v>
                </c:pt>
                <c:pt idx="12">
                  <c:v>4.19E-2</c:v>
                </c:pt>
                <c:pt idx="13">
                  <c:v>4.6099999999999995E-2</c:v>
                </c:pt>
                <c:pt idx="14">
                  <c:v>3.5165923724616147E-2</c:v>
                </c:pt>
                <c:pt idx="15">
                  <c:v>4.8600000000000004E-2</c:v>
                </c:pt>
                <c:pt idx="16">
                  <c:v>6.9500000000000006E-2</c:v>
                </c:pt>
                <c:pt idx="17">
                  <c:v>3.2500000000000001E-2</c:v>
                </c:pt>
                <c:pt idx="18">
                  <c:v>0</c:v>
                </c:pt>
                <c:pt idx="19">
                  <c:v>4.3299999999999998E-2</c:v>
                </c:pt>
              </c:numCache>
            </c:numRef>
          </c:val>
          <c:extLst>
            <c:ext xmlns:c16="http://schemas.microsoft.com/office/drawing/2014/chart" uri="{C3380CC4-5D6E-409C-BE32-E72D297353CC}">
              <c16:uniqueId val="{00000017-2AB2-45F3-A9E7-DFB189F20F11}"/>
            </c:ext>
          </c:extLst>
        </c:ser>
        <c:dLbls>
          <c:showLegendKey val="0"/>
          <c:showVal val="0"/>
          <c:showCatName val="0"/>
          <c:showSerName val="0"/>
          <c:showPercent val="0"/>
          <c:showBubbleSize val="0"/>
        </c:dLbls>
        <c:gapWidth val="50"/>
        <c:axId val="51421568"/>
        <c:axId val="51423104"/>
      </c:barChart>
      <c:catAx>
        <c:axId val="51421568"/>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423104"/>
        <c:crosses val="autoZero"/>
        <c:auto val="1"/>
        <c:lblAlgn val="ctr"/>
        <c:lblOffset val="100"/>
        <c:noMultiLvlLbl val="0"/>
      </c:catAx>
      <c:valAx>
        <c:axId val="51423104"/>
        <c:scaling>
          <c:orientation val="minMax"/>
          <c:max val="1.8"/>
        </c:scaling>
        <c:delete val="0"/>
        <c:axPos val="l"/>
        <c:majorGridlines>
          <c:spPr>
            <a:ln w="3810" cap="flat" cmpd="sng" algn="ctr">
              <a:solidFill>
                <a:srgbClr val="D9D9D9"/>
              </a:solidFill>
              <a:prstDash val="solid"/>
              <a:round/>
              <a:headEnd type="none" w="med" len="med"/>
              <a:tailEnd type="none" w="med" len="med"/>
            </a:ln>
          </c:spPr>
        </c:majorGridlines>
        <c:numFmt formatCode="0.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421568"/>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7.0647985794964965E-2"/>
          <c:w val="0.98607343750548293"/>
          <c:h val="0.92346966126385843"/>
        </c:manualLayout>
      </c:layout>
      <c:barChart>
        <c:barDir val="col"/>
        <c:grouping val="clustered"/>
        <c:varyColors val="0"/>
        <c:ser>
          <c:idx val="0"/>
          <c:order val="0"/>
          <c:tx>
            <c:strRef>
              <c:f>'Chart 6'!$D$7</c:f>
              <c:strCache>
                <c:ptCount val="1"/>
                <c:pt idx="0">
                  <c:v>POS payments per person per day</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'Chart 6'!$B$8:$C$22</c:f>
              <c:multiLvlStrCache>
                <c:ptCount val="15"/>
                <c:lvl>
                  <c:pt idx="2">
                    <c:v>male</c:v>
                  </c:pt>
                  <c:pt idx="3">
                    <c:v>female</c:v>
                  </c:pt>
                  <c:pt idx="5">
                    <c:v>18-24</c:v>
                  </c:pt>
                  <c:pt idx="6">
                    <c:v>25-39</c:v>
                  </c:pt>
                  <c:pt idx="7">
                    <c:v>40-54</c:v>
                  </c:pt>
                  <c:pt idx="8">
                    <c:v>55-64</c:v>
                  </c:pt>
                  <c:pt idx="9">
                    <c:v>65+</c:v>
                  </c:pt>
                  <c:pt idx="11">
                    <c:v>no educ /
still studying</c:v>
                  </c:pt>
                  <c:pt idx="12">
                    <c:v>low</c:v>
                  </c:pt>
                  <c:pt idx="13">
                    <c:v>medium</c:v>
                  </c:pt>
                  <c:pt idx="14">
                    <c:v>high</c:v>
                  </c:pt>
                </c:lvl>
                <c:lvl>
                  <c:pt idx="0">
                    <c:v>average</c:v>
                  </c:pt>
                  <c:pt idx="2">
                    <c:v>gender</c:v>
                  </c:pt>
                  <c:pt idx="5">
                    <c:v>age</c:v>
                  </c:pt>
                  <c:pt idx="11">
                    <c:v>education</c:v>
                  </c:pt>
                </c:lvl>
              </c:multiLvlStrCache>
            </c:multiLvlStrRef>
          </c:cat>
          <c:val>
            <c:numRef>
              <c:f>'Chart 6'!$D$8:$D$22</c:f>
              <c:numCache>
                <c:formatCode>General</c:formatCode>
                <c:ptCount val="15"/>
                <c:pt idx="0" formatCode="0.0">
                  <c:v>1.6112605266508373</c:v>
                </c:pt>
                <c:pt idx="2" formatCode="0.0">
                  <c:v>1.6067952548095841</c:v>
                </c:pt>
                <c:pt idx="3" formatCode="0.0">
                  <c:v>1.4669330566583292</c:v>
                </c:pt>
                <c:pt idx="5" formatCode="0.0">
                  <c:v>1.2991468715406622</c:v>
                </c:pt>
                <c:pt idx="6" formatCode="0.0">
                  <c:v>1.5297059168880034</c:v>
                </c:pt>
                <c:pt idx="7" formatCode="0.0">
                  <c:v>1.6040760810557149</c:v>
                </c:pt>
                <c:pt idx="8" formatCode="0.0">
                  <c:v>1.594500163068723</c:v>
                </c:pt>
                <c:pt idx="9" formatCode="0.0">
                  <c:v>1.5908181694984886</c:v>
                </c:pt>
                <c:pt idx="11" formatCode="0.0">
                  <c:v>1.4610337420587816</c:v>
                </c:pt>
                <c:pt idx="12" formatCode="0.0">
                  <c:v>1.5108967970343814</c:v>
                </c:pt>
                <c:pt idx="13" formatCode="0.0">
                  <c:v>1.5989821361698555</c:v>
                </c:pt>
                <c:pt idx="14" formatCode="0.0">
                  <c:v>1.7951181848190929</c:v>
                </c:pt>
              </c:numCache>
            </c:numRef>
          </c:val>
          <c:extLst>
            <c:ext xmlns:c16="http://schemas.microsoft.com/office/drawing/2014/chart" uri="{C3380CC4-5D6E-409C-BE32-E72D297353CC}">
              <c16:uniqueId val="{00000000-C5AB-4BFB-A75C-F6A508021AAF}"/>
            </c:ext>
          </c:extLst>
        </c:ser>
        <c:dLbls>
          <c:showLegendKey val="0"/>
          <c:showVal val="0"/>
          <c:showCatName val="0"/>
          <c:showSerName val="0"/>
          <c:showPercent val="0"/>
          <c:showBubbleSize val="0"/>
        </c:dLbls>
        <c:gapWidth val="50"/>
        <c:axId val="51774208"/>
        <c:axId val="51775744"/>
      </c:barChart>
      <c:catAx>
        <c:axId val="51774208"/>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rot="-5400000" vert="horz"/>
          <a:lstStyle/>
          <a:p>
            <a:pPr>
              <a:defRPr sz="600" b="0" i="0" u="none">
                <a:solidFill>
                  <a:srgbClr val="000000"/>
                </a:solidFill>
                <a:latin typeface="Arial"/>
                <a:ea typeface="Arial"/>
                <a:cs typeface="Arial"/>
              </a:defRPr>
            </a:pPr>
            <a:endParaRPr lang="en-US"/>
          </a:p>
        </c:txPr>
        <c:crossAx val="51775744"/>
        <c:crosses val="autoZero"/>
        <c:auto val="1"/>
        <c:lblAlgn val="ctr"/>
        <c:lblOffset val="100"/>
        <c:noMultiLvlLbl val="0"/>
      </c:catAx>
      <c:valAx>
        <c:axId val="51775744"/>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774208"/>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7.0647985794964965E-2"/>
          <c:w val="0.97861420017108658"/>
          <c:h val="0.92346966126385843"/>
        </c:manualLayout>
      </c:layout>
      <c:barChart>
        <c:barDir val="col"/>
        <c:grouping val="clustered"/>
        <c:varyColors val="0"/>
        <c:ser>
          <c:idx val="0"/>
          <c:order val="0"/>
          <c:tx>
            <c:strRef>
              <c:f>'Chart 7'!$D$4</c:f>
              <c:strCache>
                <c:ptCount val="1"/>
                <c:pt idx="0">
                  <c:v>cash payments per person per day</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'Chart 7'!$B$5:$C$19</c:f>
              <c:multiLvlStrCache>
                <c:ptCount val="15"/>
                <c:lvl>
                  <c:pt idx="2">
                    <c:v>male</c:v>
                  </c:pt>
                  <c:pt idx="3">
                    <c:v>female</c:v>
                  </c:pt>
                  <c:pt idx="5">
                    <c:v>18-24</c:v>
                  </c:pt>
                  <c:pt idx="6">
                    <c:v>25-39</c:v>
                  </c:pt>
                  <c:pt idx="7">
                    <c:v>40-54</c:v>
                  </c:pt>
                  <c:pt idx="8">
                    <c:v>55-64</c:v>
                  </c:pt>
                  <c:pt idx="9">
                    <c:v>65+</c:v>
                  </c:pt>
                  <c:pt idx="11">
                    <c:v>no educ /
still studying</c:v>
                  </c:pt>
                  <c:pt idx="12">
                    <c:v>low</c:v>
                  </c:pt>
                  <c:pt idx="13">
                    <c:v>medium</c:v>
                  </c:pt>
                  <c:pt idx="14">
                    <c:v>high</c:v>
                  </c:pt>
                </c:lvl>
                <c:lvl>
                  <c:pt idx="0">
                    <c:v>average</c:v>
                  </c:pt>
                  <c:pt idx="2">
                    <c:v>gender</c:v>
                  </c:pt>
                  <c:pt idx="5">
                    <c:v>age</c:v>
                  </c:pt>
                  <c:pt idx="11">
                    <c:v>education</c:v>
                  </c:pt>
                </c:lvl>
              </c:multiLvlStrCache>
            </c:multiLvlStrRef>
          </c:cat>
          <c:val>
            <c:numRef>
              <c:f>'Chart 7'!$D$5:$D$19</c:f>
              <c:numCache>
                <c:formatCode>0.0</c:formatCode>
                <c:ptCount val="15"/>
                <c:pt idx="0">
                  <c:v>1.2216222802754555</c:v>
                </c:pt>
                <c:pt idx="2">
                  <c:v>1.2732063920328291</c:v>
                </c:pt>
                <c:pt idx="3">
                  <c:v>1.1700381685180818</c:v>
                </c:pt>
                <c:pt idx="5">
                  <c:v>1.0191292541960058</c:v>
                </c:pt>
                <c:pt idx="6">
                  <c:v>1.1540884063407126</c:v>
                </c:pt>
                <c:pt idx="7">
                  <c:v>1.2812362024336728</c:v>
                </c:pt>
                <c:pt idx="8">
                  <c:v>1.2915224033768899</c:v>
                </c:pt>
                <c:pt idx="9">
                  <c:v>1.2984604026245161</c:v>
                </c:pt>
                <c:pt idx="11">
                  <c:v>1.1422081841620648</c:v>
                </c:pt>
                <c:pt idx="12">
                  <c:v>1.2612494631111273</c:v>
                </c:pt>
                <c:pt idx="13">
                  <c:v>1.2909137069546954</c:v>
                </c:pt>
                <c:pt idx="14">
                  <c:v>1.3698613366081527</c:v>
                </c:pt>
              </c:numCache>
            </c:numRef>
          </c:val>
          <c:extLst>
            <c:ext xmlns:c16="http://schemas.microsoft.com/office/drawing/2014/chart" uri="{C3380CC4-5D6E-409C-BE32-E72D297353CC}">
              <c16:uniqueId val="{00000000-6118-43E7-9414-F2160211397F}"/>
            </c:ext>
          </c:extLst>
        </c:ser>
        <c:dLbls>
          <c:showLegendKey val="0"/>
          <c:showVal val="0"/>
          <c:showCatName val="0"/>
          <c:showSerName val="0"/>
          <c:showPercent val="0"/>
          <c:showBubbleSize val="0"/>
        </c:dLbls>
        <c:gapWidth val="50"/>
        <c:axId val="51904512"/>
        <c:axId val="51906048"/>
      </c:barChart>
      <c:catAx>
        <c:axId val="51904512"/>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906048"/>
        <c:crosses val="autoZero"/>
        <c:auto val="1"/>
        <c:lblAlgn val="ctr"/>
        <c:lblOffset val="100"/>
        <c:noMultiLvlLbl val="0"/>
      </c:catAx>
      <c:valAx>
        <c:axId val="51906048"/>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904512"/>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7.0647985794964965E-2"/>
          <c:w val="0.97861420017108658"/>
          <c:h val="0.92346966126385843"/>
        </c:manualLayout>
      </c:layout>
      <c:barChart>
        <c:barDir val="col"/>
        <c:grouping val="clustered"/>
        <c:varyColors val="0"/>
        <c:ser>
          <c:idx val="0"/>
          <c:order val="0"/>
          <c:tx>
            <c:strRef>
              <c:f>'Chart 8'!$D$6</c:f>
              <c:strCache>
                <c:ptCount val="1"/>
                <c:pt idx="0">
                  <c:v>cards payments per person per day</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numFmt formatCode="#,##0.00" sourceLinked="0"/>
            <c:spPr>
              <a:noFill/>
              <a:ln>
                <a:noFill/>
              </a:ln>
              <a:effectLst/>
            </c:spPr>
            <c:txPr>
              <a:bodyPr/>
              <a:lstStyle/>
              <a:p>
                <a:pPr>
                  <a:defRPr sz="600" b="0" i="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multiLvlStrRef>
              <c:f>'Chart 8'!$B$7:$C$21</c:f>
              <c:multiLvlStrCache>
                <c:ptCount val="15"/>
                <c:lvl>
                  <c:pt idx="2">
                    <c:v>male</c:v>
                  </c:pt>
                  <c:pt idx="3">
                    <c:v>female</c:v>
                  </c:pt>
                  <c:pt idx="5">
                    <c:v>18-24</c:v>
                  </c:pt>
                  <c:pt idx="6">
                    <c:v>25-39</c:v>
                  </c:pt>
                  <c:pt idx="7">
                    <c:v>40-54</c:v>
                  </c:pt>
                  <c:pt idx="8">
                    <c:v>55-64</c:v>
                  </c:pt>
                  <c:pt idx="9">
                    <c:v>65+</c:v>
                  </c:pt>
                  <c:pt idx="11">
                    <c:v>no educ /
still studying</c:v>
                  </c:pt>
                  <c:pt idx="12">
                    <c:v>low</c:v>
                  </c:pt>
                  <c:pt idx="13">
                    <c:v>medium</c:v>
                  </c:pt>
                  <c:pt idx="14">
                    <c:v>high</c:v>
                  </c:pt>
                </c:lvl>
                <c:lvl>
                  <c:pt idx="0">
                    <c:v>average</c:v>
                  </c:pt>
                  <c:pt idx="2">
                    <c:v>gender</c:v>
                  </c:pt>
                  <c:pt idx="5">
                    <c:v>age</c:v>
                  </c:pt>
                  <c:pt idx="11">
                    <c:v>education</c:v>
                  </c:pt>
                </c:lvl>
              </c:multiLvlStrCache>
            </c:multiLvlStrRef>
          </c:cat>
          <c:val>
            <c:numRef>
              <c:f>'Chart 8'!$D$7:$D$21</c:f>
              <c:numCache>
                <c:formatCode>0.0</c:formatCode>
                <c:ptCount val="15"/>
                <c:pt idx="0">
                  <c:v>0.29203927733803581</c:v>
                </c:pt>
                <c:pt idx="2" formatCode="0.00">
                  <c:v>0.29543958073045745</c:v>
                </c:pt>
                <c:pt idx="3" formatCode="0.00">
                  <c:v>0.26382201572309466</c:v>
                </c:pt>
                <c:pt idx="5" formatCode="0.00">
                  <c:v>0.2398533607216739</c:v>
                </c:pt>
                <c:pt idx="6" formatCode="0.00">
                  <c:v>0.33082123457138268</c:v>
                </c:pt>
                <c:pt idx="7" formatCode="0.00">
                  <c:v>0.28592196047704382</c:v>
                </c:pt>
                <c:pt idx="8" formatCode="0.00">
                  <c:v>0.27391798129689865</c:v>
                </c:pt>
                <c:pt idx="9" formatCode="0.00">
                  <c:v>0.26404513786752914</c:v>
                </c:pt>
                <c:pt idx="11">
                  <c:v>0.27382919178384341</c:v>
                </c:pt>
                <c:pt idx="12">
                  <c:v>0.22315418836395684</c:v>
                </c:pt>
                <c:pt idx="13">
                  <c:v>0.2735340517472406</c:v>
                </c:pt>
                <c:pt idx="14">
                  <c:v>0.37219289508504189</c:v>
                </c:pt>
              </c:numCache>
            </c:numRef>
          </c:val>
          <c:extLst>
            <c:ext xmlns:c16="http://schemas.microsoft.com/office/drawing/2014/chart" uri="{C3380CC4-5D6E-409C-BE32-E72D297353CC}">
              <c16:uniqueId val="{00000000-B636-42B3-B767-05348A0B3681}"/>
            </c:ext>
          </c:extLst>
        </c:ser>
        <c:dLbls>
          <c:dLblPos val="outEnd"/>
          <c:showLegendKey val="0"/>
          <c:showVal val="1"/>
          <c:showCatName val="0"/>
          <c:showSerName val="0"/>
          <c:showPercent val="0"/>
          <c:showBubbleSize val="0"/>
        </c:dLbls>
        <c:gapWidth val="50"/>
        <c:axId val="51922816"/>
        <c:axId val="51925760"/>
      </c:barChart>
      <c:catAx>
        <c:axId val="51922816"/>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925760"/>
        <c:crosses val="autoZero"/>
        <c:auto val="1"/>
        <c:lblAlgn val="ctr"/>
        <c:lblOffset val="100"/>
        <c:noMultiLvlLbl val="0"/>
      </c:catAx>
      <c:valAx>
        <c:axId val="51925760"/>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0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92281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648851282456342"/>
          <c:w val="0.98600223964165734"/>
          <c:h val="0.82923251881318938"/>
        </c:manualLayout>
      </c:layout>
      <c:barChart>
        <c:barDir val="bar"/>
        <c:grouping val="percentStacked"/>
        <c:varyColors val="0"/>
        <c:ser>
          <c:idx val="0"/>
          <c:order val="0"/>
          <c:tx>
            <c:strRef>
              <c:f>'Chart 1 - Data'!$C$4</c:f>
              <c:strCache>
                <c:ptCount val="1"/>
                <c:pt idx="0">
                  <c:v>cash</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chemeClr val="bg1"/>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1 - Data'!$B$9:$B$10</c:f>
              <c:strCache>
                <c:ptCount val="2"/>
                <c:pt idx="0">
                  <c:v>Value</c:v>
                </c:pt>
                <c:pt idx="1">
                  <c:v>Number</c:v>
                </c:pt>
              </c:strCache>
            </c:strRef>
          </c:cat>
          <c:val>
            <c:numRef>
              <c:f>'Chart 1 - Data'!$C$9:$C$10</c:f>
              <c:numCache>
                <c:formatCode>0.0%</c:formatCode>
                <c:ptCount val="2"/>
                <c:pt idx="0">
                  <c:v>0.53783232889503885</c:v>
                </c:pt>
                <c:pt idx="1">
                  <c:v>0.78758112107903677</c:v>
                </c:pt>
              </c:numCache>
            </c:numRef>
          </c:val>
          <c:extLst>
            <c:ext xmlns:c16="http://schemas.microsoft.com/office/drawing/2014/chart" uri="{C3380CC4-5D6E-409C-BE32-E72D297353CC}">
              <c16:uniqueId val="{00000000-B747-4CFE-B45C-FE757930BA4E}"/>
            </c:ext>
          </c:extLst>
        </c:ser>
        <c:ser>
          <c:idx val="1"/>
          <c:order val="1"/>
          <c:tx>
            <c:strRef>
              <c:f>'Chart 1 - Data'!$D$4</c:f>
              <c:strCache>
                <c:ptCount val="1"/>
                <c:pt idx="0">
                  <c:v>cards</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1 - Data'!$B$9:$B$10</c:f>
              <c:strCache>
                <c:ptCount val="2"/>
                <c:pt idx="0">
                  <c:v>Value</c:v>
                </c:pt>
                <c:pt idx="1">
                  <c:v>Number</c:v>
                </c:pt>
              </c:strCache>
            </c:strRef>
          </c:cat>
          <c:val>
            <c:numRef>
              <c:f>'Chart 1 - Data'!$D$9:$D$10</c:f>
              <c:numCache>
                <c:formatCode>0.0%</c:formatCode>
                <c:ptCount val="2"/>
                <c:pt idx="0">
                  <c:v>0.3900611449576748</c:v>
                </c:pt>
                <c:pt idx="1">
                  <c:v>0.19131944361274764</c:v>
                </c:pt>
              </c:numCache>
            </c:numRef>
          </c:val>
          <c:extLst>
            <c:ext xmlns:c16="http://schemas.microsoft.com/office/drawing/2014/chart" uri="{C3380CC4-5D6E-409C-BE32-E72D297353CC}">
              <c16:uniqueId val="{00000001-B747-4CFE-B45C-FE757930BA4E}"/>
            </c:ext>
          </c:extLst>
        </c:ser>
        <c:ser>
          <c:idx val="2"/>
          <c:order val="2"/>
          <c:tx>
            <c:strRef>
              <c:f>'Chart 1 - Data'!$E$4</c:f>
              <c:strCache>
                <c:ptCount val="1"/>
                <c:pt idx="0">
                  <c:v>other</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1"/>
              <c:layout>
                <c:manualLayout>
                  <c:x val="3.1915601255311773E-2"/>
                  <c:y val="-5.3850184739614882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747-4CFE-B45C-FE757930BA4E}"/>
                </c:ext>
              </c:extLst>
            </c:dLbl>
            <c:spPr>
              <a:noFill/>
              <a:ln>
                <a:noFill/>
              </a:ln>
              <a:effectLst/>
            </c:spPr>
            <c:txPr>
              <a:bodyPr/>
              <a:lstStyle/>
              <a:p>
                <a:pPr>
                  <a:defRPr sz="600" b="0" i="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1 - Data'!$B$9:$B$10</c:f>
              <c:strCache>
                <c:ptCount val="2"/>
                <c:pt idx="0">
                  <c:v>Value</c:v>
                </c:pt>
                <c:pt idx="1">
                  <c:v>Number</c:v>
                </c:pt>
              </c:strCache>
            </c:strRef>
          </c:cat>
          <c:val>
            <c:numRef>
              <c:f>'Chart 1 - Data'!$E$9:$E$10</c:f>
              <c:numCache>
                <c:formatCode>0.0%</c:formatCode>
                <c:ptCount val="2"/>
                <c:pt idx="0">
                  <c:v>7.2106526147286326E-2</c:v>
                </c:pt>
                <c:pt idx="1">
                  <c:v>2.109943530821564E-2</c:v>
                </c:pt>
              </c:numCache>
            </c:numRef>
          </c:val>
          <c:extLst>
            <c:ext xmlns:c16="http://schemas.microsoft.com/office/drawing/2014/chart" uri="{C3380CC4-5D6E-409C-BE32-E72D297353CC}">
              <c16:uniqueId val="{00000003-B747-4CFE-B45C-FE757930BA4E}"/>
            </c:ext>
          </c:extLst>
        </c:ser>
        <c:dLbls>
          <c:dLblPos val="ctr"/>
          <c:showLegendKey val="0"/>
          <c:showVal val="1"/>
          <c:showCatName val="0"/>
          <c:showSerName val="0"/>
          <c:showPercent val="0"/>
          <c:showBubbleSize val="0"/>
        </c:dLbls>
        <c:gapWidth val="50"/>
        <c:overlap val="100"/>
        <c:axId val="115509504"/>
        <c:axId val="115585408"/>
      </c:barChart>
      <c:catAx>
        <c:axId val="115509504"/>
        <c:scaling>
          <c:orientation val="minMax"/>
        </c:scaling>
        <c:delete val="0"/>
        <c:axPos val="l"/>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15585408"/>
        <c:crosses val="autoZero"/>
        <c:auto val="1"/>
        <c:lblAlgn val="ctr"/>
        <c:lblOffset val="100"/>
        <c:noMultiLvlLbl val="0"/>
      </c:catAx>
      <c:valAx>
        <c:axId val="115585408"/>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15509504"/>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196723466906212E-2"/>
          <c:y val="0.23680632629236159"/>
          <c:w val="0.90956173070573554"/>
          <c:h val="0.69427646967692125"/>
        </c:manualLayout>
      </c:layout>
      <c:barChart>
        <c:barDir val="bar"/>
        <c:grouping val="percentStacked"/>
        <c:varyColors val="0"/>
        <c:ser>
          <c:idx val="0"/>
          <c:order val="0"/>
          <c:tx>
            <c:strRef>
              <c:f>'Chart 9'!$B$7</c:f>
              <c:strCache>
                <c:ptCount val="1"/>
                <c:pt idx="0">
                  <c:v>cash</c:v>
                </c:pt>
              </c:strCache>
            </c:strRef>
          </c:tx>
          <c:spPr>
            <a:solidFill>
              <a:srgbClr val="003299"/>
            </a:solidFill>
            <a:ln>
              <a:noFill/>
              <a:round/>
            </a:ln>
            <a:effectLst/>
            <a:extLst/>
          </c:spPr>
          <c:invertIfNegative val="0"/>
          <c:dLbls>
            <c:spPr>
              <a:noFill/>
              <a:ln>
                <a:noFill/>
              </a:ln>
              <a:effectLst/>
            </c:spPr>
            <c:txPr>
              <a:bodyPr/>
              <a:lstStyle/>
              <a:p>
                <a:pPr>
                  <a:defRPr sz="600" b="0" i="0">
                    <a:solidFill>
                      <a:schemeClr val="bg1"/>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9'!$A$8:$A$19</c:f>
              <c:strCache>
                <c:ptCount val="12"/>
                <c:pt idx="0">
                  <c:v>&gt; €100</c:v>
                </c:pt>
                <c:pt idx="1">
                  <c:v> €50 to €99.99</c:v>
                </c:pt>
                <c:pt idx="2">
                  <c:v> €45 to €49.99</c:v>
                </c:pt>
                <c:pt idx="3">
                  <c:v> €40 to €44.99</c:v>
                </c:pt>
                <c:pt idx="4">
                  <c:v> €35 to €39.99</c:v>
                </c:pt>
                <c:pt idx="5">
                  <c:v> €30 to €34.99</c:v>
                </c:pt>
                <c:pt idx="6">
                  <c:v> €25 to €29.99</c:v>
                </c:pt>
                <c:pt idx="7">
                  <c:v> €20 to €24.99</c:v>
                </c:pt>
                <c:pt idx="8">
                  <c:v> €15 to €19.99</c:v>
                </c:pt>
                <c:pt idx="9">
                  <c:v> €10 to €14.99</c:v>
                </c:pt>
                <c:pt idx="10">
                  <c:v> €5 to €9.99</c:v>
                </c:pt>
                <c:pt idx="11">
                  <c:v>&lt; €5</c:v>
                </c:pt>
              </c:strCache>
            </c:strRef>
          </c:cat>
          <c:val>
            <c:numRef>
              <c:f>'Chart 9'!$B$8:$B$19</c:f>
              <c:numCache>
                <c:formatCode>0%</c:formatCode>
                <c:ptCount val="12"/>
                <c:pt idx="0">
                  <c:v>0.32327178699805786</c:v>
                </c:pt>
                <c:pt idx="1">
                  <c:v>0.39227478464255716</c:v>
                </c:pt>
                <c:pt idx="2">
                  <c:v>0.44453447337975999</c:v>
                </c:pt>
                <c:pt idx="3">
                  <c:v>0.50411333195301755</c:v>
                </c:pt>
                <c:pt idx="4">
                  <c:v>0.51490159147829628</c:v>
                </c:pt>
                <c:pt idx="5">
                  <c:v>0.54357695818149676</c:v>
                </c:pt>
                <c:pt idx="6">
                  <c:v>0.57238670486191268</c:v>
                </c:pt>
                <c:pt idx="7">
                  <c:v>0.66542228448887097</c:v>
                </c:pt>
                <c:pt idx="8">
                  <c:v>0.71161849496643026</c:v>
                </c:pt>
                <c:pt idx="9">
                  <c:v>0.78632427087691648</c:v>
                </c:pt>
                <c:pt idx="10">
                  <c:v>0.86164347239472505</c:v>
                </c:pt>
                <c:pt idx="11">
                  <c:v>0.92849860661518679</c:v>
                </c:pt>
              </c:numCache>
            </c:numRef>
          </c:val>
          <c:extLst>
            <c:ext xmlns:c16="http://schemas.microsoft.com/office/drawing/2014/chart" uri="{C3380CC4-5D6E-409C-BE32-E72D297353CC}">
              <c16:uniqueId val="{00000000-CA7C-48DD-B11E-143BD879F15F}"/>
            </c:ext>
          </c:extLst>
        </c:ser>
        <c:ser>
          <c:idx val="1"/>
          <c:order val="1"/>
          <c:tx>
            <c:strRef>
              <c:f>'Chart 9'!$C$7</c:f>
              <c:strCache>
                <c:ptCount val="1"/>
                <c:pt idx="0">
                  <c:v>debit card</c:v>
                </c:pt>
              </c:strCache>
            </c:strRef>
          </c:tx>
          <c:spPr>
            <a:solidFill>
              <a:srgbClr val="FFB4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9'!$A$8:$A$19</c:f>
              <c:strCache>
                <c:ptCount val="12"/>
                <c:pt idx="0">
                  <c:v>&gt; €100</c:v>
                </c:pt>
                <c:pt idx="1">
                  <c:v> €50 to €99.99</c:v>
                </c:pt>
                <c:pt idx="2">
                  <c:v> €45 to €49.99</c:v>
                </c:pt>
                <c:pt idx="3">
                  <c:v> €40 to €44.99</c:v>
                </c:pt>
                <c:pt idx="4">
                  <c:v> €35 to €39.99</c:v>
                </c:pt>
                <c:pt idx="5">
                  <c:v> €30 to €34.99</c:v>
                </c:pt>
                <c:pt idx="6">
                  <c:v> €25 to €29.99</c:v>
                </c:pt>
                <c:pt idx="7">
                  <c:v> €20 to €24.99</c:v>
                </c:pt>
                <c:pt idx="8">
                  <c:v> €15 to €19.99</c:v>
                </c:pt>
                <c:pt idx="9">
                  <c:v> €10 to €14.99</c:v>
                </c:pt>
                <c:pt idx="10">
                  <c:v> €5 to €9.99</c:v>
                </c:pt>
                <c:pt idx="11">
                  <c:v>&lt; €5</c:v>
                </c:pt>
              </c:strCache>
            </c:strRef>
          </c:cat>
          <c:val>
            <c:numRef>
              <c:f>'Chart 9'!$C$8:$C$19</c:f>
              <c:numCache>
                <c:formatCode>0%</c:formatCode>
                <c:ptCount val="12"/>
                <c:pt idx="0">
                  <c:v>0.35301836271359921</c:v>
                </c:pt>
                <c:pt idx="1">
                  <c:v>0.35674581953044204</c:v>
                </c:pt>
                <c:pt idx="2">
                  <c:v>0.31171138523151809</c:v>
                </c:pt>
                <c:pt idx="3">
                  <c:v>0.30685064868606443</c:v>
                </c:pt>
                <c:pt idx="4">
                  <c:v>0.30077298917656176</c:v>
                </c:pt>
                <c:pt idx="5">
                  <c:v>0.29343201614332476</c:v>
                </c:pt>
                <c:pt idx="6">
                  <c:v>0.25785587030125817</c:v>
                </c:pt>
                <c:pt idx="7">
                  <c:v>0.20049495136656353</c:v>
                </c:pt>
                <c:pt idx="8">
                  <c:v>0.16558062546765781</c:v>
                </c:pt>
                <c:pt idx="9">
                  <c:v>0.12743509941483935</c:v>
                </c:pt>
                <c:pt idx="10">
                  <c:v>7.9037521227271521E-2</c:v>
                </c:pt>
                <c:pt idx="11">
                  <c:v>3.7267816886825081E-2</c:v>
                </c:pt>
              </c:numCache>
            </c:numRef>
          </c:val>
          <c:extLst>
            <c:ext xmlns:c16="http://schemas.microsoft.com/office/drawing/2014/chart" uri="{C3380CC4-5D6E-409C-BE32-E72D297353CC}">
              <c16:uniqueId val="{00000001-CA7C-48DD-B11E-143BD879F15F}"/>
            </c:ext>
          </c:extLst>
        </c:ser>
        <c:ser>
          <c:idx val="2"/>
          <c:order val="2"/>
          <c:tx>
            <c:strRef>
              <c:f>'Chart 9'!$D$7</c:f>
              <c:strCache>
                <c:ptCount val="1"/>
                <c:pt idx="0">
                  <c:v>credit card</c:v>
                </c:pt>
              </c:strCache>
            </c:strRef>
          </c:tx>
          <c:spPr>
            <a:solidFill>
              <a:srgbClr val="FF4B00"/>
            </a:solidFill>
            <a:ln>
              <a:noFill/>
              <a:round/>
            </a:ln>
            <a:effectLst/>
            <a:extLst/>
          </c:spPr>
          <c:invertIfNegative val="0"/>
          <c:dLbls>
            <c:dLbl>
              <c:idx val="11"/>
              <c:layout>
                <c:manualLayout>
                  <c:x val="6.2048181145512027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47F5-4431-9CFF-2A52B84DED99}"/>
                </c:ext>
              </c:extLst>
            </c:dLbl>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9'!$A$8:$A$19</c:f>
              <c:strCache>
                <c:ptCount val="12"/>
                <c:pt idx="0">
                  <c:v>&gt; €100</c:v>
                </c:pt>
                <c:pt idx="1">
                  <c:v> €50 to €99.99</c:v>
                </c:pt>
                <c:pt idx="2">
                  <c:v> €45 to €49.99</c:v>
                </c:pt>
                <c:pt idx="3">
                  <c:v> €40 to €44.99</c:v>
                </c:pt>
                <c:pt idx="4">
                  <c:v> €35 to €39.99</c:v>
                </c:pt>
                <c:pt idx="5">
                  <c:v> €30 to €34.99</c:v>
                </c:pt>
                <c:pt idx="6">
                  <c:v> €25 to €29.99</c:v>
                </c:pt>
                <c:pt idx="7">
                  <c:v> €20 to €24.99</c:v>
                </c:pt>
                <c:pt idx="8">
                  <c:v> €15 to €19.99</c:v>
                </c:pt>
                <c:pt idx="9">
                  <c:v> €10 to €14.99</c:v>
                </c:pt>
                <c:pt idx="10">
                  <c:v> €5 to €9.99</c:v>
                </c:pt>
                <c:pt idx="11">
                  <c:v>&lt; €5</c:v>
                </c:pt>
              </c:strCache>
            </c:strRef>
          </c:cat>
          <c:val>
            <c:numRef>
              <c:f>'Chart 9'!$D$8:$D$19</c:f>
              <c:numCache>
                <c:formatCode>0%</c:formatCode>
                <c:ptCount val="12"/>
                <c:pt idx="0">
                  <c:v>0.20725440274683107</c:v>
                </c:pt>
                <c:pt idx="1">
                  <c:v>0.20059489173441936</c:v>
                </c:pt>
                <c:pt idx="2">
                  <c:v>0.20394268094571083</c:v>
                </c:pt>
                <c:pt idx="3">
                  <c:v>0.15560595954535528</c:v>
                </c:pt>
                <c:pt idx="4">
                  <c:v>0.15753219232419746</c:v>
                </c:pt>
                <c:pt idx="5">
                  <c:v>0.12463026080023556</c:v>
                </c:pt>
                <c:pt idx="6">
                  <c:v>0.13202898850423564</c:v>
                </c:pt>
                <c:pt idx="7">
                  <c:v>0.10705859101003937</c:v>
                </c:pt>
                <c:pt idx="8">
                  <c:v>8.6286071523515959E-2</c:v>
                </c:pt>
                <c:pt idx="9">
                  <c:v>5.5015718815288411E-2</c:v>
                </c:pt>
                <c:pt idx="10">
                  <c:v>3.6040611342983551E-2</c:v>
                </c:pt>
                <c:pt idx="11">
                  <c:v>1.0288482790664836E-2</c:v>
                </c:pt>
              </c:numCache>
            </c:numRef>
          </c:val>
          <c:extLst>
            <c:ext xmlns:c16="http://schemas.microsoft.com/office/drawing/2014/chart" uri="{C3380CC4-5D6E-409C-BE32-E72D297353CC}">
              <c16:uniqueId val="{00000002-CA7C-48DD-B11E-143BD879F15F}"/>
            </c:ext>
          </c:extLst>
        </c:ser>
        <c:ser>
          <c:idx val="3"/>
          <c:order val="3"/>
          <c:tx>
            <c:strRef>
              <c:f>'Chart 9'!$E$7</c:f>
              <c:strCache>
                <c:ptCount val="1"/>
                <c:pt idx="0">
                  <c:v>contactless card</c:v>
                </c:pt>
              </c:strCache>
            </c:strRef>
          </c:tx>
          <c:spPr>
            <a:solidFill>
              <a:srgbClr val="65B800"/>
            </a:solidFill>
            <a:ln>
              <a:noFill/>
              <a:round/>
            </a:ln>
            <a:effectLst/>
            <a:extLst/>
          </c:spPr>
          <c:invertIfNegative val="0"/>
          <c:cat>
            <c:strRef>
              <c:f>'Chart 9'!$A$8:$A$19</c:f>
              <c:strCache>
                <c:ptCount val="12"/>
                <c:pt idx="0">
                  <c:v>&gt; €100</c:v>
                </c:pt>
                <c:pt idx="1">
                  <c:v> €50 to €99.99</c:v>
                </c:pt>
                <c:pt idx="2">
                  <c:v> €45 to €49.99</c:v>
                </c:pt>
                <c:pt idx="3">
                  <c:v> €40 to €44.99</c:v>
                </c:pt>
                <c:pt idx="4">
                  <c:v> €35 to €39.99</c:v>
                </c:pt>
                <c:pt idx="5">
                  <c:v> €30 to €34.99</c:v>
                </c:pt>
                <c:pt idx="6">
                  <c:v> €25 to €29.99</c:v>
                </c:pt>
                <c:pt idx="7">
                  <c:v> €20 to €24.99</c:v>
                </c:pt>
                <c:pt idx="8">
                  <c:v> €15 to €19.99</c:v>
                </c:pt>
                <c:pt idx="9">
                  <c:v> €10 to €14.99</c:v>
                </c:pt>
                <c:pt idx="10">
                  <c:v> €5 to €9.99</c:v>
                </c:pt>
                <c:pt idx="11">
                  <c:v>&lt; €5</c:v>
                </c:pt>
              </c:strCache>
            </c:strRef>
          </c:cat>
          <c:val>
            <c:numRef>
              <c:f>'Chart 9'!$E$8:$E$19</c:f>
              <c:numCache>
                <c:formatCode>0%</c:formatCode>
                <c:ptCount val="12"/>
                <c:pt idx="0">
                  <c:v>0</c:v>
                </c:pt>
                <c:pt idx="1">
                  <c:v>0</c:v>
                </c:pt>
                <c:pt idx="2">
                  <c:v>0</c:v>
                </c:pt>
                <c:pt idx="3">
                  <c:v>0</c:v>
                </c:pt>
                <c:pt idx="4">
                  <c:v>0</c:v>
                </c:pt>
                <c:pt idx="5">
                  <c:v>0</c:v>
                </c:pt>
                <c:pt idx="6">
                  <c:v>1.8986539950232458E-3</c:v>
                </c:pt>
                <c:pt idx="7">
                  <c:v>4.893250183772767E-3</c:v>
                </c:pt>
                <c:pt idx="8">
                  <c:v>9.7141320709377959E-3</c:v>
                </c:pt>
                <c:pt idx="9">
                  <c:v>1.3086142351328125E-2</c:v>
                </c:pt>
                <c:pt idx="10">
                  <c:v>1.1702365909842702E-2</c:v>
                </c:pt>
                <c:pt idx="11">
                  <c:v>6.5688177643163414E-3</c:v>
                </c:pt>
              </c:numCache>
            </c:numRef>
          </c:val>
          <c:extLst>
            <c:ext xmlns:c16="http://schemas.microsoft.com/office/drawing/2014/chart" uri="{C3380CC4-5D6E-409C-BE32-E72D297353CC}">
              <c16:uniqueId val="{00000003-CA7C-48DD-B11E-143BD879F15F}"/>
            </c:ext>
          </c:extLst>
        </c:ser>
        <c:ser>
          <c:idx val="4"/>
          <c:order val="4"/>
          <c:tx>
            <c:strRef>
              <c:f>'Chart 9'!$F$7</c:f>
              <c:strCache>
                <c:ptCount val="1"/>
                <c:pt idx="0">
                  <c:v>cheque</c:v>
                </c:pt>
              </c:strCache>
            </c:strRef>
          </c:tx>
          <c:spPr>
            <a:solidFill>
              <a:srgbClr val="00B1EA"/>
            </a:solidFill>
            <a:ln>
              <a:noFill/>
              <a:round/>
            </a:ln>
            <a:effectLst/>
            <a:ex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4-CA7C-48DD-B11E-143BD879F15F}"/>
                </c:ext>
              </c:extLst>
            </c:dLbl>
            <c:dLbl>
              <c:idx val="3"/>
              <c:delete val="1"/>
              <c:extLst>
                <c:ext xmlns:c15="http://schemas.microsoft.com/office/drawing/2012/chart" uri="{CE6537A1-D6FC-4f65-9D91-7224C49458BB}"/>
                <c:ext xmlns:c16="http://schemas.microsoft.com/office/drawing/2014/chart" uri="{C3380CC4-5D6E-409C-BE32-E72D297353CC}">
                  <c16:uniqueId val="{00000005-CA7C-48DD-B11E-143BD879F15F}"/>
                </c:ext>
              </c:extLst>
            </c:dLbl>
            <c:dLbl>
              <c:idx val="4"/>
              <c:delete val="1"/>
              <c:extLst>
                <c:ext xmlns:c15="http://schemas.microsoft.com/office/drawing/2012/chart" uri="{CE6537A1-D6FC-4f65-9D91-7224C49458BB}"/>
                <c:ext xmlns:c16="http://schemas.microsoft.com/office/drawing/2014/chart" uri="{C3380CC4-5D6E-409C-BE32-E72D297353CC}">
                  <c16:uniqueId val="{00000006-CA7C-48DD-B11E-143BD879F15F}"/>
                </c:ext>
              </c:extLst>
            </c:dLbl>
            <c:dLbl>
              <c:idx val="5"/>
              <c:delete val="1"/>
              <c:extLst>
                <c:ext xmlns:c15="http://schemas.microsoft.com/office/drawing/2012/chart" uri="{CE6537A1-D6FC-4f65-9D91-7224C49458BB}"/>
                <c:ext xmlns:c16="http://schemas.microsoft.com/office/drawing/2014/chart" uri="{C3380CC4-5D6E-409C-BE32-E72D297353CC}">
                  <c16:uniqueId val="{00000007-CA7C-48DD-B11E-143BD879F15F}"/>
                </c:ext>
              </c:extLst>
            </c:dLbl>
            <c:dLbl>
              <c:idx val="6"/>
              <c:delete val="1"/>
              <c:extLst>
                <c:ext xmlns:c15="http://schemas.microsoft.com/office/drawing/2012/chart" uri="{CE6537A1-D6FC-4f65-9D91-7224C49458BB}"/>
                <c:ext xmlns:c16="http://schemas.microsoft.com/office/drawing/2014/chart" uri="{C3380CC4-5D6E-409C-BE32-E72D297353CC}">
                  <c16:uniqueId val="{00000008-CA7C-48DD-B11E-143BD879F15F}"/>
                </c:ext>
              </c:extLst>
            </c:dLbl>
            <c:dLbl>
              <c:idx val="7"/>
              <c:delete val="1"/>
              <c:extLst>
                <c:ext xmlns:c15="http://schemas.microsoft.com/office/drawing/2012/chart" uri="{CE6537A1-D6FC-4f65-9D91-7224C49458BB}"/>
                <c:ext xmlns:c16="http://schemas.microsoft.com/office/drawing/2014/chart" uri="{C3380CC4-5D6E-409C-BE32-E72D297353CC}">
                  <c16:uniqueId val="{00000009-CA7C-48DD-B11E-143BD879F15F}"/>
                </c:ext>
              </c:extLst>
            </c:dLbl>
            <c:dLbl>
              <c:idx val="8"/>
              <c:delete val="1"/>
              <c:extLst>
                <c:ext xmlns:c15="http://schemas.microsoft.com/office/drawing/2012/chart" uri="{CE6537A1-D6FC-4f65-9D91-7224C49458BB}"/>
                <c:ext xmlns:c16="http://schemas.microsoft.com/office/drawing/2014/chart" uri="{C3380CC4-5D6E-409C-BE32-E72D297353CC}">
                  <c16:uniqueId val="{0000000A-CA7C-48DD-B11E-143BD879F15F}"/>
                </c:ext>
              </c:extLst>
            </c:dLbl>
            <c:dLbl>
              <c:idx val="9"/>
              <c:delete val="1"/>
              <c:extLst>
                <c:ext xmlns:c15="http://schemas.microsoft.com/office/drawing/2012/chart" uri="{CE6537A1-D6FC-4f65-9D91-7224C49458BB}"/>
                <c:ext xmlns:c16="http://schemas.microsoft.com/office/drawing/2014/chart" uri="{C3380CC4-5D6E-409C-BE32-E72D297353CC}">
                  <c16:uniqueId val="{0000000B-CA7C-48DD-B11E-143BD879F15F}"/>
                </c:ext>
              </c:extLst>
            </c:dLbl>
            <c:dLbl>
              <c:idx val="10"/>
              <c:delete val="1"/>
              <c:extLst>
                <c:ext xmlns:c15="http://schemas.microsoft.com/office/drawing/2012/chart" uri="{CE6537A1-D6FC-4f65-9D91-7224C49458BB}"/>
                <c:ext xmlns:c16="http://schemas.microsoft.com/office/drawing/2014/chart" uri="{C3380CC4-5D6E-409C-BE32-E72D297353CC}">
                  <c16:uniqueId val="{0000000C-CA7C-48DD-B11E-143BD879F15F}"/>
                </c:ext>
              </c:extLst>
            </c:dLbl>
            <c:dLbl>
              <c:idx val="11"/>
              <c:delete val="1"/>
              <c:extLst>
                <c:ext xmlns:c15="http://schemas.microsoft.com/office/drawing/2012/chart" uri="{CE6537A1-D6FC-4f65-9D91-7224C49458BB}"/>
                <c:ext xmlns:c16="http://schemas.microsoft.com/office/drawing/2014/chart" uri="{C3380CC4-5D6E-409C-BE32-E72D297353CC}">
                  <c16:uniqueId val="{0000000D-CA7C-48DD-B11E-143BD879F15F}"/>
                </c:ext>
              </c:extLst>
            </c:dLbl>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9'!$A$8:$A$19</c:f>
              <c:strCache>
                <c:ptCount val="12"/>
                <c:pt idx="0">
                  <c:v>&gt; €100</c:v>
                </c:pt>
                <c:pt idx="1">
                  <c:v> €50 to €99.99</c:v>
                </c:pt>
                <c:pt idx="2">
                  <c:v> €45 to €49.99</c:v>
                </c:pt>
                <c:pt idx="3">
                  <c:v> €40 to €44.99</c:v>
                </c:pt>
                <c:pt idx="4">
                  <c:v> €35 to €39.99</c:v>
                </c:pt>
                <c:pt idx="5">
                  <c:v> €30 to €34.99</c:v>
                </c:pt>
                <c:pt idx="6">
                  <c:v> €25 to €29.99</c:v>
                </c:pt>
                <c:pt idx="7">
                  <c:v> €20 to €24.99</c:v>
                </c:pt>
                <c:pt idx="8">
                  <c:v> €15 to €19.99</c:v>
                </c:pt>
                <c:pt idx="9">
                  <c:v> €10 to €14.99</c:v>
                </c:pt>
                <c:pt idx="10">
                  <c:v> €5 to €9.99</c:v>
                </c:pt>
                <c:pt idx="11">
                  <c:v>&lt; €5</c:v>
                </c:pt>
              </c:strCache>
            </c:strRef>
          </c:cat>
          <c:val>
            <c:numRef>
              <c:f>'Chart 9'!$F$8:$F$19</c:f>
              <c:numCache>
                <c:formatCode>0%</c:formatCode>
                <c:ptCount val="12"/>
                <c:pt idx="0">
                  <c:v>3.769338586078453E-2</c:v>
                </c:pt>
                <c:pt idx="1">
                  <c:v>1.5541033562448745E-2</c:v>
                </c:pt>
                <c:pt idx="2">
                  <c:v>1.8917859771294829E-2</c:v>
                </c:pt>
                <c:pt idx="3">
                  <c:v>1.2087479671701293E-2</c:v>
                </c:pt>
                <c:pt idx="4">
                  <c:v>6.2759064773472853E-3</c:v>
                </c:pt>
                <c:pt idx="5">
                  <c:v>1.7209577794493919E-2</c:v>
                </c:pt>
                <c:pt idx="6">
                  <c:v>1.3409966772061663E-2</c:v>
                </c:pt>
                <c:pt idx="7">
                  <c:v>7.9577042931502362E-3</c:v>
                </c:pt>
                <c:pt idx="8">
                  <c:v>1.0536067863683961E-2</c:v>
                </c:pt>
                <c:pt idx="9">
                  <c:v>4.0306645650642096E-3</c:v>
                </c:pt>
                <c:pt idx="10">
                  <c:v>3.0537095062042876E-3</c:v>
                </c:pt>
                <c:pt idx="11">
                  <c:v>2.3930427990323951E-3</c:v>
                </c:pt>
              </c:numCache>
            </c:numRef>
          </c:val>
          <c:extLst>
            <c:ext xmlns:c16="http://schemas.microsoft.com/office/drawing/2014/chart" uri="{C3380CC4-5D6E-409C-BE32-E72D297353CC}">
              <c16:uniqueId val="{0000000E-CA7C-48DD-B11E-143BD879F15F}"/>
            </c:ext>
          </c:extLst>
        </c:ser>
        <c:ser>
          <c:idx val="5"/>
          <c:order val="5"/>
          <c:tx>
            <c:strRef>
              <c:f>'Chart 9'!$G$7</c:f>
              <c:strCache>
                <c:ptCount val="1"/>
                <c:pt idx="0">
                  <c:v>credit transfer</c:v>
                </c:pt>
              </c:strCache>
            </c:strRef>
          </c:tx>
          <c:spPr>
            <a:solidFill>
              <a:srgbClr val="007816"/>
            </a:solidFill>
            <a:ln>
              <a:noFill/>
              <a:round/>
            </a:ln>
            <a:effectLst/>
            <a:ex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CA7C-48DD-B11E-143BD879F15F}"/>
                </c:ext>
              </c:extLst>
            </c:dLbl>
            <c:spPr>
              <a:noFill/>
              <a:ln>
                <a:noFill/>
              </a:ln>
              <a:effectLst/>
            </c:spPr>
            <c:txPr>
              <a:bodyPr/>
              <a:lstStyle/>
              <a:p>
                <a:pPr>
                  <a:defRPr sz="6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'Chart 9'!$A$8:$A$19</c:f>
              <c:strCache>
                <c:ptCount val="12"/>
                <c:pt idx="0">
                  <c:v>&gt; €100</c:v>
                </c:pt>
                <c:pt idx="1">
                  <c:v> €50 to €99.99</c:v>
                </c:pt>
                <c:pt idx="2">
                  <c:v> €45 to €49.99</c:v>
                </c:pt>
                <c:pt idx="3">
                  <c:v> €40 to €44.99</c:v>
                </c:pt>
                <c:pt idx="4">
                  <c:v> €35 to €39.99</c:v>
                </c:pt>
                <c:pt idx="5">
                  <c:v> €30 to €34.99</c:v>
                </c:pt>
                <c:pt idx="6">
                  <c:v> €25 to €29.99</c:v>
                </c:pt>
                <c:pt idx="7">
                  <c:v> €20 to €24.99</c:v>
                </c:pt>
                <c:pt idx="8">
                  <c:v> €15 to €19.99</c:v>
                </c:pt>
                <c:pt idx="9">
                  <c:v> €10 to €14.99</c:v>
                </c:pt>
                <c:pt idx="10">
                  <c:v> €5 to €9.99</c:v>
                </c:pt>
                <c:pt idx="11">
                  <c:v>&lt; €5</c:v>
                </c:pt>
              </c:strCache>
            </c:strRef>
          </c:cat>
          <c:val>
            <c:numRef>
              <c:f>'Chart 9'!$G$8:$G$19</c:f>
              <c:numCache>
                <c:formatCode>0%</c:formatCode>
                <c:ptCount val="12"/>
                <c:pt idx="0">
                  <c:v>4.4026816231299386E-2</c:v>
                </c:pt>
                <c:pt idx="1">
                  <c:v>1.3381115290056519E-2</c:v>
                </c:pt>
                <c:pt idx="2">
                  <c:v>3.563490749485582E-3</c:v>
                </c:pt>
                <c:pt idx="3">
                  <c:v>1.2653592286759278E-2</c:v>
                </c:pt>
                <c:pt idx="4">
                  <c:v>6.0037797218508568E-3</c:v>
                </c:pt>
                <c:pt idx="5">
                  <c:v>7.2039985451651158E-3</c:v>
                </c:pt>
                <c:pt idx="6">
                  <c:v>4.2252764227133591E-3</c:v>
                </c:pt>
                <c:pt idx="7">
                  <c:v>3.4571330238827229E-3</c:v>
                </c:pt>
                <c:pt idx="8">
                  <c:v>3.6250734939674949E-3</c:v>
                </c:pt>
                <c:pt idx="9">
                  <c:v>3.4477173861673623E-3</c:v>
                </c:pt>
                <c:pt idx="10">
                  <c:v>1.9725951976169603E-3</c:v>
                </c:pt>
                <c:pt idx="11">
                  <c:v>1.806386094554709E-3</c:v>
                </c:pt>
              </c:numCache>
            </c:numRef>
          </c:val>
          <c:extLst>
            <c:ext xmlns:c16="http://schemas.microsoft.com/office/drawing/2014/chart" uri="{C3380CC4-5D6E-409C-BE32-E72D297353CC}">
              <c16:uniqueId val="{00000010-CA7C-48DD-B11E-143BD879F15F}"/>
            </c:ext>
          </c:extLst>
        </c:ser>
        <c:ser>
          <c:idx val="6"/>
          <c:order val="6"/>
          <c:tx>
            <c:strRef>
              <c:f>'Chart 9'!$H$7</c:f>
              <c:strCache>
                <c:ptCount val="1"/>
                <c:pt idx="0">
                  <c:v>direct debit</c:v>
                </c:pt>
              </c:strCache>
            </c:strRef>
          </c:tx>
          <c:spPr>
            <a:solidFill>
              <a:srgbClr val="8139C6"/>
            </a:solidFill>
            <a:ln>
              <a:noFill/>
              <a:round/>
            </a:ln>
            <a:effectLst/>
            <a:extLst/>
          </c:spPr>
          <c:invertIfNegative val="0"/>
          <c:cat>
            <c:strRef>
              <c:f>'Chart 9'!$A$8:$A$19</c:f>
              <c:strCache>
                <c:ptCount val="12"/>
                <c:pt idx="0">
                  <c:v>&gt; €100</c:v>
                </c:pt>
                <c:pt idx="1">
                  <c:v> €50 to €99.99</c:v>
                </c:pt>
                <c:pt idx="2">
                  <c:v> €45 to €49.99</c:v>
                </c:pt>
                <c:pt idx="3">
                  <c:v> €40 to €44.99</c:v>
                </c:pt>
                <c:pt idx="4">
                  <c:v> €35 to €39.99</c:v>
                </c:pt>
                <c:pt idx="5">
                  <c:v> €30 to €34.99</c:v>
                </c:pt>
                <c:pt idx="6">
                  <c:v> €25 to €29.99</c:v>
                </c:pt>
                <c:pt idx="7">
                  <c:v> €20 to €24.99</c:v>
                </c:pt>
                <c:pt idx="8">
                  <c:v> €15 to €19.99</c:v>
                </c:pt>
                <c:pt idx="9">
                  <c:v> €10 to €14.99</c:v>
                </c:pt>
                <c:pt idx="10">
                  <c:v> €5 to €9.99</c:v>
                </c:pt>
                <c:pt idx="11">
                  <c:v>&lt; €5</c:v>
                </c:pt>
              </c:strCache>
            </c:strRef>
          </c:cat>
          <c:val>
            <c:numRef>
              <c:f>'Chart 9'!$H$8:$H$19</c:f>
              <c:numCache>
                <c:formatCode>0%</c:formatCode>
                <c:ptCount val="12"/>
                <c:pt idx="0">
                  <c:v>1.1697246816170712E-2</c:v>
                </c:pt>
                <c:pt idx="1">
                  <c:v>3.4556815657874598E-3</c:v>
                </c:pt>
                <c:pt idx="2">
                  <c:v>6.0070881221375889E-3</c:v>
                </c:pt>
                <c:pt idx="3">
                  <c:v>2.6295654569124817E-3</c:v>
                </c:pt>
                <c:pt idx="4">
                  <c:v>3.7357809442052181E-3</c:v>
                </c:pt>
                <c:pt idx="5">
                  <c:v>3.6452622878192006E-3</c:v>
                </c:pt>
                <c:pt idx="6">
                  <c:v>3.8754546351571374E-3</c:v>
                </c:pt>
                <c:pt idx="7">
                  <c:v>3.2123704943075142E-3</c:v>
                </c:pt>
                <c:pt idx="8">
                  <c:v>1.971776885759142E-3</c:v>
                </c:pt>
                <c:pt idx="9">
                  <c:v>2.3785625268908767E-3</c:v>
                </c:pt>
                <c:pt idx="10">
                  <c:v>9.5059227970149297E-4</c:v>
                </c:pt>
                <c:pt idx="11">
                  <c:v>1.1432226246582814E-3</c:v>
                </c:pt>
              </c:numCache>
            </c:numRef>
          </c:val>
          <c:extLst>
            <c:ext xmlns:c16="http://schemas.microsoft.com/office/drawing/2014/chart" uri="{C3380CC4-5D6E-409C-BE32-E72D297353CC}">
              <c16:uniqueId val="{00000011-CA7C-48DD-B11E-143BD879F15F}"/>
            </c:ext>
          </c:extLst>
        </c:ser>
        <c:ser>
          <c:idx val="7"/>
          <c:order val="7"/>
          <c:tx>
            <c:strRef>
              <c:f>'Chart 9'!$I$7</c:f>
              <c:strCache>
                <c:ptCount val="1"/>
                <c:pt idx="0">
                  <c:v>internet</c:v>
                </c:pt>
              </c:strCache>
            </c:strRef>
          </c:tx>
          <c:spPr>
            <a:solidFill>
              <a:srgbClr val="5C5C5C"/>
            </a:solidFill>
            <a:ln>
              <a:noFill/>
              <a:round/>
            </a:ln>
            <a:effectLst/>
            <a:extLst/>
          </c:spPr>
          <c:invertIfNegative val="0"/>
          <c:cat>
            <c:strRef>
              <c:f>'Chart 9'!$A$8:$A$19</c:f>
              <c:strCache>
                <c:ptCount val="12"/>
                <c:pt idx="0">
                  <c:v>&gt; €100</c:v>
                </c:pt>
                <c:pt idx="1">
                  <c:v> €50 to €99.99</c:v>
                </c:pt>
                <c:pt idx="2">
                  <c:v> €45 to €49.99</c:v>
                </c:pt>
                <c:pt idx="3">
                  <c:v> €40 to €44.99</c:v>
                </c:pt>
                <c:pt idx="4">
                  <c:v> €35 to €39.99</c:v>
                </c:pt>
                <c:pt idx="5">
                  <c:v> €30 to €34.99</c:v>
                </c:pt>
                <c:pt idx="6">
                  <c:v> €25 to €29.99</c:v>
                </c:pt>
                <c:pt idx="7">
                  <c:v> €20 to €24.99</c:v>
                </c:pt>
                <c:pt idx="8">
                  <c:v> €15 to €19.99</c:v>
                </c:pt>
                <c:pt idx="9">
                  <c:v> €10 to €14.99</c:v>
                </c:pt>
                <c:pt idx="10">
                  <c:v> €5 to €9.99</c:v>
                </c:pt>
                <c:pt idx="11">
                  <c:v>&lt; €5</c:v>
                </c:pt>
              </c:strCache>
            </c:strRef>
          </c:cat>
          <c:val>
            <c:numRef>
              <c:f>'Chart 9'!$I$8:$I$19</c:f>
              <c:numCache>
                <c:formatCode>0%</c:formatCode>
                <c:ptCount val="12"/>
                <c:pt idx="0">
                  <c:v>6.0916813558848917E-3</c:v>
                </c:pt>
                <c:pt idx="1">
                  <c:v>2.4909469260713767E-3</c:v>
                </c:pt>
                <c:pt idx="2">
                  <c:v>2.2224815323137232E-3</c:v>
                </c:pt>
                <c:pt idx="3">
                  <c:v>1.3310541227953194E-3</c:v>
                </c:pt>
                <c:pt idx="4">
                  <c:v>3.9292358668071891E-3</c:v>
                </c:pt>
                <c:pt idx="5">
                  <c:v>1.5960511964477127E-3</c:v>
                </c:pt>
                <c:pt idx="6">
                  <c:v>1.8843456150898475E-3</c:v>
                </c:pt>
                <c:pt idx="7">
                  <c:v>1.2718612863445574E-3</c:v>
                </c:pt>
                <c:pt idx="8">
                  <c:v>1.5316849689353406E-3</c:v>
                </c:pt>
                <c:pt idx="9">
                  <c:v>2.2133385727391083E-3</c:v>
                </c:pt>
                <c:pt idx="10">
                  <c:v>8.547633438806525E-4</c:v>
                </c:pt>
                <c:pt idx="11">
                  <c:v>1.350153043861586E-3</c:v>
                </c:pt>
              </c:numCache>
            </c:numRef>
          </c:val>
          <c:extLst>
            <c:ext xmlns:c16="http://schemas.microsoft.com/office/drawing/2014/chart" uri="{C3380CC4-5D6E-409C-BE32-E72D297353CC}">
              <c16:uniqueId val="{00000012-CA7C-48DD-B11E-143BD879F15F}"/>
            </c:ext>
          </c:extLst>
        </c:ser>
        <c:ser>
          <c:idx val="8"/>
          <c:order val="8"/>
          <c:tx>
            <c:strRef>
              <c:f>'Chart 9'!$J$7</c:f>
              <c:strCache>
                <c:ptCount val="1"/>
                <c:pt idx="0">
                  <c:v>other</c:v>
                </c:pt>
              </c:strCache>
            </c:strRef>
          </c:tx>
          <c:spPr>
            <a:solidFill>
              <a:srgbClr val="98A1D0"/>
            </a:solidFill>
            <a:ln>
              <a:noFill/>
              <a:round/>
            </a:ln>
            <a:effectLst/>
            <a:extLst/>
          </c:spPr>
          <c:invertIfNegative val="0"/>
          <c:cat>
            <c:strRef>
              <c:f>'Chart 9'!$A$8:$A$19</c:f>
              <c:strCache>
                <c:ptCount val="12"/>
                <c:pt idx="0">
                  <c:v>&gt; €100</c:v>
                </c:pt>
                <c:pt idx="1">
                  <c:v> €50 to €99.99</c:v>
                </c:pt>
                <c:pt idx="2">
                  <c:v> €45 to €49.99</c:v>
                </c:pt>
                <c:pt idx="3">
                  <c:v> €40 to €44.99</c:v>
                </c:pt>
                <c:pt idx="4">
                  <c:v> €35 to €39.99</c:v>
                </c:pt>
                <c:pt idx="5">
                  <c:v> €30 to €34.99</c:v>
                </c:pt>
                <c:pt idx="6">
                  <c:v> €25 to €29.99</c:v>
                </c:pt>
                <c:pt idx="7">
                  <c:v> €20 to €24.99</c:v>
                </c:pt>
                <c:pt idx="8">
                  <c:v> €15 to €19.99</c:v>
                </c:pt>
                <c:pt idx="9">
                  <c:v> €10 to €14.99</c:v>
                </c:pt>
                <c:pt idx="10">
                  <c:v> €5 to €9.99</c:v>
                </c:pt>
                <c:pt idx="11">
                  <c:v>&lt; €5</c:v>
                </c:pt>
              </c:strCache>
            </c:strRef>
          </c:cat>
          <c:val>
            <c:numRef>
              <c:f>'Chart 9'!$J$8:$J$19</c:f>
              <c:numCache>
                <c:formatCode>0%</c:formatCode>
                <c:ptCount val="12"/>
                <c:pt idx="0">
                  <c:v>1.6952605827623091E-2</c:v>
                </c:pt>
                <c:pt idx="1">
                  <c:v>1.5467202461052388E-2</c:v>
                </c:pt>
                <c:pt idx="2">
                  <c:v>9.0807634769363085E-3</c:v>
                </c:pt>
                <c:pt idx="3">
                  <c:v>4.6059061865894192E-3</c:v>
                </c:pt>
                <c:pt idx="4">
                  <c:v>6.5444064477356619E-3</c:v>
                </c:pt>
                <c:pt idx="5">
                  <c:v>8.7904905290476058E-3</c:v>
                </c:pt>
                <c:pt idx="6">
                  <c:v>1.2380501854764563E-2</c:v>
                </c:pt>
                <c:pt idx="7">
                  <c:v>6.2126495121641173E-3</c:v>
                </c:pt>
                <c:pt idx="8">
                  <c:v>9.1711977423584636E-3</c:v>
                </c:pt>
                <c:pt idx="9">
                  <c:v>6.0757777115319385E-3</c:v>
                </c:pt>
                <c:pt idx="10">
                  <c:v>4.7562737832179732E-3</c:v>
                </c:pt>
                <c:pt idx="11">
                  <c:v>1.0708867721744765E-2</c:v>
                </c:pt>
              </c:numCache>
            </c:numRef>
          </c:val>
          <c:extLst>
            <c:ext xmlns:c16="http://schemas.microsoft.com/office/drawing/2014/chart" uri="{C3380CC4-5D6E-409C-BE32-E72D297353CC}">
              <c16:uniqueId val="{00000013-CA7C-48DD-B11E-143BD879F15F}"/>
            </c:ext>
          </c:extLst>
        </c:ser>
        <c:dLbls>
          <c:showLegendKey val="0"/>
          <c:showVal val="0"/>
          <c:showCatName val="0"/>
          <c:showSerName val="0"/>
          <c:showPercent val="0"/>
          <c:showBubbleSize val="0"/>
        </c:dLbls>
        <c:gapWidth val="50"/>
        <c:overlap val="100"/>
        <c:axId val="52082560"/>
        <c:axId val="52084096"/>
      </c:barChart>
      <c:catAx>
        <c:axId val="52082560"/>
        <c:scaling>
          <c:orientation val="minMax"/>
        </c:scaling>
        <c:delete val="1"/>
        <c:axPos val="l"/>
        <c:majorGridlines>
          <c:spPr>
            <a:ln w="3810" cap="flat" cmpd="sng" algn="ctr">
              <a:noFill/>
              <a:prstDash val="solid"/>
              <a:round/>
              <a:headEnd type="none" w="med" len="med"/>
              <a:tailEnd type="none" w="med" len="med"/>
            </a:ln>
          </c:spPr>
        </c:majorGridlines>
        <c:numFmt formatCode="General" sourceLinked="0"/>
        <c:majorTickMark val="none"/>
        <c:minorTickMark val="none"/>
        <c:tickLblPos val="nextTo"/>
        <c:crossAx val="52084096"/>
        <c:crosses val="autoZero"/>
        <c:auto val="1"/>
        <c:lblAlgn val="ctr"/>
        <c:lblOffset val="100"/>
        <c:noMultiLvlLbl val="0"/>
      </c:catAx>
      <c:valAx>
        <c:axId val="52084096"/>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2082560"/>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677914006374378"/>
          <c:y val="0.23804733280293464"/>
          <c:w val="0.71322085993625628"/>
          <c:h val="0.69234565376569701"/>
        </c:manualLayout>
      </c:layout>
      <c:barChart>
        <c:barDir val="bar"/>
        <c:grouping val="clustered"/>
        <c:varyColors val="0"/>
        <c:ser>
          <c:idx val="0"/>
          <c:order val="0"/>
          <c:tx>
            <c:strRef>
              <c:f>'Chart 9'!$B$24</c:f>
              <c:strCache>
                <c:ptCount val="1"/>
                <c:pt idx="0">
                  <c:v>% from total POS</c:v>
                </c:pt>
              </c:strCache>
            </c:strRef>
          </c:tx>
          <c:spPr>
            <a:solidFill>
              <a:srgbClr val="A9A9A9"/>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 9'!$A$25:$A$36</c:f>
              <c:strCache>
                <c:ptCount val="12"/>
                <c:pt idx="0">
                  <c:v>&lt; €5</c:v>
                </c:pt>
                <c:pt idx="1">
                  <c:v> €5 to €9.99</c:v>
                </c:pt>
                <c:pt idx="2">
                  <c:v> €10 to €14.99</c:v>
                </c:pt>
                <c:pt idx="3">
                  <c:v> €15 to €19.99</c:v>
                </c:pt>
                <c:pt idx="4">
                  <c:v> €20 to €24.99</c:v>
                </c:pt>
                <c:pt idx="5">
                  <c:v> €25 to €29.99</c:v>
                </c:pt>
                <c:pt idx="6">
                  <c:v> €30 to €34.99</c:v>
                </c:pt>
                <c:pt idx="7">
                  <c:v> €35 to €39.99</c:v>
                </c:pt>
                <c:pt idx="8">
                  <c:v> €40 to €44.99</c:v>
                </c:pt>
                <c:pt idx="9">
                  <c:v> €45 to €49.99</c:v>
                </c:pt>
                <c:pt idx="10">
                  <c:v> €50 to €99.99</c:v>
                </c:pt>
                <c:pt idx="11">
                  <c:v>&gt; €100</c:v>
                </c:pt>
              </c:strCache>
            </c:strRef>
          </c:cat>
          <c:val>
            <c:numRef>
              <c:f>'Chart 9'!$B$25:$B$36</c:f>
              <c:numCache>
                <c:formatCode>0%</c:formatCode>
                <c:ptCount val="12"/>
                <c:pt idx="0">
                  <c:v>0.34246919593547043</c:v>
                </c:pt>
                <c:pt idx="1">
                  <c:v>0.18597696575904282</c:v>
                </c:pt>
                <c:pt idx="2">
                  <c:v>0.12529819228156186</c:v>
                </c:pt>
                <c:pt idx="3">
                  <c:v>7.5610540083722241E-2</c:v>
                </c:pt>
                <c:pt idx="4">
                  <c:v>6.7943486908230613E-2</c:v>
                </c:pt>
                <c:pt idx="5">
                  <c:v>3.4976513305712942E-2</c:v>
                </c:pt>
                <c:pt idx="6">
                  <c:v>3.1046674358512952E-2</c:v>
                </c:pt>
                <c:pt idx="7">
                  <c:v>2.1451906930777854E-2</c:v>
                </c:pt>
                <c:pt idx="8">
                  <c:v>1.8707762257620178E-2</c:v>
                </c:pt>
                <c:pt idx="9">
                  <c:v>1.4756098091788999E-2</c:v>
                </c:pt>
                <c:pt idx="10">
                  <c:v>6.1929516822363535E-2</c:v>
                </c:pt>
                <c:pt idx="11">
                  <c:v>1.9826239459886597E-2</c:v>
                </c:pt>
              </c:numCache>
            </c:numRef>
          </c:val>
          <c:extLst>
            <c:ext xmlns:c16="http://schemas.microsoft.com/office/drawing/2014/chart" uri="{C3380CC4-5D6E-409C-BE32-E72D297353CC}">
              <c16:uniqueId val="{00000000-4107-4560-88ED-C6304F3232EA}"/>
            </c:ext>
          </c:extLst>
        </c:ser>
        <c:dLbls>
          <c:showLegendKey val="0"/>
          <c:showVal val="0"/>
          <c:showCatName val="0"/>
          <c:showSerName val="0"/>
          <c:showPercent val="0"/>
          <c:showBubbleSize val="0"/>
        </c:dLbls>
        <c:gapWidth val="50"/>
        <c:axId val="56892032"/>
        <c:axId val="56897920"/>
      </c:barChart>
      <c:catAx>
        <c:axId val="56892032"/>
        <c:scaling>
          <c:orientation val="maxMin"/>
        </c:scaling>
        <c:delete val="0"/>
        <c:axPos val="l"/>
        <c:majorGridlines>
          <c:spPr>
            <a:ln>
              <a:noFill/>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6897920"/>
        <c:crosses val="autoZero"/>
        <c:auto val="1"/>
        <c:lblAlgn val="ctr"/>
        <c:lblOffset val="100"/>
        <c:noMultiLvlLbl val="0"/>
      </c:catAx>
      <c:valAx>
        <c:axId val="56897920"/>
        <c:scaling>
          <c:orientation val="minMax"/>
        </c:scaling>
        <c:delete val="1"/>
        <c:axPos val="t"/>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crossAx val="56892032"/>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9574357132666563"/>
          <c:y val="0.23832274728997291"/>
          <c:w val="0.50425642867333431"/>
          <c:h val="0.69669365079365075"/>
        </c:manualLayout>
      </c:layout>
      <c:barChart>
        <c:barDir val="bar"/>
        <c:grouping val="clustered"/>
        <c:varyColors val="0"/>
        <c:ser>
          <c:idx val="0"/>
          <c:order val="0"/>
          <c:tx>
            <c:strRef>
              <c:f>'Chart 10'!$C$5</c:f>
              <c:strCache>
                <c:ptCount val="1"/>
                <c:pt idx="0">
                  <c:v>market share</c:v>
                </c:pt>
              </c:strCache>
            </c:strRef>
          </c:tx>
          <c:spPr>
            <a:solidFill>
              <a:srgbClr val="A9A9A9"/>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10'!$B$6:$B$15</c:f>
              <c:strCache>
                <c:ptCount val="10"/>
                <c:pt idx="0">
                  <c:v>hotel,  guest house 
or camping</c:v>
                </c:pt>
                <c:pt idx="1">
                  <c:v>in a shop for durable goods 
(clothing, electronics, etc.)</c:v>
                </c:pt>
                <c:pt idx="2">
                  <c:v>petrol station</c:v>
                </c:pt>
                <c:pt idx="3">
                  <c:v>other POS</c:v>
                </c:pt>
                <c:pt idx="4">
                  <c:v>office of a 
public authority </c:v>
                </c:pt>
                <c:pt idx="5">
                  <c:v>in a shop for day-to-day 
items (supermarket, etc.)</c:v>
                </c:pt>
                <c:pt idx="6">
                  <c:v>arts, entertainment 
&amp; recreation </c:v>
                </c:pt>
                <c:pt idx="7">
                  <c:v>at a vending or 
ticketing machine</c:v>
                </c:pt>
                <c:pt idx="8">
                  <c:v>restaurant, bar or cafe </c:v>
                </c:pt>
                <c:pt idx="9">
                  <c:v>street or market 
(newspaper, florist, etc)</c:v>
                </c:pt>
              </c:strCache>
            </c:strRef>
          </c:cat>
          <c:val>
            <c:numRef>
              <c:f>'Chart 10'!$C$6:$C$15</c:f>
              <c:numCache>
                <c:formatCode>0%</c:formatCode>
                <c:ptCount val="10"/>
                <c:pt idx="0">
                  <c:v>2.8910552106858212E-3</c:v>
                </c:pt>
                <c:pt idx="1">
                  <c:v>6.2832438349638517E-2</c:v>
                </c:pt>
                <c:pt idx="2">
                  <c:v>8.0892745273497754E-2</c:v>
                </c:pt>
                <c:pt idx="3">
                  <c:v>5.4554827310451678E-2</c:v>
                </c:pt>
                <c:pt idx="4">
                  <c:v>9.3036126977433711E-3</c:v>
                </c:pt>
                <c:pt idx="5">
                  <c:v>0.4806479381743794</c:v>
                </c:pt>
                <c:pt idx="6">
                  <c:v>1.9577591746081414E-2</c:v>
                </c:pt>
                <c:pt idx="7">
                  <c:v>3.4585006892938967E-2</c:v>
                </c:pt>
                <c:pt idx="8">
                  <c:v>0.2072467475381217</c:v>
                </c:pt>
                <c:pt idx="9">
                  <c:v>4.7468036806461326E-2</c:v>
                </c:pt>
              </c:numCache>
            </c:numRef>
          </c:val>
          <c:extLst>
            <c:ext xmlns:c16="http://schemas.microsoft.com/office/drawing/2014/chart" uri="{C3380CC4-5D6E-409C-BE32-E72D297353CC}">
              <c16:uniqueId val="{00000000-E585-4DBF-913B-2AD1DCF99DB9}"/>
            </c:ext>
          </c:extLst>
        </c:ser>
        <c:dLbls>
          <c:showLegendKey val="0"/>
          <c:showVal val="0"/>
          <c:showCatName val="0"/>
          <c:showSerName val="0"/>
          <c:showPercent val="0"/>
          <c:showBubbleSize val="0"/>
        </c:dLbls>
        <c:gapWidth val="50"/>
        <c:axId val="56919552"/>
        <c:axId val="56921088"/>
      </c:barChart>
      <c:catAx>
        <c:axId val="56919552"/>
        <c:scaling>
          <c:orientation val="minMax"/>
        </c:scaling>
        <c:delete val="0"/>
        <c:axPos val="l"/>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6921088"/>
        <c:crosses val="autoZero"/>
        <c:auto val="1"/>
        <c:lblAlgn val="ctr"/>
        <c:lblOffset val="100"/>
        <c:noMultiLvlLbl val="0"/>
      </c:catAx>
      <c:valAx>
        <c:axId val="56921088"/>
        <c:scaling>
          <c:orientation val="minMax"/>
          <c:max val="0.60000000000000009"/>
        </c:scaling>
        <c:delete val="1"/>
        <c:axPos val="b"/>
        <c:majorGridlines>
          <c:spPr>
            <a:ln w="3810">
              <a:solidFill>
                <a:srgbClr val="D9D9D9"/>
              </a:solidFill>
            </a:ln>
          </c:spPr>
        </c:majorGridlines>
        <c:numFmt formatCode="0%" sourceLinked="1"/>
        <c:majorTickMark val="out"/>
        <c:minorTickMark val="none"/>
        <c:tickLblPos val="nextTo"/>
        <c:crossAx val="56919552"/>
        <c:crosses val="autoZero"/>
        <c:crossBetween val="between"/>
        <c:majorUnit val="0.30000000000000004"/>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23819776907206566"/>
          <c:w val="0.98435420310166222"/>
          <c:h val="0.75643627483497566"/>
        </c:manualLayout>
      </c:layout>
      <c:barChart>
        <c:barDir val="bar"/>
        <c:grouping val="percentStacked"/>
        <c:varyColors val="0"/>
        <c:ser>
          <c:idx val="0"/>
          <c:order val="0"/>
          <c:tx>
            <c:strRef>
              <c:f>'Chart 10'!$E$5</c:f>
              <c:strCache>
                <c:ptCount val="1"/>
                <c:pt idx="0">
                  <c:v>cash</c:v>
                </c:pt>
              </c:strCache>
            </c:strRef>
          </c:tx>
          <c:spPr>
            <a:solidFill>
              <a:srgbClr val="003299"/>
            </a:solidFill>
            <a:ln>
              <a:noFill/>
              <a:round/>
            </a:ln>
            <a:effectLst/>
            <a:extLst/>
          </c:spPr>
          <c:invertIfNegative val="0"/>
          <c:dLbls>
            <c:numFmt formatCode="0%" sourceLinked="0"/>
            <c:spPr>
              <a:noFill/>
              <a:ln>
                <a:noFill/>
              </a:ln>
              <a:effectLst/>
            </c:spPr>
            <c:txPr>
              <a:bodyPr/>
              <a:lstStyle/>
              <a:p>
                <a:pPr>
                  <a:defRPr sz="600" b="0" i="0">
                    <a:solidFill>
                      <a:schemeClr val="bg1"/>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10'!$D$6:$D$15</c:f>
              <c:strCache>
                <c:ptCount val="10"/>
                <c:pt idx="0">
                  <c:v>Hotel,  guest house or camping</c:v>
                </c:pt>
                <c:pt idx="1">
                  <c:v>In a shop for durable goods (clothing, electronics, etc.)</c:v>
                </c:pt>
                <c:pt idx="2">
                  <c:v>Petrol station</c:v>
                </c:pt>
                <c:pt idx="3">
                  <c:v>Other</c:v>
                </c:pt>
                <c:pt idx="4">
                  <c:v>Office of a public authority </c:v>
                </c:pt>
                <c:pt idx="5">
                  <c:v>In a shop for day-to-day items (supermarket, etc.)</c:v>
                </c:pt>
                <c:pt idx="6">
                  <c:v>Arts, entertainment &amp; recreation </c:v>
                </c:pt>
                <c:pt idx="7">
                  <c:v>At a vending or ticketing machine</c:v>
                </c:pt>
                <c:pt idx="8">
                  <c:v>Restaurant, bar or cafe </c:v>
                </c:pt>
                <c:pt idx="9">
                  <c:v>Street or market (newspaper, florist, etc)</c:v>
                </c:pt>
              </c:strCache>
            </c:strRef>
          </c:cat>
          <c:val>
            <c:numRef>
              <c:f>'Chart 10'!$E$6:$E$15</c:f>
              <c:numCache>
                <c:formatCode>0%</c:formatCode>
                <c:ptCount val="10"/>
                <c:pt idx="0">
                  <c:v>0.44850031179703037</c:v>
                </c:pt>
                <c:pt idx="1">
                  <c:v>0.55955175373738886</c:v>
                </c:pt>
                <c:pt idx="2">
                  <c:v>0.59996733545369363</c:v>
                </c:pt>
                <c:pt idx="3">
                  <c:v>0.63319955709456743</c:v>
                </c:pt>
                <c:pt idx="4">
                  <c:v>0.68971061093247565</c:v>
                </c:pt>
                <c:pt idx="5">
                  <c:v>0.80385013646475512</c:v>
                </c:pt>
                <c:pt idx="6">
                  <c:v>0.82856756469920589</c:v>
                </c:pt>
                <c:pt idx="7">
                  <c:v>0.84435534366477705</c:v>
                </c:pt>
                <c:pt idx="8">
                  <c:v>0.89636114962064584</c:v>
                </c:pt>
                <c:pt idx="9">
                  <c:v>0.90261317207166325</c:v>
                </c:pt>
              </c:numCache>
            </c:numRef>
          </c:val>
          <c:extLst>
            <c:ext xmlns:c16="http://schemas.microsoft.com/office/drawing/2014/chart" uri="{C3380CC4-5D6E-409C-BE32-E72D297353CC}">
              <c16:uniqueId val="{00000000-0ED0-4CE9-A859-02CB321EF6DC}"/>
            </c:ext>
          </c:extLst>
        </c:ser>
        <c:ser>
          <c:idx val="1"/>
          <c:order val="1"/>
          <c:tx>
            <c:strRef>
              <c:f>'Chart 10'!$F$5</c:f>
              <c:strCache>
                <c:ptCount val="1"/>
                <c:pt idx="0">
                  <c:v>debit card</c:v>
                </c:pt>
              </c:strCache>
            </c:strRef>
          </c:tx>
          <c:spPr>
            <a:solidFill>
              <a:srgbClr val="FFB4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10'!$D$6:$D$15</c:f>
              <c:strCache>
                <c:ptCount val="10"/>
                <c:pt idx="0">
                  <c:v>Hotel,  guest house or camping</c:v>
                </c:pt>
                <c:pt idx="1">
                  <c:v>In a shop for durable goods (clothing, electronics, etc.)</c:v>
                </c:pt>
                <c:pt idx="2">
                  <c:v>Petrol station</c:v>
                </c:pt>
                <c:pt idx="3">
                  <c:v>Other</c:v>
                </c:pt>
                <c:pt idx="4">
                  <c:v>Office of a public authority </c:v>
                </c:pt>
                <c:pt idx="5">
                  <c:v>In a shop for day-to-day items (supermarket, etc.)</c:v>
                </c:pt>
                <c:pt idx="6">
                  <c:v>Arts, entertainment &amp; recreation </c:v>
                </c:pt>
                <c:pt idx="7">
                  <c:v>At a vending or ticketing machine</c:v>
                </c:pt>
                <c:pt idx="8">
                  <c:v>Restaurant, bar or cafe </c:v>
                </c:pt>
                <c:pt idx="9">
                  <c:v>Street or market (newspaper, florist, etc)</c:v>
                </c:pt>
              </c:strCache>
            </c:strRef>
          </c:cat>
          <c:val>
            <c:numRef>
              <c:f>'Chart 10'!$F$6:$F$15</c:f>
              <c:numCache>
                <c:formatCode>0%</c:formatCode>
                <c:ptCount val="10"/>
                <c:pt idx="0">
                  <c:v>0.1799955461654548</c:v>
                </c:pt>
                <c:pt idx="1">
                  <c:v>0.29085508829344225</c:v>
                </c:pt>
                <c:pt idx="2">
                  <c:v>0.25603281769206065</c:v>
                </c:pt>
                <c:pt idx="3">
                  <c:v>0.14692922025931171</c:v>
                </c:pt>
                <c:pt idx="4">
                  <c:v>0.14937152879275065</c:v>
                </c:pt>
                <c:pt idx="5">
                  <c:v>0.12550725287519662</c:v>
                </c:pt>
                <c:pt idx="6">
                  <c:v>8.213927527854098E-2</c:v>
                </c:pt>
                <c:pt idx="7">
                  <c:v>8.1718814965340877E-2</c:v>
                </c:pt>
                <c:pt idx="8">
                  <c:v>5.1009734834063049E-2</c:v>
                </c:pt>
                <c:pt idx="9">
                  <c:v>3.1304680429594715E-2</c:v>
                </c:pt>
              </c:numCache>
            </c:numRef>
          </c:val>
          <c:extLst>
            <c:ext xmlns:c16="http://schemas.microsoft.com/office/drawing/2014/chart" uri="{C3380CC4-5D6E-409C-BE32-E72D297353CC}">
              <c16:uniqueId val="{00000001-0ED0-4CE9-A859-02CB321EF6DC}"/>
            </c:ext>
          </c:extLst>
        </c:ser>
        <c:ser>
          <c:idx val="2"/>
          <c:order val="2"/>
          <c:tx>
            <c:strRef>
              <c:f>'Chart 10'!$G$5</c:f>
              <c:strCache>
                <c:ptCount val="1"/>
                <c:pt idx="0">
                  <c:v>credit card</c:v>
                </c:pt>
              </c:strCache>
            </c:strRef>
          </c:tx>
          <c:spPr>
            <a:solidFill>
              <a:srgbClr val="FF4B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10'!$D$6:$D$15</c:f>
              <c:strCache>
                <c:ptCount val="10"/>
                <c:pt idx="0">
                  <c:v>Hotel,  guest house or camping</c:v>
                </c:pt>
                <c:pt idx="1">
                  <c:v>In a shop for durable goods (clothing, electronics, etc.)</c:v>
                </c:pt>
                <c:pt idx="2">
                  <c:v>Petrol station</c:v>
                </c:pt>
                <c:pt idx="3">
                  <c:v>Other</c:v>
                </c:pt>
                <c:pt idx="4">
                  <c:v>Office of a public authority </c:v>
                </c:pt>
                <c:pt idx="5">
                  <c:v>In a shop for day-to-day items (supermarket, etc.)</c:v>
                </c:pt>
                <c:pt idx="6">
                  <c:v>Arts, entertainment &amp; recreation </c:v>
                </c:pt>
                <c:pt idx="7">
                  <c:v>At a vending or ticketing machine</c:v>
                </c:pt>
                <c:pt idx="8">
                  <c:v>Restaurant, bar or cafe </c:v>
                </c:pt>
                <c:pt idx="9">
                  <c:v>Street or market (newspaper, florist, etc)</c:v>
                </c:pt>
              </c:strCache>
            </c:strRef>
          </c:cat>
          <c:val>
            <c:numRef>
              <c:f>'Chart 10'!$G$6:$G$15</c:f>
              <c:numCache>
                <c:formatCode>0%</c:formatCode>
                <c:ptCount val="10"/>
                <c:pt idx="0">
                  <c:v>0.14103226450962381</c:v>
                </c:pt>
                <c:pt idx="1">
                  <c:v>0.10560325176439439</c:v>
                </c:pt>
                <c:pt idx="2">
                  <c:v>0.11045343066664985</c:v>
                </c:pt>
                <c:pt idx="3">
                  <c:v>7.2159980560152936E-2</c:v>
                </c:pt>
                <c:pt idx="4">
                  <c:v>6.2700964630225065E-2</c:v>
                </c:pt>
                <c:pt idx="5">
                  <c:v>5.189811140569018E-2</c:v>
                </c:pt>
                <c:pt idx="6">
                  <c:v>4.2778182457819988E-2</c:v>
                </c:pt>
                <c:pt idx="7">
                  <c:v>2.1810201230633396E-2</c:v>
                </c:pt>
                <c:pt idx="8">
                  <c:v>2.6109907572292465E-2</c:v>
                </c:pt>
                <c:pt idx="9">
                  <c:v>3.1224376889752686E-2</c:v>
                </c:pt>
              </c:numCache>
            </c:numRef>
          </c:val>
          <c:extLst>
            <c:ext xmlns:c16="http://schemas.microsoft.com/office/drawing/2014/chart" uri="{C3380CC4-5D6E-409C-BE32-E72D297353CC}">
              <c16:uniqueId val="{00000002-0ED0-4CE9-A859-02CB321EF6DC}"/>
            </c:ext>
          </c:extLst>
        </c:ser>
        <c:ser>
          <c:idx val="3"/>
          <c:order val="3"/>
          <c:tx>
            <c:strRef>
              <c:f>'Chart 10'!$H$5</c:f>
              <c:strCache>
                <c:ptCount val="1"/>
                <c:pt idx="0">
                  <c:v>contactless</c:v>
                </c:pt>
              </c:strCache>
            </c:strRef>
          </c:tx>
          <c:spPr>
            <a:solidFill>
              <a:srgbClr val="65B800"/>
            </a:solidFill>
            <a:ln>
              <a:noFill/>
              <a:round/>
            </a:ln>
            <a:effectLst/>
            <a:ex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D0-4CE9-A859-02CB321EF6DC}"/>
                </c:ext>
              </c:extLst>
            </c:dLbl>
            <c:dLbl>
              <c:idx val="9"/>
              <c:layout>
                <c:manualLayout>
                  <c:x val="6.2480474851608877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D0-4CE9-A859-02CB321EF6DC}"/>
                </c:ext>
              </c:extLst>
            </c:dLbl>
            <c:spPr>
              <a:noFill/>
              <a:ln>
                <a:noFill/>
              </a:ln>
              <a:effectLst/>
            </c:spPr>
            <c:txPr>
              <a:bodyPr/>
              <a:lstStyle/>
              <a:p>
                <a:pPr>
                  <a:defRPr sz="600">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strRef>
              <c:f>'Chart 10'!$D$6:$D$15</c:f>
              <c:strCache>
                <c:ptCount val="10"/>
                <c:pt idx="0">
                  <c:v>Hotel,  guest house or camping</c:v>
                </c:pt>
                <c:pt idx="1">
                  <c:v>In a shop for durable goods (clothing, electronics, etc.)</c:v>
                </c:pt>
                <c:pt idx="2">
                  <c:v>Petrol station</c:v>
                </c:pt>
                <c:pt idx="3">
                  <c:v>Other</c:v>
                </c:pt>
                <c:pt idx="4">
                  <c:v>Office of a public authority </c:v>
                </c:pt>
                <c:pt idx="5">
                  <c:v>In a shop for day-to-day items (supermarket, etc.)</c:v>
                </c:pt>
                <c:pt idx="6">
                  <c:v>Arts, entertainment &amp; recreation </c:v>
                </c:pt>
                <c:pt idx="7">
                  <c:v>At a vending or ticketing machine</c:v>
                </c:pt>
                <c:pt idx="8">
                  <c:v>Restaurant, bar or cafe </c:v>
                </c:pt>
                <c:pt idx="9">
                  <c:v>Street or market (newspaper, florist, etc)</c:v>
                </c:pt>
              </c:strCache>
            </c:strRef>
          </c:cat>
          <c:val>
            <c:numRef>
              <c:f>'Chart 10'!$H$6:$H$15</c:f>
              <c:numCache>
                <c:formatCode>0%</c:formatCode>
                <c:ptCount val="10"/>
                <c:pt idx="0">
                  <c:v>4.491749612225783E-2</c:v>
                </c:pt>
                <c:pt idx="1">
                  <c:v>1.4592891458803874E-2</c:v>
                </c:pt>
                <c:pt idx="2">
                  <c:v>9.0626852130923762E-3</c:v>
                </c:pt>
                <c:pt idx="3">
                  <c:v>9.9504126289757227E-3</c:v>
                </c:pt>
                <c:pt idx="4">
                  <c:v>7.3808827828120418E-3</c:v>
                </c:pt>
                <c:pt idx="5">
                  <c:v>8.3022949954270255E-3</c:v>
                </c:pt>
                <c:pt idx="6">
                  <c:v>8.1149038411297836E-3</c:v>
                </c:pt>
                <c:pt idx="7">
                  <c:v>7.8346156529994077E-3</c:v>
                </c:pt>
                <c:pt idx="8">
                  <c:v>9.157442777350552E-3</c:v>
                </c:pt>
                <c:pt idx="9">
                  <c:v>1.2072767638103412E-2</c:v>
                </c:pt>
              </c:numCache>
            </c:numRef>
          </c:val>
          <c:extLst>
            <c:ext xmlns:c16="http://schemas.microsoft.com/office/drawing/2014/chart" uri="{C3380CC4-5D6E-409C-BE32-E72D297353CC}">
              <c16:uniqueId val="{00000005-0ED0-4CE9-A859-02CB321EF6DC}"/>
            </c:ext>
          </c:extLst>
        </c:ser>
        <c:ser>
          <c:idx val="4"/>
          <c:order val="4"/>
          <c:tx>
            <c:strRef>
              <c:f>'Chart 10'!$I$5</c:f>
              <c:strCache>
                <c:ptCount val="1"/>
                <c:pt idx="0">
                  <c:v>cheque</c:v>
                </c:pt>
              </c:strCache>
            </c:strRef>
          </c:tx>
          <c:spPr>
            <a:solidFill>
              <a:srgbClr val="00B1EA"/>
            </a:solidFill>
            <a:ln>
              <a:noFill/>
              <a:round/>
            </a:ln>
            <a:effectLst/>
            <a:ex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ED0-4CE9-A859-02CB321EF6DC}"/>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ED0-4CE9-A859-02CB321EF6DC}"/>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ED0-4CE9-A859-02CB321EF6DC}"/>
                </c:ext>
              </c:extLst>
            </c:dLbl>
            <c:spPr>
              <a:noFill/>
              <a:ln>
                <a:noFill/>
              </a:ln>
              <a:effectLst/>
            </c:spPr>
            <c:txPr>
              <a:bodyPr/>
              <a:lstStyle/>
              <a:p>
                <a:pPr>
                  <a:defRPr sz="600">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strRef>
              <c:f>'Chart 10'!$D$6:$D$15</c:f>
              <c:strCache>
                <c:ptCount val="10"/>
                <c:pt idx="0">
                  <c:v>Hotel,  guest house or camping</c:v>
                </c:pt>
                <c:pt idx="1">
                  <c:v>In a shop for durable goods (clothing, electronics, etc.)</c:v>
                </c:pt>
                <c:pt idx="2">
                  <c:v>Petrol station</c:v>
                </c:pt>
                <c:pt idx="3">
                  <c:v>Other</c:v>
                </c:pt>
                <c:pt idx="4">
                  <c:v>Office of a public authority </c:v>
                </c:pt>
                <c:pt idx="5">
                  <c:v>In a shop for day-to-day items (supermarket, etc.)</c:v>
                </c:pt>
                <c:pt idx="6">
                  <c:v>Arts, entertainment &amp; recreation </c:v>
                </c:pt>
                <c:pt idx="7">
                  <c:v>At a vending or ticketing machine</c:v>
                </c:pt>
                <c:pt idx="8">
                  <c:v>Restaurant, bar or cafe </c:v>
                </c:pt>
                <c:pt idx="9">
                  <c:v>Street or market (newspaper, florist, etc)</c:v>
                </c:pt>
              </c:strCache>
            </c:strRef>
          </c:cat>
          <c:val>
            <c:numRef>
              <c:f>'Chart 10'!$I$6:$I$15</c:f>
              <c:numCache>
                <c:formatCode>0%</c:formatCode>
                <c:ptCount val="10"/>
                <c:pt idx="0">
                  <c:v>6.6082808431175116E-2</c:v>
                </c:pt>
                <c:pt idx="1">
                  <c:v>1.1134482017565568E-2</c:v>
                </c:pt>
                <c:pt idx="2">
                  <c:v>5.2278048523544292E-3</c:v>
                </c:pt>
                <c:pt idx="3">
                  <c:v>2.3790923485412393E-2</c:v>
                </c:pt>
                <c:pt idx="4">
                  <c:v>2.5723472668810289E-2</c:v>
                </c:pt>
                <c:pt idx="5">
                  <c:v>2.4895688501296769E-3</c:v>
                </c:pt>
                <c:pt idx="6">
                  <c:v>8.334710721674703E-3</c:v>
                </c:pt>
                <c:pt idx="7">
                  <c:v>0</c:v>
                </c:pt>
                <c:pt idx="8">
                  <c:v>3.3855601248587359E-3</c:v>
                </c:pt>
                <c:pt idx="9">
                  <c:v>8.0925563957386544E-3</c:v>
                </c:pt>
              </c:numCache>
            </c:numRef>
          </c:val>
          <c:extLst>
            <c:ext xmlns:c16="http://schemas.microsoft.com/office/drawing/2014/chart" uri="{C3380CC4-5D6E-409C-BE32-E72D297353CC}">
              <c16:uniqueId val="{00000009-0ED0-4CE9-A859-02CB321EF6DC}"/>
            </c:ext>
          </c:extLst>
        </c:ser>
        <c:ser>
          <c:idx val="5"/>
          <c:order val="5"/>
          <c:tx>
            <c:strRef>
              <c:f>'Chart 10'!$J$5</c:f>
              <c:strCache>
                <c:ptCount val="1"/>
                <c:pt idx="0">
                  <c:v>credit transfer</c:v>
                </c:pt>
              </c:strCache>
            </c:strRef>
          </c:tx>
          <c:spPr>
            <a:solidFill>
              <a:srgbClr val="007816"/>
            </a:solidFill>
            <a:ln>
              <a:noFill/>
              <a:round/>
            </a:ln>
            <a:effectLst/>
            <a:ex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ED0-4CE9-A859-02CB321EF6DC}"/>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ED0-4CE9-A859-02CB321EF6DC}"/>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ED0-4CE9-A859-02CB321EF6DC}"/>
                </c:ext>
              </c:extLst>
            </c:dLbl>
            <c:spPr>
              <a:noFill/>
              <a:ln>
                <a:noFill/>
              </a:ln>
              <a:effectLst/>
            </c:spPr>
            <c:txPr>
              <a:bodyPr/>
              <a:lstStyle/>
              <a:p>
                <a:pPr>
                  <a:defRPr sz="600">
                    <a:solidFill>
                      <a:schemeClr val="bg1"/>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strRef>
              <c:f>'Chart 10'!$D$6:$D$15</c:f>
              <c:strCache>
                <c:ptCount val="10"/>
                <c:pt idx="0">
                  <c:v>Hotel,  guest house or camping</c:v>
                </c:pt>
                <c:pt idx="1">
                  <c:v>In a shop for durable goods (clothing, electronics, etc.)</c:v>
                </c:pt>
                <c:pt idx="2">
                  <c:v>Petrol station</c:v>
                </c:pt>
                <c:pt idx="3">
                  <c:v>Other</c:v>
                </c:pt>
                <c:pt idx="4">
                  <c:v>Office of a public authority </c:v>
                </c:pt>
                <c:pt idx="5">
                  <c:v>In a shop for day-to-day items (supermarket, etc.)</c:v>
                </c:pt>
                <c:pt idx="6">
                  <c:v>Arts, entertainment &amp; recreation </c:v>
                </c:pt>
                <c:pt idx="7">
                  <c:v>At a vending or ticketing machine</c:v>
                </c:pt>
                <c:pt idx="8">
                  <c:v>Restaurant, bar or cafe </c:v>
                </c:pt>
                <c:pt idx="9">
                  <c:v>Street or market (newspaper, florist, etc)</c:v>
                </c:pt>
              </c:strCache>
            </c:strRef>
          </c:cat>
          <c:val>
            <c:numRef>
              <c:f>'Chart 10'!$J$6:$J$15</c:f>
              <c:numCache>
                <c:formatCode>0%</c:formatCode>
                <c:ptCount val="10"/>
                <c:pt idx="0">
                  <c:v>7.5494757399263257E-2</c:v>
                </c:pt>
                <c:pt idx="1">
                  <c:v>3.0265785700211169E-3</c:v>
                </c:pt>
                <c:pt idx="2">
                  <c:v>3.866222238075622E-3</c:v>
                </c:pt>
                <c:pt idx="3">
                  <c:v>3.759030435425588E-2</c:v>
                </c:pt>
                <c:pt idx="4">
                  <c:v>3.858520900321543E-2</c:v>
                </c:pt>
                <c:pt idx="5">
                  <c:v>3.6922268193847617E-4</c:v>
                </c:pt>
                <c:pt idx="6">
                  <c:v>8.6251231311629314E-3</c:v>
                </c:pt>
                <c:pt idx="7">
                  <c:v>5.740286147939774E-3</c:v>
                </c:pt>
                <c:pt idx="8">
                  <c:v>1.1547646937502668E-3</c:v>
                </c:pt>
                <c:pt idx="9">
                  <c:v>8.0925563957386544E-3</c:v>
                </c:pt>
              </c:numCache>
            </c:numRef>
          </c:val>
          <c:extLst>
            <c:ext xmlns:c16="http://schemas.microsoft.com/office/drawing/2014/chart" uri="{C3380CC4-5D6E-409C-BE32-E72D297353CC}">
              <c16:uniqueId val="{0000000D-0ED0-4CE9-A859-02CB321EF6DC}"/>
            </c:ext>
          </c:extLst>
        </c:ser>
        <c:ser>
          <c:idx val="6"/>
          <c:order val="6"/>
          <c:tx>
            <c:strRef>
              <c:f>'Chart 10'!$K$5</c:f>
              <c:strCache>
                <c:ptCount val="1"/>
                <c:pt idx="0">
                  <c:v>direct debit</c:v>
                </c:pt>
              </c:strCache>
            </c:strRef>
          </c:tx>
          <c:spPr>
            <a:solidFill>
              <a:srgbClr val="8139C6"/>
            </a:solidFill>
            <a:ln>
              <a:noFill/>
              <a:round/>
            </a:ln>
            <a:effectLst/>
            <a:ex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ED0-4CE9-A859-02CB321EF6DC}"/>
                </c:ext>
              </c:extLst>
            </c:dLbl>
            <c:spPr>
              <a:noFill/>
              <a:ln>
                <a:noFill/>
              </a:ln>
              <a:effectLst/>
            </c:spPr>
            <c:txPr>
              <a:bodyPr/>
              <a:lstStyle/>
              <a:p>
                <a:pPr>
                  <a:defRPr sz="600">
                    <a:solidFill>
                      <a:schemeClr val="bg1"/>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strRef>
              <c:f>'Chart 10'!$D$6:$D$15</c:f>
              <c:strCache>
                <c:ptCount val="10"/>
                <c:pt idx="0">
                  <c:v>Hotel,  guest house or camping</c:v>
                </c:pt>
                <c:pt idx="1">
                  <c:v>In a shop for durable goods (clothing, electronics, etc.)</c:v>
                </c:pt>
                <c:pt idx="2">
                  <c:v>Petrol station</c:v>
                </c:pt>
                <c:pt idx="3">
                  <c:v>Other</c:v>
                </c:pt>
                <c:pt idx="4">
                  <c:v>Office of a public authority </c:v>
                </c:pt>
                <c:pt idx="5">
                  <c:v>In a shop for day-to-day items (supermarket, etc.)</c:v>
                </c:pt>
                <c:pt idx="6">
                  <c:v>Arts, entertainment &amp; recreation </c:v>
                </c:pt>
                <c:pt idx="7">
                  <c:v>At a vending or ticketing machine</c:v>
                </c:pt>
                <c:pt idx="8">
                  <c:v>Restaurant, bar or cafe </c:v>
                </c:pt>
                <c:pt idx="9">
                  <c:v>Street or market (newspaper, florist, etc)</c:v>
                </c:pt>
              </c:strCache>
            </c:strRef>
          </c:cat>
          <c:val>
            <c:numRef>
              <c:f>'Chart 10'!$K$6:$K$15</c:f>
              <c:numCache>
                <c:formatCode>0%</c:formatCode>
                <c:ptCount val="10"/>
                <c:pt idx="0">
                  <c:v>2.5868715044232254E-2</c:v>
                </c:pt>
                <c:pt idx="1">
                  <c:v>2.0202551223694179E-3</c:v>
                </c:pt>
                <c:pt idx="2">
                  <c:v>2.1460947782717919E-3</c:v>
                </c:pt>
                <c:pt idx="3">
                  <c:v>1.0080102707855015E-2</c:v>
                </c:pt>
                <c:pt idx="4">
                  <c:v>1.2057877813504822E-2</c:v>
                </c:pt>
                <c:pt idx="5">
                  <c:v>1.0761284887473746E-3</c:v>
                </c:pt>
                <c:pt idx="6">
                  <c:v>6.8887250641473654E-3</c:v>
                </c:pt>
                <c:pt idx="7">
                  <c:v>3.6958006705913615E-3</c:v>
                </c:pt>
                <c:pt idx="8">
                  <c:v>9.2840456912308381E-4</c:v>
                </c:pt>
                <c:pt idx="9">
                  <c:v>2.0625276477634802E-3</c:v>
                </c:pt>
              </c:numCache>
            </c:numRef>
          </c:val>
          <c:extLst>
            <c:ext xmlns:c16="http://schemas.microsoft.com/office/drawing/2014/chart" uri="{C3380CC4-5D6E-409C-BE32-E72D297353CC}">
              <c16:uniqueId val="{0000000F-0ED0-4CE9-A859-02CB321EF6DC}"/>
            </c:ext>
          </c:extLst>
        </c:ser>
        <c:ser>
          <c:idx val="7"/>
          <c:order val="7"/>
          <c:tx>
            <c:strRef>
              <c:f>'Chart 10'!$L$5</c:f>
              <c:strCache>
                <c:ptCount val="1"/>
                <c:pt idx="0">
                  <c:v>internet </c:v>
                </c:pt>
              </c:strCache>
            </c:strRef>
          </c:tx>
          <c:spPr>
            <a:solidFill>
              <a:srgbClr val="5C5C5C"/>
            </a:solidFill>
            <a:ln>
              <a:noFill/>
              <a:round/>
            </a:ln>
            <a:effectLst/>
            <a:extLst/>
          </c:spPr>
          <c:invertIfNegative val="0"/>
          <c:dLbls>
            <c:delete val="1"/>
          </c:dLbls>
          <c:cat>
            <c:strRef>
              <c:f>'Chart 10'!$D$6:$D$15</c:f>
              <c:strCache>
                <c:ptCount val="10"/>
                <c:pt idx="0">
                  <c:v>Hotel,  guest house or camping</c:v>
                </c:pt>
                <c:pt idx="1">
                  <c:v>In a shop for durable goods (clothing, electronics, etc.)</c:v>
                </c:pt>
                <c:pt idx="2">
                  <c:v>Petrol station</c:v>
                </c:pt>
                <c:pt idx="3">
                  <c:v>Other</c:v>
                </c:pt>
                <c:pt idx="4">
                  <c:v>Office of a public authority </c:v>
                </c:pt>
                <c:pt idx="5">
                  <c:v>In a shop for day-to-day items (supermarket, etc.)</c:v>
                </c:pt>
                <c:pt idx="6">
                  <c:v>Arts, entertainment &amp; recreation </c:v>
                </c:pt>
                <c:pt idx="7">
                  <c:v>At a vending or ticketing machine</c:v>
                </c:pt>
                <c:pt idx="8">
                  <c:v>Restaurant, bar or cafe </c:v>
                </c:pt>
                <c:pt idx="9">
                  <c:v>Street or market (newspaper, florist, etc)</c:v>
                </c:pt>
              </c:strCache>
            </c:strRef>
          </c:cat>
          <c:val>
            <c:numRef>
              <c:f>'Chart 10'!$L$6:$L$15</c:f>
              <c:numCache>
                <c:formatCode>0%</c:formatCode>
                <c:ptCount val="10"/>
                <c:pt idx="0">
                  <c:v>4.4682325985492067E-3</c:v>
                </c:pt>
                <c:pt idx="1">
                  <c:v>2.6655736111320023E-3</c:v>
                </c:pt>
                <c:pt idx="2">
                  <c:v>1.2943439666600995E-3</c:v>
                </c:pt>
                <c:pt idx="3">
                  <c:v>1.0199937594766317E-2</c:v>
                </c:pt>
                <c:pt idx="4">
                  <c:v>1.2277111955568546E-2</c:v>
                </c:pt>
                <c:pt idx="5">
                  <c:v>4.5030164814426391E-4</c:v>
                </c:pt>
                <c:pt idx="6">
                  <c:v>4.4222802602460424E-3</c:v>
                </c:pt>
                <c:pt idx="7">
                  <c:v>5.9565298041977799E-3</c:v>
                </c:pt>
                <c:pt idx="8">
                  <c:v>5.8722409142414128E-4</c:v>
                </c:pt>
                <c:pt idx="9">
                  <c:v>1.0885562585418367E-3</c:v>
                </c:pt>
              </c:numCache>
            </c:numRef>
          </c:val>
          <c:extLst>
            <c:ext xmlns:c16="http://schemas.microsoft.com/office/drawing/2014/chart" uri="{C3380CC4-5D6E-409C-BE32-E72D297353CC}">
              <c16:uniqueId val="{00000010-0ED0-4CE9-A859-02CB321EF6DC}"/>
            </c:ext>
          </c:extLst>
        </c:ser>
        <c:ser>
          <c:idx val="8"/>
          <c:order val="8"/>
          <c:tx>
            <c:strRef>
              <c:f>'Chart 10'!$M$5</c:f>
              <c:strCache>
                <c:ptCount val="1"/>
                <c:pt idx="0">
                  <c:v>other</c:v>
                </c:pt>
              </c:strCache>
            </c:strRef>
          </c:tx>
          <c:spPr>
            <a:solidFill>
              <a:srgbClr val="98A1D0"/>
            </a:solidFill>
            <a:ln>
              <a:noFill/>
              <a:round/>
            </a:ln>
            <a:effectLst/>
            <a:extLst/>
          </c:spPr>
          <c:invertIfNegative val="0"/>
          <c:dLbls>
            <c:dLbl>
              <c:idx val="0"/>
              <c:layout>
                <c:manualLayout>
                  <c:x val="4.6860356138706651E-3"/>
                  <c:y val="-2.0682993821989745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ED0-4CE9-A859-02CB321EF6DC}"/>
                </c:ext>
              </c:extLst>
            </c:dLbl>
            <c:dLbl>
              <c:idx val="1"/>
              <c:delete val="1"/>
              <c:extLst>
                <c:ext xmlns:c15="http://schemas.microsoft.com/office/drawing/2012/chart" uri="{CE6537A1-D6FC-4f65-9D91-7224C49458BB}"/>
                <c:ext xmlns:c16="http://schemas.microsoft.com/office/drawing/2014/chart" uri="{C3380CC4-5D6E-409C-BE32-E72D297353CC}">
                  <c16:uniqueId val="{00000012-0ED0-4CE9-A859-02CB321EF6DC}"/>
                </c:ext>
              </c:extLst>
            </c:dLbl>
            <c:dLbl>
              <c:idx val="2"/>
              <c:layout>
                <c:manualLayout>
                  <c:x val="6.2480474851608877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ED0-4CE9-A859-02CB321EF6DC}"/>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ED0-4CE9-A859-02CB321EF6DC}"/>
                </c:ext>
              </c:extLst>
            </c:dLbl>
            <c:dLbl>
              <c:idx val="4"/>
              <c:delete val="1"/>
              <c:extLst>
                <c:ext xmlns:c15="http://schemas.microsoft.com/office/drawing/2012/chart" uri="{CE6537A1-D6FC-4f65-9D91-7224C49458BB}"/>
                <c:ext xmlns:c16="http://schemas.microsoft.com/office/drawing/2014/chart" uri="{C3380CC4-5D6E-409C-BE32-E72D297353CC}">
                  <c16:uniqueId val="{00000015-0ED0-4CE9-A859-02CB321EF6DC}"/>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ED0-4CE9-A859-02CB321EF6DC}"/>
                </c:ext>
              </c:extLst>
            </c:dLbl>
            <c:dLbl>
              <c:idx val="8"/>
              <c:delete val="1"/>
              <c:extLst>
                <c:ext xmlns:c15="http://schemas.microsoft.com/office/drawing/2012/chart" uri="{CE6537A1-D6FC-4f65-9D91-7224C49458BB}"/>
                <c:ext xmlns:c16="http://schemas.microsoft.com/office/drawing/2014/chart" uri="{C3380CC4-5D6E-409C-BE32-E72D297353CC}">
                  <c16:uniqueId val="{00000017-0ED0-4CE9-A859-02CB321EF6DC}"/>
                </c:ext>
              </c:extLst>
            </c:dLbl>
            <c:spPr>
              <a:noFill/>
              <a:ln>
                <a:noFill/>
              </a:ln>
              <a:effectLst/>
            </c:spPr>
            <c:txPr>
              <a:bodyPr/>
              <a:lstStyle/>
              <a:p>
                <a:pPr>
                  <a:defRPr sz="600">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strRef>
              <c:f>'Chart 10'!$D$6:$D$15</c:f>
              <c:strCache>
                <c:ptCount val="10"/>
                <c:pt idx="0">
                  <c:v>Hotel,  guest house or camping</c:v>
                </c:pt>
                <c:pt idx="1">
                  <c:v>In a shop for durable goods (clothing, electronics, etc.)</c:v>
                </c:pt>
                <c:pt idx="2">
                  <c:v>Petrol station</c:v>
                </c:pt>
                <c:pt idx="3">
                  <c:v>Other</c:v>
                </c:pt>
                <c:pt idx="4">
                  <c:v>Office of a public authority </c:v>
                </c:pt>
                <c:pt idx="5">
                  <c:v>In a shop for day-to-day items (supermarket, etc.)</c:v>
                </c:pt>
                <c:pt idx="6">
                  <c:v>Arts, entertainment &amp; recreation </c:v>
                </c:pt>
                <c:pt idx="7">
                  <c:v>At a vending or ticketing machine</c:v>
                </c:pt>
                <c:pt idx="8">
                  <c:v>Restaurant, bar or cafe </c:v>
                </c:pt>
                <c:pt idx="9">
                  <c:v>Street or market (newspaper, florist, etc)</c:v>
                </c:pt>
              </c:strCache>
            </c:strRef>
          </c:cat>
          <c:val>
            <c:numRef>
              <c:f>'Chart 10'!$M$6:$M$15</c:f>
              <c:numCache>
                <c:formatCode>0%</c:formatCode>
                <c:ptCount val="10"/>
                <c:pt idx="0">
                  <c:v>1.3875038069179117E-2</c:v>
                </c:pt>
                <c:pt idx="1">
                  <c:v>1.0695858246691319E-2</c:v>
                </c:pt>
                <c:pt idx="2">
                  <c:v>1.2095010150756865E-2</c:v>
                </c:pt>
                <c:pt idx="3">
                  <c:v>5.6099561314702596E-2</c:v>
                </c:pt>
                <c:pt idx="4">
                  <c:v>2.1923414206372399E-3</c:v>
                </c:pt>
                <c:pt idx="5">
                  <c:v>6.0338683240651562E-3</c:v>
                </c:pt>
                <c:pt idx="6">
                  <c:v>1.0661983136203444E-2</c:v>
                </c:pt>
                <c:pt idx="7">
                  <c:v>2.8908066377725559E-2</c:v>
                </c:pt>
                <c:pt idx="8">
                  <c:v>1.1245643805067951E-2</c:v>
                </c:pt>
                <c:pt idx="9">
                  <c:v>3.4488062731031738E-3</c:v>
                </c:pt>
              </c:numCache>
            </c:numRef>
          </c:val>
          <c:extLst>
            <c:ext xmlns:c16="http://schemas.microsoft.com/office/drawing/2014/chart" uri="{C3380CC4-5D6E-409C-BE32-E72D297353CC}">
              <c16:uniqueId val="{00000018-0ED0-4CE9-A859-02CB321EF6DC}"/>
            </c:ext>
          </c:extLst>
        </c:ser>
        <c:dLbls>
          <c:dLblPos val="ctr"/>
          <c:showLegendKey val="0"/>
          <c:showVal val="1"/>
          <c:showCatName val="0"/>
          <c:showSerName val="0"/>
          <c:showPercent val="0"/>
          <c:showBubbleSize val="0"/>
        </c:dLbls>
        <c:gapWidth val="50"/>
        <c:overlap val="100"/>
        <c:axId val="57310208"/>
        <c:axId val="57316096"/>
      </c:barChart>
      <c:catAx>
        <c:axId val="57310208"/>
        <c:scaling>
          <c:orientation val="minMax"/>
        </c:scaling>
        <c:delete val="1"/>
        <c:axPos val="l"/>
        <c:majorGridlines>
          <c:spPr>
            <a:ln w="3810" cap="flat" cmpd="sng" algn="ctr">
              <a:noFill/>
              <a:prstDash val="solid"/>
              <a:round/>
              <a:headEnd type="none" w="med" len="med"/>
              <a:tailEnd type="none" w="med" len="med"/>
            </a:ln>
          </c:spPr>
        </c:majorGridlines>
        <c:numFmt formatCode="General" sourceLinked="0"/>
        <c:majorTickMark val="none"/>
        <c:minorTickMark val="none"/>
        <c:tickLblPos val="nextTo"/>
        <c:crossAx val="57316096"/>
        <c:crosses val="autoZero"/>
        <c:auto val="1"/>
        <c:lblAlgn val="ctr"/>
        <c:lblOffset val="100"/>
        <c:noMultiLvlLbl val="0"/>
      </c:catAx>
      <c:valAx>
        <c:axId val="57316096"/>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7310208"/>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7774958189012179"/>
          <c:y val="0.23829999750715425"/>
          <c:w val="0.50977832074502616"/>
          <c:h val="0.69184032435725773"/>
        </c:manualLayout>
      </c:layout>
      <c:barChart>
        <c:barDir val="bar"/>
        <c:grouping val="clustered"/>
        <c:varyColors val="0"/>
        <c:ser>
          <c:idx val="0"/>
          <c:order val="0"/>
          <c:spPr>
            <a:solidFill>
              <a:srgbClr val="A9A9A9"/>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27-4D20-A1B0-EE61CDFC1005}"/>
                </c:ext>
              </c:extLst>
            </c:dLbl>
            <c:spPr>
              <a:noFill/>
              <a:ln>
                <a:noFill/>
              </a:ln>
              <a:effectLst/>
            </c:spPr>
            <c:txPr>
              <a:bodyPr/>
              <a:lstStyle/>
              <a:p>
                <a:pPr>
                  <a:defRPr sz="600" b="0" i="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Chart11!$A$6:$A$15</c:f>
              <c:strCache>
                <c:ptCount val="10"/>
                <c:pt idx="0">
                  <c:v>hotel,  guest house 
or camping</c:v>
                </c:pt>
                <c:pt idx="1">
                  <c:v>in a shop for durable goods 
(clothing, electronics, etc.)</c:v>
                </c:pt>
                <c:pt idx="2">
                  <c:v>other</c:v>
                </c:pt>
                <c:pt idx="3">
                  <c:v>petrol station</c:v>
                </c:pt>
                <c:pt idx="4">
                  <c:v>at a vending or 
ticketing machine</c:v>
                </c:pt>
                <c:pt idx="5">
                  <c:v>in a shop for day-to-day 
items (supermarket, etc.)</c:v>
                </c:pt>
                <c:pt idx="6">
                  <c:v>office of a 
public authority </c:v>
                </c:pt>
                <c:pt idx="7">
                  <c:v>arts, entertainment 
&amp; recreation </c:v>
                </c:pt>
                <c:pt idx="8">
                  <c:v>restaurant, bar or cafe </c:v>
                </c:pt>
                <c:pt idx="9">
                  <c:v>street or market 
(newspaper, florist, etc)</c:v>
                </c:pt>
              </c:strCache>
            </c:strRef>
          </c:cat>
          <c:val>
            <c:numRef>
              <c:f>Chart11!$B$6:$B$15</c:f>
              <c:numCache>
                <c:formatCode>0%</c:formatCode>
                <c:ptCount val="10"/>
                <c:pt idx="0">
                  <c:v>9.5320174848085668E-3</c:v>
                </c:pt>
                <c:pt idx="1">
                  <c:v>0.13439215871342114</c:v>
                </c:pt>
                <c:pt idx="2">
                  <c:v>0.1239238265480592</c:v>
                </c:pt>
                <c:pt idx="3">
                  <c:v>0.1198372986932551</c:v>
                </c:pt>
                <c:pt idx="4">
                  <c:v>1.0307247839683847E-2</c:v>
                </c:pt>
                <c:pt idx="5">
                  <c:v>0.41861507207066867</c:v>
                </c:pt>
                <c:pt idx="6">
                  <c:v>2.6005304405835698E-2</c:v>
                </c:pt>
                <c:pt idx="7">
                  <c:v>2.1337496774716903E-2</c:v>
                </c:pt>
                <c:pt idx="8">
                  <c:v>0.11391157194060551</c:v>
                </c:pt>
                <c:pt idx="9">
                  <c:v>2.2138005528945372E-2</c:v>
                </c:pt>
              </c:numCache>
            </c:numRef>
          </c:val>
          <c:extLst>
            <c:ext xmlns:c16="http://schemas.microsoft.com/office/drawing/2014/chart" uri="{C3380CC4-5D6E-409C-BE32-E72D297353CC}">
              <c16:uniqueId val="{00000000-0735-4CE5-97DC-94C6B2EE0769}"/>
            </c:ext>
          </c:extLst>
        </c:ser>
        <c:dLbls>
          <c:dLblPos val="outEnd"/>
          <c:showLegendKey val="0"/>
          <c:showVal val="1"/>
          <c:showCatName val="0"/>
          <c:showSerName val="0"/>
          <c:showPercent val="0"/>
          <c:showBubbleSize val="0"/>
        </c:dLbls>
        <c:gapWidth val="50"/>
        <c:axId val="57761152"/>
        <c:axId val="57768192"/>
      </c:barChart>
      <c:catAx>
        <c:axId val="57761152"/>
        <c:scaling>
          <c:orientation val="minMax"/>
        </c:scaling>
        <c:delete val="0"/>
        <c:axPos val="l"/>
        <c:majorGridlines>
          <c:spPr>
            <a:ln w="3810" cap="flat" cmpd="sng" algn="ctr">
              <a:noFill/>
              <a:prstDash val="solid"/>
              <a:round/>
              <a:headEnd type="none" w="med" len="med"/>
              <a:tailEnd type="none" w="med" len="med"/>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7768192"/>
        <c:crosses val="autoZero"/>
        <c:auto val="1"/>
        <c:lblAlgn val="ctr"/>
        <c:lblOffset val="100"/>
        <c:noMultiLvlLbl val="0"/>
      </c:catAx>
      <c:valAx>
        <c:axId val="57768192"/>
        <c:scaling>
          <c:orientation val="minMax"/>
        </c:scaling>
        <c:delete val="1"/>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crossAx val="57761152"/>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solidFill>
                <a:sysClr val="window" lastClr="FFFFFF"/>
              </a:solidFill>
              <a:round/>
            </a14:hiddenLine>
          </a:ext>
        </a:extLst>
      </c:spPr>
    </c:plotArea>
    <c:plotVisOnly val="1"/>
    <c:dispBlanksAs val="gap"/>
    <c:showDLblsOverMax val="0"/>
  </c:chart>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23680633423676126"/>
          <c:w val="0.98441484874672058"/>
          <c:h val="0.75781790881856503"/>
        </c:manualLayout>
      </c:layout>
      <c:barChart>
        <c:barDir val="bar"/>
        <c:grouping val="percentStacked"/>
        <c:varyColors val="0"/>
        <c:ser>
          <c:idx val="0"/>
          <c:order val="0"/>
          <c:tx>
            <c:strRef>
              <c:f>Chart11!$D$5</c:f>
              <c:strCache>
                <c:ptCount val="1"/>
                <c:pt idx="0">
                  <c:v>cash</c:v>
                </c:pt>
              </c:strCache>
            </c:strRef>
          </c:tx>
          <c:spPr>
            <a:solidFill>
              <a:srgbClr val="003299"/>
            </a:solidFill>
            <a:ln>
              <a:noFill/>
              <a:round/>
            </a:ln>
            <a:effectLst/>
            <a:extLst/>
          </c:spPr>
          <c:invertIfNegative val="0"/>
          <c:dLbls>
            <c:numFmt formatCode="0%" sourceLinked="0"/>
            <c:spPr>
              <a:noFill/>
              <a:ln>
                <a:noFill/>
              </a:ln>
              <a:effectLst/>
            </c:spPr>
            <c:txPr>
              <a:bodyPr/>
              <a:lstStyle/>
              <a:p>
                <a:pPr>
                  <a:defRPr sz="600" b="0" i="0">
                    <a:solidFill>
                      <a:schemeClr val="bg1"/>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Chart11!$C$6:$C$15</c:f>
              <c:strCache>
                <c:ptCount val="10"/>
                <c:pt idx="0">
                  <c:v>Hotel,  guest house or camping</c:v>
                </c:pt>
                <c:pt idx="1">
                  <c:v>In a shop for durable goods (clothing, electronics, etc.)</c:v>
                </c:pt>
                <c:pt idx="2">
                  <c:v>Other</c:v>
                </c:pt>
                <c:pt idx="3">
                  <c:v>Petrol station</c:v>
                </c:pt>
                <c:pt idx="4">
                  <c:v>At a vending or ticketing machine</c:v>
                </c:pt>
                <c:pt idx="5">
                  <c:v>In a shop for day-to-day items (supermarket, etc.)</c:v>
                </c:pt>
                <c:pt idx="6">
                  <c:v>Office of a public authority </c:v>
                </c:pt>
                <c:pt idx="7">
                  <c:v>Arts, entertainment &amp; recreation </c:v>
                </c:pt>
                <c:pt idx="8">
                  <c:v>Restaurant, bar or cafe </c:v>
                </c:pt>
                <c:pt idx="9">
                  <c:v>Street or market (newspaper, florist, etc)</c:v>
                </c:pt>
              </c:strCache>
            </c:strRef>
          </c:cat>
          <c:val>
            <c:numRef>
              <c:f>Chart11!$D$6:$D$15</c:f>
              <c:numCache>
                <c:formatCode>0%</c:formatCode>
                <c:ptCount val="10"/>
                <c:pt idx="0">
                  <c:v>0.31389281552605447</c:v>
                </c:pt>
                <c:pt idx="1">
                  <c:v>0.36496400722429562</c:v>
                </c:pt>
                <c:pt idx="2">
                  <c:v>0.38399901220589588</c:v>
                </c:pt>
                <c:pt idx="3">
                  <c:v>0.45912060434572877</c:v>
                </c:pt>
                <c:pt idx="4">
                  <c:v>0.55764126940700176</c:v>
                </c:pt>
                <c:pt idx="5">
                  <c:v>0.58888031812816111</c:v>
                </c:pt>
                <c:pt idx="6">
                  <c:v>0.62205914250596483</c:v>
                </c:pt>
                <c:pt idx="7">
                  <c:v>0.62791624895538511</c:v>
                </c:pt>
                <c:pt idx="8">
                  <c:v>0.75624581913593469</c:v>
                </c:pt>
                <c:pt idx="9">
                  <c:v>0.81209597457065308</c:v>
                </c:pt>
              </c:numCache>
            </c:numRef>
          </c:val>
          <c:extLst>
            <c:ext xmlns:c16="http://schemas.microsoft.com/office/drawing/2014/chart" uri="{C3380CC4-5D6E-409C-BE32-E72D297353CC}">
              <c16:uniqueId val="{00000000-A356-4B8C-A65B-5389F09CE32F}"/>
            </c:ext>
          </c:extLst>
        </c:ser>
        <c:ser>
          <c:idx val="1"/>
          <c:order val="1"/>
          <c:tx>
            <c:strRef>
              <c:f>Chart11!$E$5</c:f>
              <c:strCache>
                <c:ptCount val="1"/>
                <c:pt idx="0">
                  <c:v>debit card</c:v>
                </c:pt>
              </c:strCache>
            </c:strRef>
          </c:tx>
          <c:spPr>
            <a:solidFill>
              <a:srgbClr val="FFB4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Chart11!$C$6:$C$15</c:f>
              <c:strCache>
                <c:ptCount val="10"/>
                <c:pt idx="0">
                  <c:v>Hotel,  guest house or camping</c:v>
                </c:pt>
                <c:pt idx="1">
                  <c:v>In a shop for durable goods (clothing, electronics, etc.)</c:v>
                </c:pt>
                <c:pt idx="2">
                  <c:v>Other</c:v>
                </c:pt>
                <c:pt idx="3">
                  <c:v>Petrol station</c:v>
                </c:pt>
                <c:pt idx="4">
                  <c:v>At a vending or ticketing machine</c:v>
                </c:pt>
                <c:pt idx="5">
                  <c:v>In a shop for day-to-day items (supermarket, etc.)</c:v>
                </c:pt>
                <c:pt idx="6">
                  <c:v>Office of a public authority </c:v>
                </c:pt>
                <c:pt idx="7">
                  <c:v>Arts, entertainment &amp; recreation </c:v>
                </c:pt>
                <c:pt idx="8">
                  <c:v>Restaurant, bar or cafe </c:v>
                </c:pt>
                <c:pt idx="9">
                  <c:v>Street or market (newspaper, florist, etc)</c:v>
                </c:pt>
              </c:strCache>
            </c:strRef>
          </c:cat>
          <c:val>
            <c:numRef>
              <c:f>Chart11!$E$6:$E$15</c:f>
              <c:numCache>
                <c:formatCode>0%</c:formatCode>
                <c:ptCount val="10"/>
                <c:pt idx="0">
                  <c:v>0.19611905491046777</c:v>
                </c:pt>
                <c:pt idx="1">
                  <c:v>0.3980390379078505</c:v>
                </c:pt>
                <c:pt idx="2">
                  <c:v>0.19929598688608699</c:v>
                </c:pt>
                <c:pt idx="3">
                  <c:v>0.35392661556642108</c:v>
                </c:pt>
                <c:pt idx="4">
                  <c:v>0.25702900218293045</c:v>
                </c:pt>
                <c:pt idx="5">
                  <c:v>0.25679862104283707</c:v>
                </c:pt>
                <c:pt idx="6">
                  <c:v>0.16308437567782516</c:v>
                </c:pt>
                <c:pt idx="7">
                  <c:v>0.16967459113955266</c:v>
                </c:pt>
                <c:pt idx="8">
                  <c:v>0.12599660865480611</c:v>
                </c:pt>
                <c:pt idx="9">
                  <c:v>7.4432816281161301E-2</c:v>
                </c:pt>
              </c:numCache>
            </c:numRef>
          </c:val>
          <c:extLst>
            <c:ext xmlns:c16="http://schemas.microsoft.com/office/drawing/2014/chart" uri="{C3380CC4-5D6E-409C-BE32-E72D297353CC}">
              <c16:uniqueId val="{00000001-A356-4B8C-A65B-5389F09CE32F}"/>
            </c:ext>
          </c:extLst>
        </c:ser>
        <c:ser>
          <c:idx val="2"/>
          <c:order val="2"/>
          <c:tx>
            <c:strRef>
              <c:f>Chart11!$F$5</c:f>
              <c:strCache>
                <c:ptCount val="1"/>
                <c:pt idx="0">
                  <c:v>credit card</c:v>
                </c:pt>
              </c:strCache>
            </c:strRef>
          </c:tx>
          <c:spPr>
            <a:solidFill>
              <a:srgbClr val="FF4B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Chart11!$C$6:$C$15</c:f>
              <c:strCache>
                <c:ptCount val="10"/>
                <c:pt idx="0">
                  <c:v>Hotel,  guest house or camping</c:v>
                </c:pt>
                <c:pt idx="1">
                  <c:v>In a shop for durable goods (clothing, electronics, etc.)</c:v>
                </c:pt>
                <c:pt idx="2">
                  <c:v>Other</c:v>
                </c:pt>
                <c:pt idx="3">
                  <c:v>Petrol station</c:v>
                </c:pt>
                <c:pt idx="4">
                  <c:v>At a vending or ticketing machine</c:v>
                </c:pt>
                <c:pt idx="5">
                  <c:v>In a shop for day-to-day items (supermarket, etc.)</c:v>
                </c:pt>
                <c:pt idx="6">
                  <c:v>Office of a public authority </c:v>
                </c:pt>
                <c:pt idx="7">
                  <c:v>Arts, entertainment &amp; recreation </c:v>
                </c:pt>
                <c:pt idx="8">
                  <c:v>Restaurant, bar or cafe </c:v>
                </c:pt>
                <c:pt idx="9">
                  <c:v>Street or market (newspaper, florist, etc)</c:v>
                </c:pt>
              </c:strCache>
            </c:strRef>
          </c:cat>
          <c:val>
            <c:numRef>
              <c:f>Chart11!$F$6:$F$15</c:f>
              <c:numCache>
                <c:formatCode>0%</c:formatCode>
                <c:ptCount val="10"/>
                <c:pt idx="0">
                  <c:v>0.18434838443307419</c:v>
                </c:pt>
                <c:pt idx="1">
                  <c:v>0.14378140111319429</c:v>
                </c:pt>
                <c:pt idx="2">
                  <c:v>0.1233913469161044</c:v>
                </c:pt>
                <c:pt idx="3">
                  <c:v>0.15168488808095953</c:v>
                </c:pt>
                <c:pt idx="4">
                  <c:v>0.10136846213083962</c:v>
                </c:pt>
                <c:pt idx="5">
                  <c:v>0.12863506409844455</c:v>
                </c:pt>
                <c:pt idx="6">
                  <c:v>6.1625334393753166E-2</c:v>
                </c:pt>
                <c:pt idx="7">
                  <c:v>0.14202072469074251</c:v>
                </c:pt>
                <c:pt idx="8">
                  <c:v>8.4371419294455893E-2</c:v>
                </c:pt>
                <c:pt idx="9">
                  <c:v>5.9543923343966902E-2</c:v>
                </c:pt>
              </c:numCache>
            </c:numRef>
          </c:val>
          <c:extLst>
            <c:ext xmlns:c16="http://schemas.microsoft.com/office/drawing/2014/chart" uri="{C3380CC4-5D6E-409C-BE32-E72D297353CC}">
              <c16:uniqueId val="{00000002-A356-4B8C-A65B-5389F09CE32F}"/>
            </c:ext>
          </c:extLst>
        </c:ser>
        <c:ser>
          <c:idx val="3"/>
          <c:order val="3"/>
          <c:tx>
            <c:strRef>
              <c:f>Chart11!$G$5</c:f>
              <c:strCache>
                <c:ptCount val="1"/>
                <c:pt idx="0">
                  <c:v>contactless card</c:v>
                </c:pt>
              </c:strCache>
            </c:strRef>
          </c:tx>
          <c:spPr>
            <a:solidFill>
              <a:srgbClr val="65B800"/>
            </a:solidFill>
            <a:ln>
              <a:noFill/>
              <a:round/>
            </a:ln>
            <a:effectLst/>
            <a:extLst/>
          </c:spPr>
          <c:invertIfNegative val="0"/>
          <c:dLbls>
            <c:delete val="1"/>
          </c:dLbls>
          <c:cat>
            <c:strRef>
              <c:f>Chart11!$C$6:$C$15</c:f>
              <c:strCache>
                <c:ptCount val="10"/>
                <c:pt idx="0">
                  <c:v>Hotel,  guest house or camping</c:v>
                </c:pt>
                <c:pt idx="1">
                  <c:v>In a shop for durable goods (clothing, electronics, etc.)</c:v>
                </c:pt>
                <c:pt idx="2">
                  <c:v>Other</c:v>
                </c:pt>
                <c:pt idx="3">
                  <c:v>Petrol station</c:v>
                </c:pt>
                <c:pt idx="4">
                  <c:v>At a vending or ticketing machine</c:v>
                </c:pt>
                <c:pt idx="5">
                  <c:v>In a shop for day-to-day items (supermarket, etc.)</c:v>
                </c:pt>
                <c:pt idx="6">
                  <c:v>Office of a public authority </c:v>
                </c:pt>
                <c:pt idx="7">
                  <c:v>Arts, entertainment &amp; recreation </c:v>
                </c:pt>
                <c:pt idx="8">
                  <c:v>Restaurant, bar or cafe </c:v>
                </c:pt>
                <c:pt idx="9">
                  <c:v>Street or market (newspaper, florist, etc)</c:v>
                </c:pt>
              </c:strCache>
            </c:strRef>
          </c:cat>
          <c:val>
            <c:numRef>
              <c:f>Chart11!$G$6:$G$15</c:f>
              <c:numCache>
                <c:formatCode>0%</c:formatCode>
                <c:ptCount val="10"/>
                <c:pt idx="0">
                  <c:v>2.3039145789031678E-3</c:v>
                </c:pt>
                <c:pt idx="1">
                  <c:v>5.2724671689036249E-3</c:v>
                </c:pt>
                <c:pt idx="2">
                  <c:v>1.1633045818426866E-3</c:v>
                </c:pt>
                <c:pt idx="3">
                  <c:v>2.7027622650307027E-3</c:v>
                </c:pt>
                <c:pt idx="4">
                  <c:v>9.5565621169322271E-3</c:v>
                </c:pt>
                <c:pt idx="5">
                  <c:v>5.4325174693932651E-3</c:v>
                </c:pt>
                <c:pt idx="6">
                  <c:v>7.230135203528307E-4</c:v>
                </c:pt>
                <c:pt idx="7">
                  <c:v>5.700300811866078E-3</c:v>
                </c:pt>
                <c:pt idx="8">
                  <c:v>7.2022262847255096E-3</c:v>
                </c:pt>
                <c:pt idx="9">
                  <c:v>1.1839291506392595E-2</c:v>
                </c:pt>
              </c:numCache>
            </c:numRef>
          </c:val>
          <c:extLst>
            <c:ext xmlns:c16="http://schemas.microsoft.com/office/drawing/2014/chart" uri="{C3380CC4-5D6E-409C-BE32-E72D297353CC}">
              <c16:uniqueId val="{00000003-A356-4B8C-A65B-5389F09CE32F}"/>
            </c:ext>
          </c:extLst>
        </c:ser>
        <c:ser>
          <c:idx val="4"/>
          <c:order val="4"/>
          <c:tx>
            <c:strRef>
              <c:f>Chart11!$H$5</c:f>
              <c:strCache>
                <c:ptCount val="1"/>
                <c:pt idx="0">
                  <c:v>cheque</c:v>
                </c:pt>
              </c:strCache>
            </c:strRef>
          </c:tx>
          <c:spPr>
            <a:solidFill>
              <a:srgbClr val="00B1EA"/>
            </a:solidFill>
            <a:ln>
              <a:noFill/>
              <a:round/>
            </a:ln>
            <a:effectLst/>
            <a:ex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356-4B8C-A65B-5389F09CE32F}"/>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356-4B8C-A65B-5389F09CE32F}"/>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356-4B8C-A65B-5389F09CE32F}"/>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356-4B8C-A65B-5389F09CE32F}"/>
                </c:ext>
              </c:extLst>
            </c:dLbl>
            <c:dLbl>
              <c:idx val="9"/>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356-4B8C-A65B-5389F09CE32F}"/>
                </c:ext>
              </c:extLst>
            </c:dLbl>
            <c:spPr>
              <a:noFill/>
              <a:ln>
                <a:noFill/>
              </a:ln>
              <a:effectLst/>
            </c:spPr>
            <c:txPr>
              <a:bodyPr/>
              <a:lstStyle/>
              <a:p>
                <a:pPr>
                  <a:defRPr sz="600">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strRef>
              <c:f>Chart11!$C$6:$C$15</c:f>
              <c:strCache>
                <c:ptCount val="10"/>
                <c:pt idx="0">
                  <c:v>Hotel,  guest house or camping</c:v>
                </c:pt>
                <c:pt idx="1">
                  <c:v>In a shop for durable goods (clothing, electronics, etc.)</c:v>
                </c:pt>
                <c:pt idx="2">
                  <c:v>Other</c:v>
                </c:pt>
                <c:pt idx="3">
                  <c:v>Petrol station</c:v>
                </c:pt>
                <c:pt idx="4">
                  <c:v>At a vending or ticketing machine</c:v>
                </c:pt>
                <c:pt idx="5">
                  <c:v>In a shop for day-to-day items (supermarket, etc.)</c:v>
                </c:pt>
                <c:pt idx="6">
                  <c:v>Office of a public authority </c:v>
                </c:pt>
                <c:pt idx="7">
                  <c:v>Arts, entertainment &amp; recreation </c:v>
                </c:pt>
                <c:pt idx="8">
                  <c:v>Restaurant, bar or cafe </c:v>
                </c:pt>
                <c:pt idx="9">
                  <c:v>Street or market (newspaper, florist, etc)</c:v>
                </c:pt>
              </c:strCache>
            </c:strRef>
          </c:cat>
          <c:val>
            <c:numRef>
              <c:f>Chart11!$H$6:$H$15</c:f>
              <c:numCache>
                <c:formatCode>0%</c:formatCode>
                <c:ptCount val="10"/>
                <c:pt idx="0">
                  <c:v>5.7515018229159734E-2</c:v>
                </c:pt>
                <c:pt idx="1">
                  <c:v>2.5068526669108367E-2</c:v>
                </c:pt>
                <c:pt idx="2">
                  <c:v>0.10513393254115103</c:v>
                </c:pt>
                <c:pt idx="3">
                  <c:v>3.4539441578361461E-3</c:v>
                </c:pt>
                <c:pt idx="4">
                  <c:v>0</c:v>
                </c:pt>
                <c:pt idx="5">
                  <c:v>7.7622477543751438E-3</c:v>
                </c:pt>
                <c:pt idx="6">
                  <c:v>1.9278432506687877E-2</c:v>
                </c:pt>
                <c:pt idx="7">
                  <c:v>1.0568879259671128E-2</c:v>
                </c:pt>
                <c:pt idx="8">
                  <c:v>6.6977842405239437E-3</c:v>
                </c:pt>
                <c:pt idx="9">
                  <c:v>3.0566922478880713E-2</c:v>
                </c:pt>
              </c:numCache>
            </c:numRef>
          </c:val>
          <c:extLst>
            <c:ext xmlns:c16="http://schemas.microsoft.com/office/drawing/2014/chart" uri="{C3380CC4-5D6E-409C-BE32-E72D297353CC}">
              <c16:uniqueId val="{00000009-A356-4B8C-A65B-5389F09CE32F}"/>
            </c:ext>
          </c:extLst>
        </c:ser>
        <c:ser>
          <c:idx val="5"/>
          <c:order val="5"/>
          <c:tx>
            <c:strRef>
              <c:f>Chart11!$I$5</c:f>
              <c:strCache>
                <c:ptCount val="1"/>
                <c:pt idx="0">
                  <c:v>credit transfer</c:v>
                </c:pt>
              </c:strCache>
            </c:strRef>
          </c:tx>
          <c:spPr>
            <a:solidFill>
              <a:srgbClr val="007816"/>
            </a:solidFill>
            <a:ln>
              <a:noFill/>
              <a:round/>
            </a:ln>
            <a:effectLst/>
            <a:ex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356-4B8C-A65B-5389F09CE32F}"/>
                </c:ext>
              </c:extLst>
            </c:dLbl>
            <c:dLbl>
              <c:idx val="1"/>
              <c:layout>
                <c:manualLayout>
                  <c:x val="-1.1400234812648954E-16"/>
                  <c:y val="-1.9710881095356585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356-4B8C-A65B-5389F09CE32F}"/>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356-4B8C-A65B-5389F09CE32F}"/>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356-4B8C-A65B-5389F09CE32F}"/>
                </c:ext>
              </c:extLst>
            </c:dLbl>
            <c:spPr>
              <a:noFill/>
              <a:ln>
                <a:noFill/>
              </a:ln>
              <a:effectLst/>
            </c:spPr>
            <c:txPr>
              <a:bodyPr/>
              <a:lstStyle/>
              <a:p>
                <a:pPr>
                  <a:defRPr sz="600">
                    <a:solidFill>
                      <a:schemeClr val="bg1"/>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strRef>
              <c:f>Chart11!$C$6:$C$15</c:f>
              <c:strCache>
                <c:ptCount val="10"/>
                <c:pt idx="0">
                  <c:v>Hotel,  guest house or camping</c:v>
                </c:pt>
                <c:pt idx="1">
                  <c:v>In a shop for durable goods (clothing, electronics, etc.)</c:v>
                </c:pt>
                <c:pt idx="2">
                  <c:v>Other</c:v>
                </c:pt>
                <c:pt idx="3">
                  <c:v>Petrol station</c:v>
                </c:pt>
                <c:pt idx="4">
                  <c:v>At a vending or ticketing machine</c:v>
                </c:pt>
                <c:pt idx="5">
                  <c:v>In a shop for day-to-day items (supermarket, etc.)</c:v>
                </c:pt>
                <c:pt idx="6">
                  <c:v>Office of a public authority </c:v>
                </c:pt>
                <c:pt idx="7">
                  <c:v>Arts, entertainment &amp; recreation </c:v>
                </c:pt>
                <c:pt idx="8">
                  <c:v>Restaurant, bar or cafe </c:v>
                </c:pt>
                <c:pt idx="9">
                  <c:v>Street or market (newspaper, florist, etc)</c:v>
                </c:pt>
              </c:strCache>
            </c:strRef>
          </c:cat>
          <c:val>
            <c:numRef>
              <c:f>Chart11!$I$6:$I$15</c:f>
              <c:numCache>
                <c:formatCode>0%</c:formatCode>
                <c:ptCount val="10"/>
                <c:pt idx="0">
                  <c:v>0.21520923314330123</c:v>
                </c:pt>
                <c:pt idx="1">
                  <c:v>3.0385078240830168E-2</c:v>
                </c:pt>
                <c:pt idx="2">
                  <c:v>0.13102764535883468</c:v>
                </c:pt>
                <c:pt idx="3">
                  <c:v>5.735910049564719E-3</c:v>
                </c:pt>
                <c:pt idx="4">
                  <c:v>2.2090715612228948E-2</c:v>
                </c:pt>
                <c:pt idx="5">
                  <c:v>6.6152094864450851E-4</c:v>
                </c:pt>
                <c:pt idx="6">
                  <c:v>9.3547827344371337E-2</c:v>
                </c:pt>
                <c:pt idx="7">
                  <c:v>1.3227411040450131E-2</c:v>
                </c:pt>
                <c:pt idx="8">
                  <c:v>1.6268263954508351E-3</c:v>
                </c:pt>
                <c:pt idx="9">
                  <c:v>7.67782659652908E-3</c:v>
                </c:pt>
              </c:numCache>
            </c:numRef>
          </c:val>
          <c:extLst>
            <c:ext xmlns:c16="http://schemas.microsoft.com/office/drawing/2014/chart" uri="{C3380CC4-5D6E-409C-BE32-E72D297353CC}">
              <c16:uniqueId val="{0000000E-A356-4B8C-A65B-5389F09CE32F}"/>
            </c:ext>
          </c:extLst>
        </c:ser>
        <c:ser>
          <c:idx val="6"/>
          <c:order val="6"/>
          <c:tx>
            <c:strRef>
              <c:f>Chart11!$J$5</c:f>
              <c:strCache>
                <c:ptCount val="1"/>
                <c:pt idx="0">
                  <c:v>direct debit</c:v>
                </c:pt>
              </c:strCache>
            </c:strRef>
          </c:tx>
          <c:spPr>
            <a:solidFill>
              <a:srgbClr val="8139C6"/>
            </a:solidFill>
            <a:ln>
              <a:noFill/>
              <a:round/>
            </a:ln>
            <a:effectLst/>
            <a:extLst/>
          </c:spPr>
          <c:invertIfNegative val="0"/>
          <c:dLbls>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356-4B8C-A65B-5389F09CE32F}"/>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356-4B8C-A65B-5389F09CE32F}"/>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356-4B8C-A65B-5389F09CE32F}"/>
                </c:ext>
              </c:extLst>
            </c:dLbl>
            <c:spPr>
              <a:noFill/>
              <a:ln>
                <a:noFill/>
              </a:ln>
              <a:effectLst/>
            </c:spPr>
            <c:txPr>
              <a:bodyPr/>
              <a:lstStyle/>
              <a:p>
                <a:pPr>
                  <a:defRPr sz="600">
                    <a:solidFill>
                      <a:schemeClr val="bg1"/>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strRef>
              <c:f>Chart11!$C$6:$C$15</c:f>
              <c:strCache>
                <c:ptCount val="10"/>
                <c:pt idx="0">
                  <c:v>Hotel,  guest house or camping</c:v>
                </c:pt>
                <c:pt idx="1">
                  <c:v>In a shop for durable goods (clothing, electronics, etc.)</c:v>
                </c:pt>
                <c:pt idx="2">
                  <c:v>Other</c:v>
                </c:pt>
                <c:pt idx="3">
                  <c:v>Petrol station</c:v>
                </c:pt>
                <c:pt idx="4">
                  <c:v>At a vending or ticketing machine</c:v>
                </c:pt>
                <c:pt idx="5">
                  <c:v>In a shop for day-to-day items (supermarket, etc.)</c:v>
                </c:pt>
                <c:pt idx="6">
                  <c:v>Office of a public authority </c:v>
                </c:pt>
                <c:pt idx="7">
                  <c:v>Arts, entertainment &amp; recreation </c:v>
                </c:pt>
                <c:pt idx="8">
                  <c:v>Restaurant, bar or cafe </c:v>
                </c:pt>
                <c:pt idx="9">
                  <c:v>Street or market (newspaper, florist, etc)</c:v>
                </c:pt>
              </c:strCache>
            </c:strRef>
          </c:cat>
          <c:val>
            <c:numRef>
              <c:f>Chart11!$J$6:$J$15</c:f>
              <c:numCache>
                <c:formatCode>0%</c:formatCode>
                <c:ptCount val="10"/>
                <c:pt idx="0">
                  <c:v>3.8424876709789143E-3</c:v>
                </c:pt>
                <c:pt idx="1">
                  <c:v>1.0127417962355986E-2</c:v>
                </c:pt>
                <c:pt idx="2">
                  <c:v>2.1428435916097319E-2</c:v>
                </c:pt>
                <c:pt idx="3">
                  <c:v>2.0727580147301941E-3</c:v>
                </c:pt>
                <c:pt idx="4">
                  <c:v>2.7380812662225973E-2</c:v>
                </c:pt>
                <c:pt idx="5">
                  <c:v>1.4896597043734089E-3</c:v>
                </c:pt>
                <c:pt idx="6">
                  <c:v>2.9078157761550139E-2</c:v>
                </c:pt>
                <c:pt idx="7">
                  <c:v>8.3745498576311347E-3</c:v>
                </c:pt>
                <c:pt idx="8">
                  <c:v>6.4241155956723311E-4</c:v>
                </c:pt>
                <c:pt idx="9">
                  <c:v>1.9941965540542349E-3</c:v>
                </c:pt>
              </c:numCache>
            </c:numRef>
          </c:val>
          <c:extLst>
            <c:ext xmlns:c16="http://schemas.microsoft.com/office/drawing/2014/chart" uri="{C3380CC4-5D6E-409C-BE32-E72D297353CC}">
              <c16:uniqueId val="{00000012-A356-4B8C-A65B-5389F09CE32F}"/>
            </c:ext>
          </c:extLst>
        </c:ser>
        <c:ser>
          <c:idx val="7"/>
          <c:order val="7"/>
          <c:tx>
            <c:strRef>
              <c:f>Chart11!$K$5</c:f>
              <c:strCache>
                <c:ptCount val="1"/>
                <c:pt idx="0">
                  <c:v>internet </c:v>
                </c:pt>
              </c:strCache>
            </c:strRef>
          </c:tx>
          <c:spPr>
            <a:solidFill>
              <a:srgbClr val="5C5C5C"/>
            </a:solidFill>
            <a:ln>
              <a:noFill/>
              <a:round/>
            </a:ln>
            <a:effectLst/>
            <a:ex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356-4B8C-A65B-5389F09CE32F}"/>
                </c:ext>
              </c:extLst>
            </c:dLbl>
            <c:dLbl>
              <c:idx val="2"/>
              <c:layout>
                <c:manualLayout>
                  <c:x val="7.8131273465822399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356-4B8C-A65B-5389F09CE32F}"/>
                </c:ext>
              </c:extLst>
            </c:dLbl>
            <c:spPr>
              <a:noFill/>
              <a:ln>
                <a:noFill/>
              </a:ln>
              <a:effectLst/>
            </c:spPr>
            <c:txPr>
              <a:bodyPr/>
              <a:lstStyle/>
              <a:p>
                <a:pPr>
                  <a:defRPr sz="600">
                    <a:solidFill>
                      <a:schemeClr val="bg1"/>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strRef>
              <c:f>Chart11!$C$6:$C$15</c:f>
              <c:strCache>
                <c:ptCount val="10"/>
                <c:pt idx="0">
                  <c:v>Hotel,  guest house or camping</c:v>
                </c:pt>
                <c:pt idx="1">
                  <c:v>In a shop for durable goods (clothing, electronics, etc.)</c:v>
                </c:pt>
                <c:pt idx="2">
                  <c:v>Other</c:v>
                </c:pt>
                <c:pt idx="3">
                  <c:v>Petrol station</c:v>
                </c:pt>
                <c:pt idx="4">
                  <c:v>At a vending or ticketing machine</c:v>
                </c:pt>
                <c:pt idx="5">
                  <c:v>In a shop for day-to-day items (supermarket, etc.)</c:v>
                </c:pt>
                <c:pt idx="6">
                  <c:v>Office of a public authority </c:v>
                </c:pt>
                <c:pt idx="7">
                  <c:v>Arts, entertainment &amp; recreation </c:v>
                </c:pt>
                <c:pt idx="8">
                  <c:v>Restaurant, bar or cafe </c:v>
                </c:pt>
                <c:pt idx="9">
                  <c:v>Street or market (newspaper, florist, etc)</c:v>
                </c:pt>
              </c:strCache>
            </c:strRef>
          </c:cat>
          <c:val>
            <c:numRef>
              <c:f>Chart11!$K$6:$K$15</c:f>
              <c:numCache>
                <c:formatCode>0%</c:formatCode>
                <c:ptCount val="10"/>
                <c:pt idx="0">
                  <c:v>2.3991769823903313E-2</c:v>
                </c:pt>
                <c:pt idx="1">
                  <c:v>4.6898701250955091E-3</c:v>
                </c:pt>
                <c:pt idx="2">
                  <c:v>2.459422270993734E-2</c:v>
                </c:pt>
                <c:pt idx="3">
                  <c:v>7.4840163681649937E-4</c:v>
                </c:pt>
                <c:pt idx="4">
                  <c:v>2.298455959653879E-3</c:v>
                </c:pt>
                <c:pt idx="5">
                  <c:v>5.0009812241451454E-4</c:v>
                </c:pt>
                <c:pt idx="6">
                  <c:v>4.9685489118646521E-3</c:v>
                </c:pt>
                <c:pt idx="7">
                  <c:v>1.3240883801345081E-2</c:v>
                </c:pt>
                <c:pt idx="8">
                  <c:v>1.1200937418353659E-3</c:v>
                </c:pt>
                <c:pt idx="9">
                  <c:v>4.1276811127357671E-4</c:v>
                </c:pt>
              </c:numCache>
            </c:numRef>
          </c:val>
          <c:extLst>
            <c:ext xmlns:c16="http://schemas.microsoft.com/office/drawing/2014/chart" uri="{C3380CC4-5D6E-409C-BE32-E72D297353CC}">
              <c16:uniqueId val="{00000015-A356-4B8C-A65B-5389F09CE32F}"/>
            </c:ext>
          </c:extLst>
        </c:ser>
        <c:ser>
          <c:idx val="8"/>
          <c:order val="8"/>
          <c:tx>
            <c:strRef>
              <c:f>Chart11!$L$5</c:f>
              <c:strCache>
                <c:ptCount val="1"/>
                <c:pt idx="0">
                  <c:v>other</c:v>
                </c:pt>
              </c:strCache>
            </c:strRef>
          </c:tx>
          <c:spPr>
            <a:solidFill>
              <a:srgbClr val="98A1D0"/>
            </a:solidFill>
            <a:ln>
              <a:noFill/>
              <a:round/>
            </a:ln>
            <a:effectLst/>
            <a:extLst/>
          </c:spPr>
          <c:invertIfNegative val="0"/>
          <c:dLbls>
            <c:dLbl>
              <c:idx val="1"/>
              <c:layout>
                <c:manualLayout>
                  <c:x val="1.594896331738437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A356-4B8C-A65B-5389F09CE32F}"/>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356-4B8C-A65B-5389F09CE32F}"/>
                </c:ext>
              </c:extLst>
            </c:dLbl>
            <c:dLbl>
              <c:idx val="4"/>
              <c:layout>
                <c:manualLayout>
                  <c:x val="4.7846889952153108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356-4B8C-A65B-5389F09CE32F}"/>
                </c:ext>
              </c:extLst>
            </c:dLbl>
            <c:dLbl>
              <c:idx val="8"/>
              <c:layout>
                <c:manualLayout>
                  <c:x val="3.189792663476874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356-4B8C-A65B-5389F09CE32F}"/>
                </c:ext>
              </c:extLst>
            </c:dLbl>
            <c:spPr>
              <a:noFill/>
              <a:ln>
                <a:noFill/>
              </a:ln>
              <a:effectLst/>
            </c:spPr>
            <c:txPr>
              <a:bodyPr/>
              <a:lstStyle/>
              <a:p>
                <a:pPr>
                  <a:defRPr sz="600">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strRef>
              <c:f>Chart11!$C$6:$C$15</c:f>
              <c:strCache>
                <c:ptCount val="10"/>
                <c:pt idx="0">
                  <c:v>Hotel,  guest house or camping</c:v>
                </c:pt>
                <c:pt idx="1">
                  <c:v>In a shop for durable goods (clothing, electronics, etc.)</c:v>
                </c:pt>
                <c:pt idx="2">
                  <c:v>Other</c:v>
                </c:pt>
                <c:pt idx="3">
                  <c:v>Petrol station</c:v>
                </c:pt>
                <c:pt idx="4">
                  <c:v>At a vending or ticketing machine</c:v>
                </c:pt>
                <c:pt idx="5">
                  <c:v>In a shop for day-to-day items (supermarket, etc.)</c:v>
                </c:pt>
                <c:pt idx="6">
                  <c:v>Office of a public authority </c:v>
                </c:pt>
                <c:pt idx="7">
                  <c:v>Arts, entertainment &amp; recreation </c:v>
                </c:pt>
                <c:pt idx="8">
                  <c:v>Restaurant, bar or cafe </c:v>
                </c:pt>
                <c:pt idx="9">
                  <c:v>Street or market (newspaper, florist, etc)</c:v>
                </c:pt>
              </c:strCache>
            </c:strRef>
          </c:cat>
          <c:val>
            <c:numRef>
              <c:f>Chart11!$L$6:$L$15</c:f>
              <c:numCache>
                <c:formatCode>0%</c:formatCode>
                <c:ptCount val="10"/>
                <c:pt idx="0">
                  <c:v>2.7733766249467932E-3</c:v>
                </c:pt>
                <c:pt idx="1">
                  <c:v>1.7672473399135757E-2</c:v>
                </c:pt>
                <c:pt idx="2">
                  <c:v>9.9661624692614914E-3</c:v>
                </c:pt>
                <c:pt idx="3">
                  <c:v>2.0553750811577856E-2</c:v>
                </c:pt>
                <c:pt idx="4">
                  <c:v>2.2631071585394118E-2</c:v>
                </c:pt>
                <c:pt idx="5">
                  <c:v>9.8400572406431071E-3</c:v>
                </c:pt>
                <c:pt idx="6">
                  <c:v>5.636613404670668E-3</c:v>
                </c:pt>
                <c:pt idx="7">
                  <c:v>9.2766984241465251E-3</c:v>
                </c:pt>
                <c:pt idx="8">
                  <c:v>1.6097140811693028E-2</c:v>
                </c:pt>
                <c:pt idx="9">
                  <c:v>1.4362805570887107E-3</c:v>
                </c:pt>
              </c:numCache>
            </c:numRef>
          </c:val>
          <c:extLst>
            <c:ext xmlns:c16="http://schemas.microsoft.com/office/drawing/2014/chart" uri="{C3380CC4-5D6E-409C-BE32-E72D297353CC}">
              <c16:uniqueId val="{0000001A-A356-4B8C-A65B-5389F09CE32F}"/>
            </c:ext>
          </c:extLst>
        </c:ser>
        <c:dLbls>
          <c:dLblPos val="ctr"/>
          <c:showLegendKey val="0"/>
          <c:showVal val="1"/>
          <c:showCatName val="0"/>
          <c:showSerName val="0"/>
          <c:showPercent val="0"/>
          <c:showBubbleSize val="0"/>
        </c:dLbls>
        <c:gapWidth val="50"/>
        <c:overlap val="100"/>
        <c:axId val="58146176"/>
        <c:axId val="58160256"/>
      </c:barChart>
      <c:catAx>
        <c:axId val="58146176"/>
        <c:scaling>
          <c:orientation val="minMax"/>
        </c:scaling>
        <c:delete val="1"/>
        <c:axPos val="l"/>
        <c:majorGridlines>
          <c:spPr>
            <a:ln w="3810" cap="flat" cmpd="sng" algn="ctr">
              <a:noFill/>
              <a:prstDash val="solid"/>
              <a:round/>
              <a:headEnd type="none" w="med" len="med"/>
              <a:tailEnd type="none" w="med" len="med"/>
            </a:ln>
          </c:spPr>
        </c:majorGridlines>
        <c:numFmt formatCode="General" sourceLinked="0"/>
        <c:majorTickMark val="none"/>
        <c:minorTickMark val="none"/>
        <c:tickLblPos val="nextTo"/>
        <c:crossAx val="58160256"/>
        <c:crosses val="autoZero"/>
        <c:auto val="1"/>
        <c:lblAlgn val="ctr"/>
        <c:lblOffset val="100"/>
        <c:noMultiLvlLbl val="0"/>
      </c:catAx>
      <c:valAx>
        <c:axId val="58160256"/>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814617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6488722338238429"/>
          <c:w val="0.98598542439997183"/>
          <c:h val="0.82923044819749325"/>
        </c:manualLayout>
      </c:layout>
      <c:barChart>
        <c:barDir val="col"/>
        <c:grouping val="clustered"/>
        <c:varyColors val="0"/>
        <c:ser>
          <c:idx val="0"/>
          <c:order val="0"/>
          <c:tx>
            <c:strRef>
              <c:f>Chart12!$B$17</c:f>
              <c:strCache>
                <c:ptCount val="1"/>
                <c:pt idx="0">
                  <c:v>euro area</c:v>
                </c:pt>
              </c:strCache>
            </c:strRef>
          </c:tx>
          <c:spPr>
            <a:solidFill>
              <a:srgbClr val="003299"/>
            </a:solidFill>
            <a:ln>
              <a:noFill/>
              <a:round/>
            </a:ln>
            <a:effectLst/>
            <a:extLst>
              <a:ext uri="{91240B29-F687-4F45-9708-019B960494DF}">
                <a14:hiddenLine xmlns:a14="http://schemas.microsoft.com/office/drawing/2010/main">
                  <a:noFill/>
                  <a:round/>
                </a14:hiddenLine>
              </a:ext>
            </a:extLst>
          </c:spPr>
          <c:invertIfNegative val="0"/>
          <c:dLbls>
            <c:dLbl>
              <c:idx val="0"/>
              <c:layout>
                <c:manualLayout>
                  <c:x val="-6.4235011942020643E-18"/>
                  <c:y val="1.7647058823529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68B-4F3B-A3C5-7FCCF4AE10E7}"/>
                </c:ext>
              </c:extLst>
            </c:dLbl>
            <c:dLbl>
              <c:idx val="1"/>
              <c:layout>
                <c:manualLayout>
                  <c:x val="0"/>
                  <c:y val="1.1764705882352941E-2"/>
                </c:manualLayout>
              </c:layout>
              <c:spPr>
                <a:noFill/>
                <a:ln>
                  <a:noFill/>
                </a:ln>
                <a:effectLst/>
              </c:spPr>
              <c:txPr>
                <a:bodyPr/>
                <a:lstStyle/>
                <a:p>
                  <a:pPr>
                    <a:defRPr sz="530" b="0" i="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8B-4F3B-A3C5-7FCCF4AE10E7}"/>
                </c:ext>
              </c:extLst>
            </c:dLbl>
            <c:dLbl>
              <c:idx val="2"/>
              <c:layout>
                <c:manualLayout>
                  <c:x val="-5.1388009553616514E-17"/>
                  <c:y val="1.76470588235293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8B-4F3B-A3C5-7FCCF4AE10E7}"/>
                </c:ext>
              </c:extLst>
            </c:dLbl>
            <c:dLbl>
              <c:idx val="3"/>
              <c:layout>
                <c:manualLayout>
                  <c:x val="-5.1388009553616514E-17"/>
                  <c:y val="1.7647058823529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8B-4F3B-A3C5-7FCCF4AE10E7}"/>
                </c:ext>
              </c:extLst>
            </c:dLbl>
            <c:dLbl>
              <c:idx val="4"/>
              <c:layout>
                <c:manualLayout>
                  <c:x val="0"/>
                  <c:y val="1.7647058823529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8B-4F3B-A3C5-7FCCF4AE10E7}"/>
                </c:ext>
              </c:extLst>
            </c:dLbl>
            <c:dLbl>
              <c:idx val="5"/>
              <c:layout>
                <c:manualLayout>
                  <c:x val="0"/>
                  <c:y val="1.7647058823529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8B-4F3B-A3C5-7FCCF4AE10E7}"/>
                </c:ext>
              </c:extLst>
            </c:dLbl>
            <c:dLbl>
              <c:idx val="6"/>
              <c:layout>
                <c:manualLayout>
                  <c:x val="-1.0277601910723303E-16"/>
                  <c:y val="1.7647058823529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8B-4F3B-A3C5-7FCCF4AE10E7}"/>
                </c:ext>
              </c:extLst>
            </c:dLbl>
            <c:dLbl>
              <c:idx val="7"/>
              <c:layout>
                <c:manualLayout>
                  <c:x val="0"/>
                  <c:y val="1.76470588235293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8B-4F3B-A3C5-7FCCF4AE10E7}"/>
                </c:ext>
              </c:extLst>
            </c:dLbl>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Chart12!$A$18:$A$25</c:f>
              <c:strCache>
                <c:ptCount val="8"/>
                <c:pt idx="0">
                  <c:v>rent or
mortgage</c:v>
                </c:pt>
                <c:pt idx="1">
                  <c:v>electricity 
supply</c:v>
                </c:pt>
                <c:pt idx="2">
                  <c:v>gas or oil 
supply</c:v>
                </c:pt>
                <c:pt idx="3">
                  <c:v>telephone line 
or mobile phone</c:v>
                </c:pt>
                <c:pt idx="4">
                  <c:v>medical 
bills </c:v>
                </c:pt>
                <c:pt idx="5">
                  <c:v>insurance 
policies</c:v>
                </c:pt>
                <c:pt idx="6">
                  <c:v>taxes</c:v>
                </c:pt>
                <c:pt idx="7">
                  <c:v>none of 
these</c:v>
                </c:pt>
              </c:strCache>
            </c:strRef>
          </c:cat>
          <c:val>
            <c:numRef>
              <c:f>Chart12!$B$18:$B$25</c:f>
              <c:numCache>
                <c:formatCode>0%</c:formatCode>
                <c:ptCount val="8"/>
                <c:pt idx="0">
                  <c:v>5.8507420192889424E-2</c:v>
                </c:pt>
                <c:pt idx="1">
                  <c:v>0.12534253888038721</c:v>
                </c:pt>
                <c:pt idx="2">
                  <c:v>0.13612584077725187</c:v>
                </c:pt>
                <c:pt idx="3">
                  <c:v>0.15989892878750134</c:v>
                </c:pt>
                <c:pt idx="4">
                  <c:v>0.31317840492544219</c:v>
                </c:pt>
                <c:pt idx="5">
                  <c:v>9.5092352040997905E-2</c:v>
                </c:pt>
                <c:pt idx="6">
                  <c:v>9.0501441332431765E-2</c:v>
                </c:pt>
                <c:pt idx="7">
                  <c:v>0.53069504252820388</c:v>
                </c:pt>
              </c:numCache>
            </c:numRef>
          </c:val>
          <c:extLst>
            <c:ext xmlns:c16="http://schemas.microsoft.com/office/drawing/2014/chart" uri="{C3380CC4-5D6E-409C-BE32-E72D297353CC}">
              <c16:uniqueId val="{00000000-861E-4AD7-B2CE-BF6DEEF1DD18}"/>
            </c:ext>
          </c:extLst>
        </c:ser>
        <c:ser>
          <c:idx val="1"/>
          <c:order val="1"/>
          <c:tx>
            <c:strRef>
              <c:f>Chart12!$U$6</c:f>
              <c:strCache>
                <c:ptCount val="1"/>
                <c:pt idx="0">
                  <c:v>max1</c:v>
                </c:pt>
              </c:strCache>
            </c:strRef>
          </c:tx>
          <c:spPr>
            <a:solidFill>
              <a:srgbClr val="FFB400"/>
            </a:solidFill>
            <a:ln>
              <a:noFill/>
              <a:round/>
            </a:ln>
            <a:effectLst/>
            <a:extLst>
              <a:ext uri="{91240B29-F687-4F45-9708-019B960494DF}">
                <a14:hiddenLine xmlns:a14="http://schemas.microsoft.com/office/drawing/2010/main">
                  <a:noFill/>
                  <a:round/>
                </a14:hiddenLine>
              </a:ext>
            </a:extLst>
          </c:spPr>
          <c:invertIfNegative val="0"/>
          <c:dLbls>
            <c:dLbl>
              <c:idx val="0"/>
              <c:layout>
                <c:manualLayout>
                  <c:x val="1.2847002388404129E-17"/>
                  <c:y val="1.7647058823529412E-2"/>
                </c:manualLayout>
              </c:layout>
              <c:tx>
                <c:rich>
                  <a:bodyPr/>
                  <a:lstStyle/>
                  <a:p>
                    <a:r>
                      <a:rPr lang="en-US" sz="550"/>
                      <a:t>GR</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1E-4AD7-B2CE-BF6DEEF1DD18}"/>
                </c:ext>
              </c:extLst>
            </c:dLbl>
            <c:dLbl>
              <c:idx val="1"/>
              <c:layout>
                <c:manualLayout>
                  <c:x val="-2.5694004776808257E-17"/>
                  <c:y val="1.7647058823529359E-2"/>
                </c:manualLayout>
              </c:layout>
              <c:tx>
                <c:rich>
                  <a:bodyPr/>
                  <a:lstStyle/>
                  <a:p>
                    <a:r>
                      <a:rPr lang="en-US" sz="550"/>
                      <a:t>GR</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1E-4AD7-B2CE-BF6DEEF1DD18}"/>
                </c:ext>
              </c:extLst>
            </c:dLbl>
            <c:dLbl>
              <c:idx val="2"/>
              <c:layout>
                <c:manualLayout>
                  <c:x val="2.8030147195792932E-3"/>
                  <c:y val="1.7647058823529359E-2"/>
                </c:manualLayout>
              </c:layout>
              <c:tx>
                <c:rich>
                  <a:bodyPr/>
                  <a:lstStyle/>
                  <a:p>
                    <a:r>
                      <a:rPr lang="en-US" sz="550"/>
                      <a:t>MT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1E-4AD7-B2CE-BF6DEEF1DD18}"/>
                </c:ext>
              </c:extLst>
            </c:dLbl>
            <c:dLbl>
              <c:idx val="3"/>
              <c:layout>
                <c:manualLayout>
                  <c:x val="-5.1388009553616514E-17"/>
                  <c:y val="1.7647058823529359E-2"/>
                </c:manualLayout>
              </c:layout>
              <c:tx>
                <c:rich>
                  <a:bodyPr/>
                  <a:lstStyle/>
                  <a:p>
                    <a:r>
                      <a:rPr lang="en-US" sz="550"/>
                      <a:t>GR</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1E-4AD7-B2CE-BF6DEEF1DD18}"/>
                </c:ext>
              </c:extLst>
            </c:dLbl>
            <c:dLbl>
              <c:idx val="4"/>
              <c:layout>
                <c:manualLayout>
                  <c:x val="-5.3959136901004581E-3"/>
                  <c:y val="-8.8202871699861046E-3"/>
                </c:manualLayout>
              </c:layout>
              <c:tx>
                <c:rich>
                  <a:bodyPr/>
                  <a:lstStyle/>
                  <a:p>
                    <a:r>
                      <a:rPr lang="en-US" sz="550"/>
                      <a:t>CY</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1E-4AD7-B2CE-BF6DEEF1DD18}"/>
                </c:ext>
              </c:extLst>
            </c:dLbl>
            <c:dLbl>
              <c:idx val="5"/>
              <c:layout>
                <c:manualLayout>
                  <c:x val="0"/>
                  <c:y val="1.7646595646132416E-2"/>
                </c:manualLayout>
              </c:layout>
              <c:tx>
                <c:rich>
                  <a:bodyPr/>
                  <a:lstStyle/>
                  <a:p>
                    <a:r>
                      <a:rPr lang="en-US" sz="550"/>
                      <a:t>CY</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61E-4AD7-B2CE-BF6DEEF1DD18}"/>
                </c:ext>
              </c:extLst>
            </c:dLbl>
            <c:dLbl>
              <c:idx val="6"/>
              <c:layout>
                <c:manualLayout>
                  <c:x val="0"/>
                  <c:y val="1.7646595646132468E-2"/>
                </c:manualLayout>
              </c:layout>
              <c:tx>
                <c:rich>
                  <a:bodyPr/>
                  <a:lstStyle/>
                  <a:p>
                    <a:r>
                      <a:rPr lang="en-US" sz="550"/>
                      <a:t>CY</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61E-4AD7-B2CE-BF6DEEF1DD18}"/>
                </c:ext>
              </c:extLst>
            </c:dLbl>
            <c:dLbl>
              <c:idx val="7"/>
              <c:layout>
                <c:manualLayout>
                  <c:x val="-1.0277601910723303E-16"/>
                  <c:y val="1.7695229272811488E-2"/>
                </c:manualLayout>
              </c:layout>
              <c:tx>
                <c:rich>
                  <a:bodyPr/>
                  <a:lstStyle/>
                  <a:p>
                    <a:r>
                      <a:rPr lang="en-US" sz="550"/>
                      <a:t>NL</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61E-4AD7-B2CE-BF6DEEF1DD18}"/>
                </c:ext>
              </c:extLst>
            </c:dLbl>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Chart12!$U$7:$U$14</c:f>
              <c:numCache>
                <c:formatCode>0.00%</c:formatCode>
                <c:ptCount val="8"/>
                <c:pt idx="0">
                  <c:v>0.25854156042835286</c:v>
                </c:pt>
                <c:pt idx="1">
                  <c:v>0.55685874553799086</c:v>
                </c:pt>
                <c:pt idx="2">
                  <c:v>0.66080402010050254</c:v>
                </c:pt>
                <c:pt idx="3">
                  <c:v>0.56399796022437532</c:v>
                </c:pt>
                <c:pt idx="4">
                  <c:v>0.69849246231155782</c:v>
                </c:pt>
                <c:pt idx="5">
                  <c:v>0.47487437185929648</c:v>
                </c:pt>
                <c:pt idx="6">
                  <c:v>0.40452261306532661</c:v>
                </c:pt>
                <c:pt idx="7">
                  <c:v>0.96501270727101562</c:v>
                </c:pt>
              </c:numCache>
            </c:numRef>
          </c:val>
          <c:extLst>
            <c:ext xmlns:c16="http://schemas.microsoft.com/office/drawing/2014/chart" uri="{C3380CC4-5D6E-409C-BE32-E72D297353CC}">
              <c16:uniqueId val="{00000009-861E-4AD7-B2CE-BF6DEEF1DD18}"/>
            </c:ext>
          </c:extLst>
        </c:ser>
        <c:ser>
          <c:idx val="2"/>
          <c:order val="2"/>
          <c:tx>
            <c:strRef>
              <c:f>Chart12!$U$17</c:f>
              <c:strCache>
                <c:ptCount val="1"/>
                <c:pt idx="0">
                  <c:v>max2</c:v>
                </c:pt>
              </c:strCache>
            </c:strRef>
          </c:tx>
          <c:spPr>
            <a:solidFill>
              <a:srgbClr val="FF4B00"/>
            </a:solidFill>
            <a:ln>
              <a:noFill/>
              <a:round/>
            </a:ln>
            <a:effectLst/>
            <a:extLst>
              <a:ext uri="{91240B29-F687-4F45-9708-019B960494DF}">
                <a14:hiddenLine xmlns:a14="http://schemas.microsoft.com/office/drawing/2010/main">
                  <a:noFill/>
                  <a:round/>
                </a14:hiddenLine>
              </a:ext>
            </a:extLst>
          </c:spPr>
          <c:invertIfNegative val="0"/>
          <c:dLbls>
            <c:dLbl>
              <c:idx val="0"/>
              <c:layout>
                <c:manualLayout>
                  <c:x val="1.2964348246485011E-3"/>
                  <c:y val="0"/>
                </c:manualLayout>
              </c:layout>
              <c:tx>
                <c:rich>
                  <a:bodyPr/>
                  <a:lstStyle/>
                  <a:p>
                    <a:r>
                      <a:rPr lang="en-US" sz="530"/>
                      <a:t>SK</a:t>
                    </a:r>
                    <a:endParaRPr lang="en-US"/>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61E-4AD7-B2CE-BF6DEEF1DD18}"/>
                </c:ext>
              </c:extLst>
            </c:dLbl>
            <c:dLbl>
              <c:idx val="1"/>
              <c:layout>
                <c:manualLayout>
                  <c:x val="2.8030147195793704E-3"/>
                  <c:y val="1.7647058823529412E-2"/>
                </c:manualLayout>
              </c:layout>
              <c:tx>
                <c:rich>
                  <a:bodyPr/>
                  <a:lstStyle/>
                  <a:p>
                    <a:r>
                      <a:rPr lang="en-US" sz="530"/>
                      <a:t>CY</a:t>
                    </a:r>
                    <a:endParaRPr lang="en-US"/>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61E-4AD7-B2CE-BF6DEEF1DD18}"/>
                </c:ext>
              </c:extLst>
            </c:dLbl>
            <c:dLbl>
              <c:idx val="2"/>
              <c:layout>
                <c:manualLayout>
                  <c:x val="2.8030147195793448E-3"/>
                  <c:y val="1.7647058823529412E-2"/>
                </c:manualLayout>
              </c:layout>
              <c:tx>
                <c:rich>
                  <a:bodyPr/>
                  <a:lstStyle/>
                  <a:p>
                    <a:r>
                      <a:rPr lang="en-US" sz="530"/>
                      <a:t>CY</a:t>
                    </a:r>
                    <a:endParaRPr lang="en-US"/>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61E-4AD7-B2CE-BF6DEEF1DD18}"/>
                </c:ext>
              </c:extLst>
            </c:dLbl>
            <c:dLbl>
              <c:idx val="3"/>
              <c:layout>
                <c:manualLayout>
                  <c:x val="2.8030147195793448E-3"/>
                  <c:y val="1.7647058823529412E-2"/>
                </c:manualLayout>
              </c:layout>
              <c:tx>
                <c:rich>
                  <a:bodyPr/>
                  <a:lstStyle/>
                  <a:p>
                    <a:r>
                      <a:rPr lang="en-US" sz="530"/>
                      <a:t>CY</a:t>
                    </a:r>
                    <a:endParaRPr lang="en-US"/>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61E-4AD7-B2CE-BF6DEEF1DD18}"/>
                </c:ext>
              </c:extLst>
            </c:dLbl>
            <c:dLbl>
              <c:idx val="4"/>
              <c:layout>
                <c:manualLayout>
                  <c:x val="0"/>
                  <c:y val="0"/>
                </c:manualLayout>
              </c:layout>
              <c:tx>
                <c:rich>
                  <a:bodyPr/>
                  <a:lstStyle/>
                  <a:p>
                    <a:r>
                      <a:rPr lang="en-US" sz="530"/>
                      <a:t>GR</a:t>
                    </a:r>
                    <a:endParaRPr lang="en-US"/>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61E-4AD7-B2CE-BF6DEEF1DD18}"/>
                </c:ext>
              </c:extLst>
            </c:dLbl>
            <c:dLbl>
              <c:idx val="5"/>
              <c:layout>
                <c:manualLayout>
                  <c:x val="5.6060294391586897E-3"/>
                  <c:y val="1.7647058823529412E-2"/>
                </c:manualLayout>
              </c:layout>
              <c:tx>
                <c:rich>
                  <a:bodyPr/>
                  <a:lstStyle/>
                  <a:p>
                    <a:r>
                      <a:rPr lang="en-US" sz="530"/>
                      <a:t>GR</a:t>
                    </a:r>
                    <a:endParaRPr lang="en-US"/>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1E-4AD7-B2CE-BF6DEEF1DD18}"/>
                </c:ext>
              </c:extLst>
            </c:dLbl>
            <c:dLbl>
              <c:idx val="6"/>
              <c:layout>
                <c:manualLayout>
                  <c:x val="5.6060294391586897E-3"/>
                  <c:y val="1.7647058823529304E-2"/>
                </c:manualLayout>
              </c:layout>
              <c:tx>
                <c:rich>
                  <a:bodyPr/>
                  <a:lstStyle/>
                  <a:p>
                    <a:r>
                      <a:rPr lang="en-US" sz="530"/>
                      <a:t>GR</a:t>
                    </a:r>
                    <a:endParaRPr lang="en-US"/>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61E-4AD7-B2CE-BF6DEEF1DD18}"/>
                </c:ext>
              </c:extLst>
            </c:dLbl>
            <c:dLbl>
              <c:idx val="7"/>
              <c:layout>
                <c:manualLayout>
                  <c:x val="2.8030147195794476E-3"/>
                  <c:y val="1.7647058823529412E-2"/>
                </c:manualLayout>
              </c:layout>
              <c:tx>
                <c:rich>
                  <a:bodyPr/>
                  <a:lstStyle/>
                  <a:p>
                    <a:r>
                      <a:rPr lang="en-US" sz="530"/>
                      <a:t>FI</a:t>
                    </a:r>
                    <a:endParaRPr lang="en-US"/>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1E-4AD7-B2CE-BF6DEEF1DD18}"/>
                </c:ext>
              </c:extLst>
            </c:dLbl>
            <c:spPr>
              <a:noFill/>
              <a:ln>
                <a:noFill/>
              </a:ln>
              <a:effectLst/>
            </c:spPr>
            <c:txPr>
              <a:bodyPr/>
              <a:lstStyle/>
              <a:p>
                <a:pPr>
                  <a:defRPr sz="530" b="0" i="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Chart12!$U$18:$U$25</c:f>
              <c:numCache>
                <c:formatCode>0.00%</c:formatCode>
                <c:ptCount val="8"/>
                <c:pt idx="0">
                  <c:v>0.15380604796663191</c:v>
                </c:pt>
                <c:pt idx="1">
                  <c:v>0.37437185929648242</c:v>
                </c:pt>
                <c:pt idx="2">
                  <c:v>0.37688442211055279</c:v>
                </c:pt>
                <c:pt idx="3">
                  <c:v>0.38442211055276382</c:v>
                </c:pt>
                <c:pt idx="4">
                  <c:v>0.690464048954615</c:v>
                </c:pt>
                <c:pt idx="5">
                  <c:v>0.44110147883732792</c:v>
                </c:pt>
                <c:pt idx="6">
                  <c:v>0.37786843447220808</c:v>
                </c:pt>
                <c:pt idx="7">
                  <c:v>0.91883454734651404</c:v>
                </c:pt>
              </c:numCache>
            </c:numRef>
          </c:val>
          <c:extLst>
            <c:ext xmlns:c16="http://schemas.microsoft.com/office/drawing/2014/chart" uri="{C3380CC4-5D6E-409C-BE32-E72D297353CC}">
              <c16:uniqueId val="{00000012-861E-4AD7-B2CE-BF6DEEF1DD18}"/>
            </c:ext>
          </c:extLst>
        </c:ser>
        <c:ser>
          <c:idx val="3"/>
          <c:order val="3"/>
          <c:tx>
            <c:strRef>
              <c:f>Chart12!$U$28</c:f>
              <c:strCache>
                <c:ptCount val="1"/>
                <c:pt idx="0">
                  <c:v>max3</c:v>
                </c:pt>
              </c:strCache>
            </c:strRef>
          </c:tx>
          <c:spPr>
            <a:solidFill>
              <a:srgbClr val="65B800"/>
            </a:solidFill>
            <a:ln>
              <a:noFill/>
              <a:round/>
            </a:ln>
            <a:effectLst/>
            <a:extLst>
              <a:ext uri="{91240B29-F687-4F45-9708-019B960494DF}">
                <a14:hiddenLine xmlns:a14="http://schemas.microsoft.com/office/drawing/2010/main">
                  <a:noFill/>
                  <a:round/>
                </a14:hiddenLine>
              </a:ext>
            </a:extLst>
          </c:spPr>
          <c:invertIfNegative val="0"/>
          <c:dLbls>
            <c:dLbl>
              <c:idx val="0"/>
              <c:layout>
                <c:manualLayout>
                  <c:x val="2.5928989705211137E-3"/>
                  <c:y val="8.8337193144974527E-3"/>
                </c:manualLayout>
              </c:layout>
              <c:tx>
                <c:rich>
                  <a:bodyPr/>
                  <a:lstStyle/>
                  <a:p>
                    <a:pPr>
                      <a:defRPr sz="530">
                        <a:solidFill>
                          <a:sysClr val="windowText" lastClr="000000"/>
                        </a:solidFill>
                      </a:defRPr>
                    </a:pPr>
                    <a:r>
                      <a:rPr lang="en-US" sz="530">
                        <a:solidFill>
                          <a:sysClr val="windowText" lastClr="000000"/>
                        </a:solidFill>
                      </a:rPr>
                      <a:t>MT</a:t>
                    </a:r>
                    <a:endParaRPr lang="en-US" sz="530"/>
                  </a:p>
                </c:rich>
              </c:tx>
              <c:spPr>
                <a:noFill/>
                <a:ln>
                  <a:noFill/>
                </a:ln>
                <a:effectLst/>
              </c:sp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61E-4AD7-B2CE-BF6DEEF1DD18}"/>
                </c:ext>
              </c:extLst>
            </c:dLbl>
            <c:dLbl>
              <c:idx val="1"/>
              <c:layout>
                <c:manualLayout>
                  <c:x val="5.3956929802799931E-3"/>
                  <c:y val="0"/>
                </c:manualLayout>
              </c:layout>
              <c:tx>
                <c:rich>
                  <a:bodyPr/>
                  <a:lstStyle/>
                  <a:p>
                    <a:r>
                      <a:rPr lang="en-US" sz="550">
                        <a:solidFill>
                          <a:sysClr val="windowText" lastClr="000000"/>
                        </a:solidFill>
                      </a:rPr>
                      <a:t>MT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61E-4AD7-B2CE-BF6DEEF1DD18}"/>
                </c:ext>
              </c:extLst>
            </c:dLbl>
            <c:dLbl>
              <c:idx val="2"/>
              <c:layout>
                <c:manualLayout>
                  <c:x val="8.1989284096798034E-3"/>
                  <c:y val="1.7640111162575158E-2"/>
                </c:manualLayout>
              </c:layout>
              <c:tx>
                <c:rich>
                  <a:bodyPr/>
                  <a:lstStyle/>
                  <a:p>
                    <a:r>
                      <a:rPr lang="en-US" sz="550">
                        <a:solidFill>
                          <a:sysClr val="windowText" lastClr="000000"/>
                        </a:solidFill>
                      </a:rPr>
                      <a:t>GR</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61E-4AD7-B2CE-BF6DEEF1DD18}"/>
                </c:ext>
              </c:extLst>
            </c:dLbl>
            <c:dLbl>
              <c:idx val="3"/>
              <c:layout>
                <c:manualLayout>
                  <c:x val="-5.1388009553616514E-17"/>
                  <c:y val="1.7647058823529412E-2"/>
                </c:manualLayout>
              </c:layout>
              <c:tx>
                <c:rich>
                  <a:bodyPr/>
                  <a:lstStyle/>
                  <a:p>
                    <a:r>
                      <a:rPr lang="en-US" sz="550">
                        <a:solidFill>
                          <a:sysClr val="windowText" lastClr="000000"/>
                        </a:solidFill>
                      </a:rPr>
                      <a:t>IT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61E-4AD7-B2CE-BF6DEEF1DD18}"/>
                </c:ext>
              </c:extLst>
            </c:dLbl>
            <c:dLbl>
              <c:idx val="4"/>
              <c:layout>
                <c:manualLayout>
                  <c:x val="4.3095799538981324E-3"/>
                  <c:y val="8.8198239925891611E-3"/>
                </c:manualLayout>
              </c:layout>
              <c:tx>
                <c:rich>
                  <a:bodyPr/>
                  <a:lstStyle/>
                  <a:p>
                    <a:r>
                      <a:rPr lang="en-US" sz="550">
                        <a:solidFill>
                          <a:sysClr val="windowText" lastClr="000000"/>
                        </a:solidFill>
                      </a:rPr>
                      <a:t>MT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61E-4AD7-B2CE-BF6DEEF1DD18}"/>
                </c:ext>
              </c:extLst>
            </c:dLbl>
            <c:dLbl>
              <c:idx val="5"/>
              <c:layout>
                <c:manualLayout>
                  <c:x val="0"/>
                  <c:y val="1.1764705882352941E-2"/>
                </c:manualLayout>
              </c:layout>
              <c:tx>
                <c:rich>
                  <a:bodyPr/>
                  <a:lstStyle/>
                  <a:p>
                    <a:r>
                      <a:rPr lang="en-US" sz="550">
                        <a:solidFill>
                          <a:sysClr val="windowText" lastClr="000000"/>
                        </a:solidFill>
                      </a:rPr>
                      <a:t>SI</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61E-4AD7-B2CE-BF6DEEF1DD18}"/>
                </c:ext>
              </c:extLst>
            </c:dLbl>
            <c:dLbl>
              <c:idx val="6"/>
              <c:layout>
                <c:manualLayout>
                  <c:x val="2.8030147195793448E-3"/>
                  <c:y val="1.7647058823529412E-2"/>
                </c:manualLayout>
              </c:layout>
              <c:tx>
                <c:rich>
                  <a:bodyPr/>
                  <a:lstStyle/>
                  <a:p>
                    <a:r>
                      <a:rPr lang="en-US" sz="550">
                        <a:solidFill>
                          <a:sysClr val="windowText" lastClr="000000"/>
                        </a:solidFill>
                      </a:rPr>
                      <a:t>LT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61E-4AD7-B2CE-BF6DEEF1DD18}"/>
                </c:ext>
              </c:extLst>
            </c:dLbl>
            <c:dLbl>
              <c:idx val="7"/>
              <c:layout>
                <c:manualLayout>
                  <c:x val="2.8030147195792421E-3"/>
                  <c:y val="1.7647058823529412E-2"/>
                </c:manualLayout>
              </c:layout>
              <c:tx>
                <c:rich>
                  <a:bodyPr/>
                  <a:lstStyle/>
                  <a:p>
                    <a:r>
                      <a:rPr lang="en-US" sz="550">
                        <a:solidFill>
                          <a:sysClr val="windowText" lastClr="000000"/>
                        </a:solidFill>
                      </a:rPr>
                      <a:t>FR</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61E-4AD7-B2CE-BF6DEEF1DD18}"/>
                </c:ext>
              </c:extLst>
            </c:dLbl>
            <c:spPr>
              <a:noFill/>
              <a:ln>
                <a:noFill/>
              </a:ln>
              <a:effectLst/>
            </c:spPr>
            <c:txPr>
              <a:bodyPr/>
              <a:lstStyle/>
              <a:p>
                <a:pPr>
                  <a:defRPr sz="550">
                    <a:solidFill>
                      <a:sysClr val="windowText" lastClr="000000"/>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Chart12!$U$29:$U$36</c:f>
              <c:numCache>
                <c:formatCode>0.00%</c:formatCode>
                <c:ptCount val="8"/>
                <c:pt idx="0">
                  <c:v>0.14572864321608039</c:v>
                </c:pt>
                <c:pt idx="1">
                  <c:v>0.271356783919598</c:v>
                </c:pt>
                <c:pt idx="2">
                  <c:v>0.35237123916369201</c:v>
                </c:pt>
                <c:pt idx="3">
                  <c:v>0.34664618535586278</c:v>
                </c:pt>
                <c:pt idx="4">
                  <c:v>0.66834170854271358</c:v>
                </c:pt>
                <c:pt idx="5">
                  <c:v>0.241852487135506</c:v>
                </c:pt>
                <c:pt idx="6">
                  <c:v>0.29249011857707508</c:v>
                </c:pt>
                <c:pt idx="7">
                  <c:v>0.8204613841524574</c:v>
                </c:pt>
              </c:numCache>
            </c:numRef>
          </c:val>
          <c:extLst>
            <c:ext xmlns:c16="http://schemas.microsoft.com/office/drawing/2014/chart" uri="{C3380CC4-5D6E-409C-BE32-E72D297353CC}">
              <c16:uniqueId val="{0000001B-861E-4AD7-B2CE-BF6DEEF1DD18}"/>
            </c:ext>
          </c:extLst>
        </c:ser>
        <c:ser>
          <c:idx val="4"/>
          <c:order val="4"/>
          <c:tx>
            <c:strRef>
              <c:f>Chart12!$U$39</c:f>
              <c:strCache>
                <c:ptCount val="1"/>
                <c:pt idx="0">
                  <c:v>max4</c:v>
                </c:pt>
              </c:strCache>
            </c:strRef>
          </c:tx>
          <c:spPr>
            <a:solidFill>
              <a:srgbClr val="00B1EA"/>
            </a:solidFill>
            <a:ln>
              <a:noFill/>
              <a:round/>
            </a:ln>
            <a:effectLst/>
            <a:extLst>
              <a:ext uri="{91240B29-F687-4F45-9708-019B960494DF}">
                <a14:hiddenLine xmlns:a14="http://schemas.microsoft.com/office/drawing/2010/main">
                  <a:noFill/>
                  <a:round/>
                </a14:hiddenLine>
              </a:ext>
            </a:extLst>
          </c:spPr>
          <c:invertIfNegative val="0"/>
          <c:dLbls>
            <c:dLbl>
              <c:idx val="0"/>
              <c:layout>
                <c:manualLayout>
                  <c:x val="1.506565234318788E-3"/>
                  <c:y val="1.7640111162575266E-2"/>
                </c:manualLayout>
              </c:layout>
              <c:tx>
                <c:rich>
                  <a:bodyPr/>
                  <a:lstStyle/>
                  <a:p>
                    <a:pPr>
                      <a:defRPr sz="530">
                        <a:solidFill>
                          <a:sysClr val="windowText" lastClr="000000"/>
                        </a:solidFill>
                      </a:defRPr>
                    </a:pPr>
                    <a:r>
                      <a:rPr lang="en-US" sz="530">
                        <a:solidFill>
                          <a:sysClr val="windowText" lastClr="000000"/>
                        </a:solidFill>
                      </a:rPr>
                      <a:t>LV</a:t>
                    </a:r>
                    <a:endParaRPr lang="en-US" sz="530"/>
                  </a:p>
                </c:rich>
              </c:tx>
              <c:spPr>
                <a:noFill/>
                <a:ln>
                  <a:noFill/>
                </a:ln>
                <a:effectLst/>
              </c:sp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8B-4F3B-A3C5-7FCCF4AE10E7}"/>
                </c:ext>
              </c:extLst>
            </c:dLbl>
            <c:dLbl>
              <c:idx val="1"/>
              <c:layout>
                <c:manualLayout>
                  <c:x val="5.3959136901004581E-3"/>
                  <c:y val="8.8202871699861046E-3"/>
                </c:manualLayout>
              </c:layout>
              <c:tx>
                <c:rich>
                  <a:bodyPr/>
                  <a:lstStyle/>
                  <a:p>
                    <a:r>
                      <a:rPr lang="en-US" sz="550">
                        <a:solidFill>
                          <a:sysClr val="windowText" lastClr="000000"/>
                        </a:solidFill>
                      </a:rPr>
                      <a:t>LT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8B-4F3B-A3C5-7FCCF4AE10E7}"/>
                </c:ext>
              </c:extLst>
            </c:dLbl>
            <c:dLbl>
              <c:idx val="2"/>
              <c:layout>
                <c:manualLayout>
                  <c:x val="2.8030147195792932E-3"/>
                  <c:y val="1.7646595646132468E-2"/>
                </c:manualLayout>
              </c:layout>
              <c:tx>
                <c:rich>
                  <a:bodyPr/>
                  <a:lstStyle/>
                  <a:p>
                    <a:r>
                      <a:rPr lang="en-US" sz="550">
                        <a:solidFill>
                          <a:sysClr val="windowText" lastClr="000000"/>
                        </a:solidFill>
                      </a:rPr>
                      <a:t>PT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68B-4F3B-A3C5-7FCCF4AE10E7}"/>
                </c:ext>
              </c:extLst>
            </c:dLbl>
            <c:dLbl>
              <c:idx val="3"/>
              <c:layout>
                <c:manualLayout>
                  <c:x val="5.3959136901004581E-3"/>
                  <c:y val="1.4702640111162575E-2"/>
                </c:manualLayout>
              </c:layout>
              <c:tx>
                <c:rich>
                  <a:bodyPr/>
                  <a:lstStyle/>
                  <a:p>
                    <a:r>
                      <a:rPr lang="en-US" sz="550">
                        <a:solidFill>
                          <a:sysClr val="windowText" lastClr="000000"/>
                        </a:solidFill>
                      </a:rPr>
                      <a:t>MT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68B-4F3B-A3C5-7FCCF4AE10E7}"/>
                </c:ext>
              </c:extLst>
            </c:dLbl>
            <c:dLbl>
              <c:idx val="4"/>
              <c:layout>
                <c:manualLayout>
                  <c:x val="5.6060294391586897E-3"/>
                  <c:y val="2.3529411764705882E-2"/>
                </c:manualLayout>
              </c:layout>
              <c:tx>
                <c:rich>
                  <a:bodyPr/>
                  <a:lstStyle/>
                  <a:p>
                    <a:r>
                      <a:rPr lang="en-US" sz="550">
                        <a:solidFill>
                          <a:sysClr val="windowText" lastClr="000000"/>
                        </a:solidFill>
                      </a:rPr>
                      <a:t>SK</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68B-4F3B-A3C5-7FCCF4AE10E7}"/>
                </c:ext>
              </c:extLst>
            </c:dLbl>
            <c:dLbl>
              <c:idx val="5"/>
              <c:layout>
                <c:manualLayout>
                  <c:x val="2.8030147195793448E-3"/>
                  <c:y val="1.7647058823529412E-2"/>
                </c:manualLayout>
              </c:layout>
              <c:tx>
                <c:rich>
                  <a:bodyPr/>
                  <a:lstStyle/>
                  <a:p>
                    <a:r>
                      <a:rPr lang="en-US" sz="550">
                        <a:solidFill>
                          <a:sysClr val="windowText" lastClr="000000"/>
                        </a:solidFill>
                      </a:rPr>
                      <a:t>MT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68B-4F3B-A3C5-7FCCF4AE10E7}"/>
                </c:ext>
              </c:extLst>
            </c:dLbl>
            <c:dLbl>
              <c:idx val="6"/>
              <c:layout>
                <c:manualLayout>
                  <c:x val="4.099464204840004E-3"/>
                  <c:y val="1.7647058823529412E-2"/>
                </c:manualLayout>
              </c:layout>
              <c:tx>
                <c:rich>
                  <a:bodyPr/>
                  <a:lstStyle/>
                  <a:p>
                    <a:r>
                      <a:rPr lang="en-US" sz="550">
                        <a:solidFill>
                          <a:sysClr val="windowText" lastClr="000000"/>
                        </a:solidFill>
                      </a:rPr>
                      <a:t>SK</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68B-4F3B-A3C5-7FCCF4AE10E7}"/>
                </c:ext>
              </c:extLst>
            </c:dLbl>
            <c:dLbl>
              <c:idx val="7"/>
              <c:layout>
                <c:manualLayout>
                  <c:x val="5.6060294391586897E-3"/>
                  <c:y val="1.7647058823529359E-2"/>
                </c:manualLayout>
              </c:layout>
              <c:tx>
                <c:rich>
                  <a:bodyPr/>
                  <a:lstStyle/>
                  <a:p>
                    <a:r>
                      <a:rPr lang="en-US" sz="550">
                        <a:solidFill>
                          <a:sysClr val="windowText" lastClr="000000"/>
                        </a:solidFill>
                      </a:rPr>
                      <a:t>LU</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68B-4F3B-A3C5-7FCCF4AE10E7}"/>
                </c:ext>
              </c:extLst>
            </c:dLbl>
            <c:spPr>
              <a:noFill/>
              <a:ln>
                <a:noFill/>
              </a:ln>
              <a:effectLst/>
            </c:spPr>
            <c:txPr>
              <a:bodyPr/>
              <a:lstStyle/>
              <a:p>
                <a:pPr>
                  <a:defRPr sz="550">
                    <a:solidFill>
                      <a:sysClr val="windowText" lastClr="000000"/>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Chart12!$U$40:$U$47</c:f>
              <c:numCache>
                <c:formatCode>0.00%</c:formatCode>
                <c:ptCount val="8"/>
                <c:pt idx="0">
                  <c:v>0.1272929405225125</c:v>
                </c:pt>
                <c:pt idx="1">
                  <c:v>0.23828345567476003</c:v>
                </c:pt>
                <c:pt idx="2">
                  <c:v>0.25489159175039661</c:v>
                </c:pt>
                <c:pt idx="3">
                  <c:v>0.29899497487437188</c:v>
                </c:pt>
                <c:pt idx="4">
                  <c:v>0.66579770594369136</c:v>
                </c:pt>
                <c:pt idx="5">
                  <c:v>0.20603015075376885</c:v>
                </c:pt>
                <c:pt idx="6">
                  <c:v>0.20542231491136601</c:v>
                </c:pt>
                <c:pt idx="7">
                  <c:v>0.72322274881516602</c:v>
                </c:pt>
              </c:numCache>
            </c:numRef>
          </c:val>
          <c:extLst>
            <c:ext xmlns:c16="http://schemas.microsoft.com/office/drawing/2014/chart" uri="{C3380CC4-5D6E-409C-BE32-E72D297353CC}">
              <c16:uniqueId val="{00000024-861E-4AD7-B2CE-BF6DEEF1DD18}"/>
            </c:ext>
          </c:extLst>
        </c:ser>
        <c:ser>
          <c:idx val="5"/>
          <c:order val="5"/>
          <c:tx>
            <c:strRef>
              <c:f>Chart12!$U$50</c:f>
              <c:strCache>
                <c:ptCount val="1"/>
                <c:pt idx="0">
                  <c:v>max5</c:v>
                </c:pt>
              </c:strCache>
            </c:strRef>
          </c:tx>
          <c:spPr>
            <a:solidFill>
              <a:srgbClr val="007816"/>
            </a:solidFill>
            <a:ln>
              <a:noFill/>
              <a:round/>
            </a:ln>
            <a:effectLst/>
            <a:extLst>
              <a:ext uri="{91240B29-F687-4F45-9708-019B960494DF}">
                <a14:hiddenLine xmlns:a14="http://schemas.microsoft.com/office/drawing/2010/main">
                  <a:noFill/>
                  <a:round/>
                </a14:hiddenLine>
              </a:ext>
            </a:extLst>
          </c:spPr>
          <c:invertIfNegative val="0"/>
          <c:dLbls>
            <c:dLbl>
              <c:idx val="0"/>
              <c:layout>
                <c:manualLayout>
                  <c:x val="2.5928989705211137E-3"/>
                  <c:y val="2.6466882816118573E-2"/>
                </c:manualLayout>
              </c:layout>
              <c:tx>
                <c:rich>
                  <a:bodyPr/>
                  <a:lstStyle/>
                  <a:p>
                    <a:pPr>
                      <a:defRPr sz="530">
                        <a:solidFill>
                          <a:sysClr val="windowText" lastClr="000000"/>
                        </a:solidFill>
                      </a:defRPr>
                    </a:pPr>
                    <a:r>
                      <a:rPr lang="en-US" sz="530">
                        <a:solidFill>
                          <a:sysClr val="windowText" lastClr="000000"/>
                        </a:solidFill>
                      </a:rPr>
                      <a:t>CY</a:t>
                    </a:r>
                    <a:endParaRPr lang="en-US" sz="530"/>
                  </a:p>
                </c:rich>
              </c:tx>
              <c:spPr>
                <a:noFill/>
                <a:ln>
                  <a:noFill/>
                </a:ln>
                <a:effectLst/>
              </c:sp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61E-4AD7-B2CE-BF6DEEF1DD18}"/>
                </c:ext>
              </c:extLst>
            </c:dLbl>
            <c:dLbl>
              <c:idx val="1"/>
              <c:layout>
                <c:manualLayout>
                  <c:x val="5.3959136901004581E-3"/>
                  <c:y val="1.7640574339972209E-2"/>
                </c:manualLayout>
              </c:layout>
              <c:tx>
                <c:rich>
                  <a:bodyPr/>
                  <a:lstStyle/>
                  <a:p>
                    <a:r>
                      <a:rPr lang="en-US" sz="550">
                        <a:solidFill>
                          <a:sysClr val="windowText" lastClr="000000"/>
                        </a:solidFill>
                      </a:rPr>
                      <a:t>IT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61E-4AD7-B2CE-BF6DEEF1DD18}"/>
                </c:ext>
              </c:extLst>
            </c:dLbl>
            <c:dLbl>
              <c:idx val="2"/>
              <c:layout>
                <c:manualLayout>
                  <c:x val="2.5928989705211649E-3"/>
                  <c:y val="1.4702176933765632E-2"/>
                </c:manualLayout>
              </c:layout>
              <c:tx>
                <c:rich>
                  <a:bodyPr/>
                  <a:lstStyle/>
                  <a:p>
                    <a:r>
                      <a:rPr lang="en-US" sz="550">
                        <a:solidFill>
                          <a:sysClr val="windowText" lastClr="000000"/>
                        </a:solidFill>
                      </a:rPr>
                      <a:t>LT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61E-4AD7-B2CE-BF6DEEF1DD18}"/>
                </c:ext>
              </c:extLst>
            </c:dLbl>
            <c:dLbl>
              <c:idx val="3"/>
              <c:layout>
                <c:manualLayout>
                  <c:x val="1.2964494852605569E-3"/>
                  <c:y val="2.0584993052339046E-2"/>
                </c:manualLayout>
              </c:layout>
              <c:tx>
                <c:rich>
                  <a:bodyPr/>
                  <a:lstStyle/>
                  <a:p>
                    <a:r>
                      <a:rPr lang="en-US" sz="550">
                        <a:solidFill>
                          <a:sysClr val="windowText" lastClr="000000"/>
                        </a:solidFill>
                      </a:rPr>
                      <a:t>SI</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61E-4AD7-B2CE-BF6DEEF1DD18}"/>
                </c:ext>
              </c:extLst>
            </c:dLbl>
            <c:dLbl>
              <c:idx val="4"/>
              <c:layout>
                <c:manualLayout>
                  <c:x val="2.8030147195793448E-3"/>
                  <c:y val="1.7647058823529412E-2"/>
                </c:manualLayout>
              </c:layout>
              <c:tx>
                <c:rich>
                  <a:bodyPr/>
                  <a:lstStyle/>
                  <a:p>
                    <a:r>
                      <a:rPr lang="en-US" sz="550">
                        <a:solidFill>
                          <a:sysClr val="windowText" lastClr="000000"/>
                        </a:solidFill>
                      </a:rPr>
                      <a:t>LV</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61E-4AD7-B2CE-BF6DEEF1DD18}"/>
                </c:ext>
              </c:extLst>
            </c:dLbl>
            <c:dLbl>
              <c:idx val="5"/>
              <c:layout>
                <c:manualLayout>
                  <c:x val="5.6060294391585865E-3"/>
                  <c:y val="1.7647058823529304E-2"/>
                </c:manualLayout>
              </c:layout>
              <c:tx>
                <c:rich>
                  <a:bodyPr/>
                  <a:lstStyle/>
                  <a:p>
                    <a:r>
                      <a:rPr lang="en-US" sz="550">
                        <a:solidFill>
                          <a:sysClr val="windowText" lastClr="000000"/>
                        </a:solidFill>
                      </a:rPr>
                      <a:t>LT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61E-4AD7-B2CE-BF6DEEF1DD18}"/>
                </c:ext>
              </c:extLst>
            </c:dLbl>
            <c:dLbl>
              <c:idx val="6"/>
              <c:layout>
                <c:manualLayout>
                  <c:x val="2.8030147195793448E-3"/>
                  <c:y val="1.7647058823529412E-2"/>
                </c:manualLayout>
              </c:layout>
              <c:tx>
                <c:rich>
                  <a:bodyPr/>
                  <a:lstStyle/>
                  <a:p>
                    <a:r>
                      <a:rPr lang="en-US" sz="550">
                        <a:solidFill>
                          <a:sysClr val="windowText" lastClr="000000"/>
                        </a:solidFill>
                      </a:rPr>
                      <a:t>IT</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61E-4AD7-B2CE-BF6DEEF1DD18}"/>
                </c:ext>
              </c:extLst>
            </c:dLbl>
            <c:dLbl>
              <c:idx val="7"/>
              <c:layout>
                <c:manualLayout>
                  <c:x val="5.3959136901006637E-3"/>
                  <c:y val="1.7647058823529412E-2"/>
                </c:manualLayout>
              </c:layout>
              <c:tx>
                <c:rich>
                  <a:bodyPr/>
                  <a:lstStyle/>
                  <a:p>
                    <a:r>
                      <a:rPr lang="en-US" sz="550">
                        <a:solidFill>
                          <a:sysClr val="windowText" lastClr="000000"/>
                        </a:solidFill>
                      </a:rPr>
                      <a:t>ES</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61E-4AD7-B2CE-BF6DEEF1DD18}"/>
                </c:ext>
              </c:extLst>
            </c:dLbl>
            <c:spPr>
              <a:noFill/>
              <a:ln>
                <a:noFill/>
              </a:ln>
              <a:effectLst/>
            </c:spPr>
            <c:txPr>
              <a:bodyPr/>
              <a:lstStyle/>
              <a:p>
                <a:pPr>
                  <a:defRPr sz="550">
                    <a:solidFill>
                      <a:sysClr val="windowText" lastClr="000000"/>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Chart12!$U$51:$U$58</c:f>
              <c:numCache>
                <c:formatCode>0.00%</c:formatCode>
                <c:ptCount val="8"/>
                <c:pt idx="0">
                  <c:v>0.12562814070351758</c:v>
                </c:pt>
                <c:pt idx="1">
                  <c:v>0.23246287762416795</c:v>
                </c:pt>
                <c:pt idx="2">
                  <c:v>0.20609824957651043</c:v>
                </c:pt>
                <c:pt idx="3">
                  <c:v>0.26243567753001718</c:v>
                </c:pt>
                <c:pt idx="4">
                  <c:v>0.59533073929961089</c:v>
                </c:pt>
                <c:pt idx="5">
                  <c:v>0.18520609824957651</c:v>
                </c:pt>
                <c:pt idx="6">
                  <c:v>0.15514592933947774</c:v>
                </c:pt>
                <c:pt idx="7">
                  <c:v>0.62655395325708607</c:v>
                </c:pt>
              </c:numCache>
            </c:numRef>
          </c:val>
          <c:extLst>
            <c:ext xmlns:c16="http://schemas.microsoft.com/office/drawing/2014/chart" uri="{C3380CC4-5D6E-409C-BE32-E72D297353CC}">
              <c16:uniqueId val="{0000002D-861E-4AD7-B2CE-BF6DEEF1DD18}"/>
            </c:ext>
          </c:extLst>
        </c:ser>
        <c:dLbls>
          <c:showLegendKey val="0"/>
          <c:showVal val="0"/>
          <c:showCatName val="0"/>
          <c:showSerName val="0"/>
          <c:showPercent val="0"/>
          <c:showBubbleSize val="0"/>
        </c:dLbls>
        <c:gapWidth val="50"/>
        <c:axId val="58220544"/>
        <c:axId val="58222080"/>
      </c:barChart>
      <c:catAx>
        <c:axId val="58220544"/>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1"/>
        <c:majorTickMark val="none"/>
        <c:minorTickMark val="none"/>
        <c:tickLblPos val="low"/>
        <c:spPr>
          <a:ln w="6350" cap="flat" cmpd="sng" algn="ctr">
            <a:solidFill>
              <a:srgbClr val="D9D9D9"/>
            </a:solidFill>
            <a:prstDash val="solid"/>
            <a:round/>
            <a:headEnd type="none" w="med" len="med"/>
            <a:tailEnd type="none" w="med" len="med"/>
          </a:ln>
        </c:spPr>
        <c:txPr>
          <a:bodyPr rot="0" vert="horz" anchor="t" anchorCtr="0"/>
          <a:lstStyle/>
          <a:p>
            <a:pPr>
              <a:defRPr sz="600" b="0" i="0" u="none">
                <a:solidFill>
                  <a:srgbClr val="000000"/>
                </a:solidFill>
                <a:latin typeface="Arial"/>
                <a:ea typeface="Arial"/>
                <a:cs typeface="Arial"/>
              </a:defRPr>
            </a:pPr>
            <a:endParaRPr lang="en-US"/>
          </a:p>
        </c:txPr>
        <c:crossAx val="58222080"/>
        <c:crossesAt val="0"/>
        <c:auto val="1"/>
        <c:lblAlgn val="ctr"/>
        <c:lblOffset val="100"/>
        <c:noMultiLvlLbl val="0"/>
      </c:catAx>
      <c:valAx>
        <c:axId val="58222080"/>
        <c:scaling>
          <c:orientation val="minMax"/>
          <c:max val="1"/>
        </c:scaling>
        <c:delete val="0"/>
        <c:axPos val="l"/>
        <c:majorGridlines>
          <c:spPr>
            <a:ln w="3810" cap="flat" cmpd="sng" algn="ctr">
              <a:solidFill>
                <a:srgbClr val="D9D9D9"/>
              </a:solidFill>
              <a:prstDash val="solid"/>
              <a:round/>
              <a:headEnd type="none" w="med" len="med"/>
              <a:tailEnd type="none" w="med" len="med"/>
            </a:ln>
          </c:spPr>
        </c:majorGridlines>
        <c:numFmt formatCode="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8220544"/>
        <c:crosses val="autoZero"/>
        <c:crossBetween val="between"/>
        <c:majorUnit val="0.2"/>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a:noFill/>
    </a:ln>
    <a:extLst/>
  </c:spPr>
  <c:txPr>
    <a:bodyPr/>
    <a:lstStyle/>
    <a:p>
      <a:pPr>
        <a:defRPr sz="1000" b="0" i="0">
          <a:solidFill>
            <a:srgbClr val="535353"/>
          </a:solidFill>
          <a:latin typeface="Arial"/>
          <a:ea typeface="Arial"/>
          <a:cs typeface="Arial"/>
        </a:defRPr>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7.0647985794964965E-2"/>
          <c:w val="0.97861420017108658"/>
          <c:h val="0.92346966126385843"/>
        </c:manualLayout>
      </c:layout>
      <c:barChart>
        <c:barDir val="col"/>
        <c:grouping val="clustered"/>
        <c:varyColors val="0"/>
        <c:ser>
          <c:idx val="0"/>
          <c:order val="0"/>
          <c:tx>
            <c:strRef>
              <c:f>'Chart 13'!$B$9</c:f>
              <c:strCache>
                <c:ptCount val="1"/>
                <c:pt idx="0">
                  <c:v>share of contactless payments by spending range</c:v>
                </c:pt>
              </c:strCache>
            </c:strRef>
          </c:tx>
          <c:spPr>
            <a:solidFill>
              <a:srgbClr val="003299"/>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13'!$A$10:$A$14</c:f>
              <c:strCache>
                <c:ptCount val="5"/>
                <c:pt idx="0">
                  <c:v>&lt; € 5</c:v>
                </c:pt>
                <c:pt idx="1">
                  <c:v>from €5 to €9.99</c:v>
                </c:pt>
                <c:pt idx="2">
                  <c:v>from €10 to €14.99</c:v>
                </c:pt>
                <c:pt idx="3">
                  <c:v>from €15 to €19.99</c:v>
                </c:pt>
                <c:pt idx="4">
                  <c:v>from €20 to €24.99</c:v>
                </c:pt>
              </c:strCache>
            </c:strRef>
          </c:cat>
          <c:val>
            <c:numRef>
              <c:f>'Chart 13'!$B$10:$B$14</c:f>
              <c:numCache>
                <c:formatCode>0%</c:formatCode>
                <c:ptCount val="5"/>
                <c:pt idx="0">
                  <c:v>0.35229885057471266</c:v>
                </c:pt>
                <c:pt idx="1">
                  <c:v>0.28686371100164204</c:v>
                </c:pt>
                <c:pt idx="2">
                  <c:v>0.20418719211822658</c:v>
                </c:pt>
                <c:pt idx="3">
                  <c:v>9.5730706075533661E-2</c:v>
                </c:pt>
                <c:pt idx="4">
                  <c:v>6.0837438423645314E-2</c:v>
                </c:pt>
              </c:numCache>
            </c:numRef>
          </c:val>
          <c:extLst>
            <c:ext xmlns:c16="http://schemas.microsoft.com/office/drawing/2014/chart" uri="{C3380CC4-5D6E-409C-BE32-E72D297353CC}">
              <c16:uniqueId val="{00000000-25BF-445C-8F99-19C8A9ADF922}"/>
            </c:ext>
          </c:extLst>
        </c:ser>
        <c:dLbls>
          <c:dLblPos val="outEnd"/>
          <c:showLegendKey val="0"/>
          <c:showVal val="1"/>
          <c:showCatName val="0"/>
          <c:showSerName val="0"/>
          <c:showPercent val="0"/>
          <c:showBubbleSize val="0"/>
        </c:dLbls>
        <c:gapWidth val="50"/>
        <c:axId val="58345344"/>
        <c:axId val="58348288"/>
      </c:barChart>
      <c:catAx>
        <c:axId val="58345344"/>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8348288"/>
        <c:crosses val="autoZero"/>
        <c:auto val="1"/>
        <c:lblAlgn val="ctr"/>
        <c:lblOffset val="100"/>
        <c:noMultiLvlLbl val="0"/>
      </c:catAx>
      <c:valAx>
        <c:axId val="58348288"/>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8345344"/>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7.1381618212385756E-2"/>
          <c:w val="0.97854537652864193"/>
          <c:h val="0.92270996228982982"/>
        </c:manualLayout>
      </c:layout>
      <c:barChart>
        <c:barDir val="col"/>
        <c:grouping val="clustered"/>
        <c:varyColors val="0"/>
        <c:ser>
          <c:idx val="0"/>
          <c:order val="0"/>
          <c:tx>
            <c:v>relative use of contactles cards</c:v>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Chart14!$A$7:$A$21</c:f>
              <c:strCache>
                <c:ptCount val="15"/>
                <c:pt idx="0">
                  <c:v>average 
consumer</c:v>
                </c:pt>
                <c:pt idx="2">
                  <c:v>male</c:v>
                </c:pt>
                <c:pt idx="3">
                  <c:v>female</c:v>
                </c:pt>
                <c:pt idx="5">
                  <c:v>18-24</c:v>
                </c:pt>
                <c:pt idx="6">
                  <c:v>25-39</c:v>
                </c:pt>
                <c:pt idx="7">
                  <c:v>40-54</c:v>
                </c:pt>
                <c:pt idx="8">
                  <c:v>55-64</c:v>
                </c:pt>
                <c:pt idx="9">
                  <c:v>65+</c:v>
                </c:pt>
                <c:pt idx="11">
                  <c:v>no educ /
still studying</c:v>
                </c:pt>
                <c:pt idx="12">
                  <c:v>low</c:v>
                </c:pt>
                <c:pt idx="13">
                  <c:v>medium</c:v>
                </c:pt>
                <c:pt idx="14">
                  <c:v>high</c:v>
                </c:pt>
              </c:strCache>
            </c:strRef>
          </c:cat>
          <c:val>
            <c:numRef>
              <c:f>Chart14!$B$7:$B$21</c:f>
              <c:numCache>
                <c:formatCode>0.00</c:formatCode>
                <c:ptCount val="15"/>
                <c:pt idx="0">
                  <c:v>1</c:v>
                </c:pt>
                <c:pt idx="2">
                  <c:v>1.1074278396217121</c:v>
                </c:pt>
                <c:pt idx="3">
                  <c:v>0.8925721603782879</c:v>
                </c:pt>
                <c:pt idx="5">
                  <c:v>0.95042852920894494</c:v>
                </c:pt>
                <c:pt idx="6">
                  <c:v>1.2546350113289331</c:v>
                </c:pt>
                <c:pt idx="7">
                  <c:v>1.0590877746034872</c:v>
                </c:pt>
                <c:pt idx="8">
                  <c:v>0.88678947886907689</c:v>
                </c:pt>
                <c:pt idx="9">
                  <c:v>0.84905920598955764</c:v>
                </c:pt>
                <c:pt idx="11">
                  <c:v>1.0084098675779583</c:v>
                </c:pt>
                <c:pt idx="12">
                  <c:v>0.75018688594617688</c:v>
                </c:pt>
                <c:pt idx="13">
                  <c:v>0.92607325929090134</c:v>
                </c:pt>
                <c:pt idx="14">
                  <c:v>1.3153299871849637</c:v>
                </c:pt>
              </c:numCache>
            </c:numRef>
          </c:val>
          <c:extLst>
            <c:ext xmlns:c16="http://schemas.microsoft.com/office/drawing/2014/chart" uri="{C3380CC4-5D6E-409C-BE32-E72D297353CC}">
              <c16:uniqueId val="{00000000-A5CC-43CE-AE4B-A9FD53E03D6B}"/>
            </c:ext>
          </c:extLst>
        </c:ser>
        <c:dLbls>
          <c:dLblPos val="outEnd"/>
          <c:showLegendKey val="0"/>
          <c:showVal val="1"/>
          <c:showCatName val="0"/>
          <c:showSerName val="0"/>
          <c:showPercent val="0"/>
          <c:showBubbleSize val="0"/>
        </c:dLbls>
        <c:gapWidth val="50"/>
        <c:axId val="58389632"/>
        <c:axId val="58392576"/>
      </c:barChart>
      <c:catAx>
        <c:axId val="58389632"/>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rot="-5400000" vert="horz"/>
          <a:lstStyle/>
          <a:p>
            <a:pPr>
              <a:defRPr sz="600" b="0" i="0" u="none">
                <a:solidFill>
                  <a:srgbClr val="000000"/>
                </a:solidFill>
                <a:latin typeface="Arial"/>
                <a:ea typeface="Arial"/>
                <a:cs typeface="Arial"/>
              </a:defRPr>
            </a:pPr>
            <a:endParaRPr lang="en-US"/>
          </a:p>
        </c:txPr>
        <c:crossAx val="58392576"/>
        <c:crosses val="autoZero"/>
        <c:auto val="1"/>
        <c:lblAlgn val="ctr"/>
        <c:lblOffset val="100"/>
        <c:noMultiLvlLbl val="0"/>
      </c:catAx>
      <c:valAx>
        <c:axId val="58392576"/>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8389632"/>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1776655982522405"/>
          <c:w val="0.98600223964165734"/>
          <c:h val="0.87635108723359934"/>
        </c:manualLayout>
      </c:layout>
      <c:barChart>
        <c:barDir val="col"/>
        <c:grouping val="clustered"/>
        <c:varyColors val="0"/>
        <c:ser>
          <c:idx val="0"/>
          <c:order val="0"/>
          <c:tx>
            <c:strRef>
              <c:f>'Chart 15'!$B$5</c:f>
              <c:strCache>
                <c:ptCount val="1"/>
                <c:pt idx="0">
                  <c:v>uncapped</c:v>
                </c:pt>
              </c:strCache>
            </c:strRef>
          </c:tx>
          <c:spPr>
            <a:solidFill>
              <a:srgbClr val="003299"/>
            </a:solidFill>
            <a:ln>
              <a:noFill/>
              <a:round/>
            </a:ln>
            <a:effectLst/>
            <a:ex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BD-495E-A548-30CDF766CB77}"/>
                </c:ext>
              </c:extLst>
            </c:dLbl>
            <c:spPr>
              <a:noFill/>
              <a:ln>
                <a:noFill/>
              </a:ln>
              <a:effectLst/>
            </c:spPr>
            <c:txPr>
              <a:bodyPr/>
              <a:lstStyle/>
              <a:p>
                <a:pPr>
                  <a:defRPr sz="600">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'Chart 15'!$A$6:$A$24</c:f>
              <c:strCache>
                <c:ptCount val="19"/>
                <c:pt idx="0">
                  <c:v>NL</c:v>
                </c:pt>
                <c:pt idx="1">
                  <c:v>SK</c:v>
                </c:pt>
                <c:pt idx="2">
                  <c:v>AT</c:v>
                </c:pt>
                <c:pt idx="3">
                  <c:v>BE</c:v>
                </c:pt>
                <c:pt idx="4">
                  <c:v>FR</c:v>
                </c:pt>
                <c:pt idx="5">
                  <c:v>euro area</c:v>
                </c:pt>
                <c:pt idx="6">
                  <c:v>FI</c:v>
                </c:pt>
                <c:pt idx="7">
                  <c:v>IE</c:v>
                </c:pt>
                <c:pt idx="8">
                  <c:v>SI</c:v>
                </c:pt>
                <c:pt idx="9">
                  <c:v>LU</c:v>
                </c:pt>
                <c:pt idx="10">
                  <c:v>LT</c:v>
                </c:pt>
                <c:pt idx="11">
                  <c:v>GR</c:v>
                </c:pt>
                <c:pt idx="12">
                  <c:v>LV</c:v>
                </c:pt>
                <c:pt idx="13">
                  <c:v>ES</c:v>
                </c:pt>
                <c:pt idx="14">
                  <c:v>IT</c:v>
                </c:pt>
                <c:pt idx="15">
                  <c:v>EE</c:v>
                </c:pt>
                <c:pt idx="16">
                  <c:v>PT</c:v>
                </c:pt>
                <c:pt idx="17">
                  <c:v>MT</c:v>
                </c:pt>
                <c:pt idx="18">
                  <c:v>CY</c:v>
                </c:pt>
              </c:strCache>
            </c:strRef>
          </c:cat>
          <c:val>
            <c:numRef>
              <c:f>'Chart 15'!$B$6:$B$24</c:f>
              <c:numCache>
                <c:formatCode>0.0%</c:formatCode>
                <c:ptCount val="19"/>
                <c:pt idx="0">
                  <c:v>9.6000000000000002E-2</c:v>
                </c:pt>
                <c:pt idx="1">
                  <c:v>4.669688792145036E-2</c:v>
                </c:pt>
                <c:pt idx="2">
                  <c:v>3.6132354207895991E-2</c:v>
                </c:pt>
                <c:pt idx="3">
                  <c:v>2.2647642790459638E-2</c:v>
                </c:pt>
                <c:pt idx="4">
                  <c:v>1.8316412686062822E-2</c:v>
                </c:pt>
                <c:pt idx="5">
                  <c:v>1.732091367817596E-2</c:v>
                </c:pt>
                <c:pt idx="6">
                  <c:v>1.6515276451895895E-2</c:v>
                </c:pt>
                <c:pt idx="7">
                  <c:v>1.3376437394642624E-2</c:v>
                </c:pt>
                <c:pt idx="8">
                  <c:v>1.1231476213299226E-2</c:v>
                </c:pt>
                <c:pt idx="9">
                  <c:v>8.3670399753313588E-3</c:v>
                </c:pt>
                <c:pt idx="10">
                  <c:v>7.9616548756075035E-3</c:v>
                </c:pt>
                <c:pt idx="11">
                  <c:v>6.0867505927602959E-3</c:v>
                </c:pt>
                <c:pt idx="12">
                  <c:v>5.5135884213421589E-3</c:v>
                </c:pt>
                <c:pt idx="13">
                  <c:v>5.4407722409966905E-3</c:v>
                </c:pt>
                <c:pt idx="14">
                  <c:v>5.3305575430523649E-3</c:v>
                </c:pt>
                <c:pt idx="15">
                  <c:v>4.6581540143735781E-3</c:v>
                </c:pt>
                <c:pt idx="16">
                  <c:v>3.9243811334500056E-3</c:v>
                </c:pt>
                <c:pt idx="17">
                  <c:v>2.4786419037673064E-3</c:v>
                </c:pt>
                <c:pt idx="18" formatCode="0.00%">
                  <c:v>4.722447542815164E-4</c:v>
                </c:pt>
              </c:numCache>
            </c:numRef>
          </c:val>
          <c:extLst>
            <c:ext xmlns:c16="http://schemas.microsoft.com/office/drawing/2014/chart" uri="{C3380CC4-5D6E-409C-BE32-E72D297353CC}">
              <c16:uniqueId val="{00000001-D0BD-495E-A548-30CDF766CB77}"/>
            </c:ext>
          </c:extLst>
        </c:ser>
        <c:ser>
          <c:idx val="1"/>
          <c:order val="1"/>
          <c:tx>
            <c:strRef>
              <c:f>'Chart 15'!$C$5</c:f>
              <c:strCache>
                <c:ptCount val="1"/>
                <c:pt idx="0">
                  <c:v>up to €25</c:v>
                </c:pt>
              </c:strCache>
            </c:strRef>
          </c:tx>
          <c:spPr>
            <a:solidFill>
              <a:srgbClr val="FFB400"/>
            </a:solidFill>
            <a:ln>
              <a:noFill/>
              <a:round/>
            </a:ln>
            <a:effectLst/>
            <a:extLst/>
          </c:spPr>
          <c:invertIfNegative val="0"/>
          <c:dLbls>
            <c:dLbl>
              <c:idx val="1"/>
              <c:layout>
                <c:manualLayout>
                  <c:x val="1.3029315960912053E-2"/>
                  <c:y val="-8.547006629650575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BD-495E-A548-30CDF766CB77}"/>
                </c:ext>
              </c:extLst>
            </c:dLbl>
            <c:dLbl>
              <c:idx val="2"/>
              <c:layout>
                <c:manualLayout>
                  <c:x val="1.3029315960912053E-2"/>
                  <c:y val="-1.1396008839534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BD-495E-A548-30CDF766CB77}"/>
                </c:ext>
              </c:extLst>
            </c:dLbl>
            <c:dLbl>
              <c:idx val="3"/>
              <c:layout>
                <c:manualLayout>
                  <c:x val="2.1715526601520088E-3"/>
                  <c:y val="-2.84900220988352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BD-495E-A548-30CDF766CB77}"/>
                </c:ext>
              </c:extLst>
            </c:dLbl>
            <c:dLbl>
              <c:idx val="5"/>
              <c:layout>
                <c:manualLayout>
                  <c:x val="8.0583249096518872E-3"/>
                  <c:y val="-2.92274201018991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BD-495E-A548-30CDF766CB77}"/>
                </c:ext>
              </c:extLst>
            </c:dLbl>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15'!$A$6:$A$24</c:f>
              <c:strCache>
                <c:ptCount val="19"/>
                <c:pt idx="0">
                  <c:v>NL</c:v>
                </c:pt>
                <c:pt idx="1">
                  <c:v>SK</c:v>
                </c:pt>
                <c:pt idx="2">
                  <c:v>AT</c:v>
                </c:pt>
                <c:pt idx="3">
                  <c:v>BE</c:v>
                </c:pt>
                <c:pt idx="4">
                  <c:v>FR</c:v>
                </c:pt>
                <c:pt idx="5">
                  <c:v>euro area</c:v>
                </c:pt>
                <c:pt idx="6">
                  <c:v>FI</c:v>
                </c:pt>
                <c:pt idx="7">
                  <c:v>IE</c:v>
                </c:pt>
                <c:pt idx="8">
                  <c:v>SI</c:v>
                </c:pt>
                <c:pt idx="9">
                  <c:v>LU</c:v>
                </c:pt>
                <c:pt idx="10">
                  <c:v>LT</c:v>
                </c:pt>
                <c:pt idx="11">
                  <c:v>GR</c:v>
                </c:pt>
                <c:pt idx="12">
                  <c:v>LV</c:v>
                </c:pt>
                <c:pt idx="13">
                  <c:v>ES</c:v>
                </c:pt>
                <c:pt idx="14">
                  <c:v>IT</c:v>
                </c:pt>
                <c:pt idx="15">
                  <c:v>EE</c:v>
                </c:pt>
                <c:pt idx="16">
                  <c:v>PT</c:v>
                </c:pt>
                <c:pt idx="17">
                  <c:v>MT</c:v>
                </c:pt>
                <c:pt idx="18">
                  <c:v>CY</c:v>
                </c:pt>
              </c:strCache>
            </c:strRef>
          </c:cat>
          <c:val>
            <c:numRef>
              <c:f>'Chart 15'!$C$6:$C$24</c:f>
              <c:numCache>
                <c:formatCode>0.0%</c:formatCode>
                <c:ptCount val="19"/>
                <c:pt idx="1">
                  <c:v>4.2866813238876256E-2</c:v>
                </c:pt>
                <c:pt idx="2">
                  <c:v>2.4917735390159779E-2</c:v>
                </c:pt>
                <c:pt idx="3">
                  <c:v>1.7740218172395881E-2</c:v>
                </c:pt>
                <c:pt idx="4">
                  <c:v>1.6928365265894356E-2</c:v>
                </c:pt>
                <c:pt idx="5">
                  <c:v>9.1335427730547033E-3</c:v>
                </c:pt>
                <c:pt idx="6">
                  <c:v>1.5787516315954406E-2</c:v>
                </c:pt>
                <c:pt idx="7">
                  <c:v>1.2032232301536648E-2</c:v>
                </c:pt>
                <c:pt idx="8">
                  <c:v>9.2056333994992127E-3</c:v>
                </c:pt>
                <c:pt idx="9">
                  <c:v>6.0236447029519526E-3</c:v>
                </c:pt>
                <c:pt idx="10">
                  <c:v>6.1360083013900918E-3</c:v>
                </c:pt>
                <c:pt idx="11">
                  <c:v>4.924210341439284E-3</c:v>
                </c:pt>
                <c:pt idx="12">
                  <c:v>5.0937914794475627E-3</c:v>
                </c:pt>
                <c:pt idx="13">
                  <c:v>4.7682118787295367E-3</c:v>
                </c:pt>
                <c:pt idx="14">
                  <c:v>3.7627763806866881E-3</c:v>
                </c:pt>
                <c:pt idx="15">
                  <c:v>3.0924190065703913E-3</c:v>
                </c:pt>
                <c:pt idx="16">
                  <c:v>3.0550298217561335E-3</c:v>
                </c:pt>
                <c:pt idx="17">
                  <c:v>2.4786419037673064E-3</c:v>
                </c:pt>
                <c:pt idx="18" formatCode="0.00%">
                  <c:v>4.722447542815164E-4</c:v>
                </c:pt>
              </c:numCache>
            </c:numRef>
          </c:val>
          <c:extLst>
            <c:ext xmlns:c16="http://schemas.microsoft.com/office/drawing/2014/chart" uri="{C3380CC4-5D6E-409C-BE32-E72D297353CC}">
              <c16:uniqueId val="{00000006-D0BD-495E-A548-30CDF766CB77}"/>
            </c:ext>
          </c:extLst>
        </c:ser>
        <c:dLbls>
          <c:showLegendKey val="0"/>
          <c:showVal val="0"/>
          <c:showCatName val="0"/>
          <c:showSerName val="0"/>
          <c:showPercent val="0"/>
          <c:showBubbleSize val="0"/>
        </c:dLbls>
        <c:gapWidth val="50"/>
        <c:axId val="58540800"/>
        <c:axId val="58543488"/>
      </c:barChart>
      <c:catAx>
        <c:axId val="58540800"/>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8543488"/>
        <c:crosses val="autoZero"/>
        <c:auto val="1"/>
        <c:lblAlgn val="ctr"/>
        <c:lblOffset val="100"/>
        <c:noMultiLvlLbl val="0"/>
      </c:catAx>
      <c:valAx>
        <c:axId val="58543488"/>
        <c:scaling>
          <c:orientation val="minMax"/>
          <c:max val="0.1"/>
        </c:scaling>
        <c:delete val="0"/>
        <c:axPos val="l"/>
        <c:majorGridlines>
          <c:spPr>
            <a:ln w="3810" cap="flat" cmpd="sng" algn="ctr">
              <a:solidFill>
                <a:srgbClr val="D9D9D9"/>
              </a:solidFill>
              <a:prstDash val="solid"/>
              <a:round/>
              <a:headEnd type="none" w="med" len="med"/>
              <a:tailEnd type="none" w="med" len="med"/>
            </a:ln>
          </c:spPr>
        </c:majorGridlines>
        <c:numFmt formatCode="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8540800"/>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6.9975739215310195E-2"/>
          <c:w val="0.98607343445116502"/>
          <c:h val="0.92417556426111824"/>
        </c:manualLayout>
      </c:layout>
      <c:barChart>
        <c:barDir val="col"/>
        <c:grouping val="clustered"/>
        <c:varyColors val="0"/>
        <c:ser>
          <c:idx val="0"/>
          <c:order val="0"/>
          <c:tx>
            <c:strRef>
              <c:f>'Chart 4 - Data'!$B$30</c:f>
              <c:strCache>
                <c:ptCount val="1"/>
                <c:pt idx="0">
                  <c:v>average value cards</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4 - Data'!$A$31:$A$50</c:f>
              <c:strCache>
                <c:ptCount val="20"/>
                <c:pt idx="0">
                  <c:v>LU</c:v>
                </c:pt>
                <c:pt idx="1">
                  <c:v>MT</c:v>
                </c:pt>
                <c:pt idx="2">
                  <c:v>DE</c:v>
                </c:pt>
                <c:pt idx="3">
                  <c:v>CY</c:v>
                </c:pt>
                <c:pt idx="4">
                  <c:v>AT</c:v>
                </c:pt>
                <c:pt idx="5">
                  <c:v>BE</c:v>
                </c:pt>
                <c:pt idx="6">
                  <c:v>FR</c:v>
                </c:pt>
                <c:pt idx="7">
                  <c:v>IT</c:v>
                </c:pt>
                <c:pt idx="8">
                  <c:v>euro area</c:v>
                </c:pt>
                <c:pt idx="9">
                  <c:v>GR</c:v>
                </c:pt>
                <c:pt idx="10">
                  <c:v>IE</c:v>
                </c:pt>
                <c:pt idx="11">
                  <c:v>PT</c:v>
                </c:pt>
                <c:pt idx="12">
                  <c:v>ES</c:v>
                </c:pt>
                <c:pt idx="13">
                  <c:v>FI</c:v>
                </c:pt>
                <c:pt idx="14">
                  <c:v>NL</c:v>
                </c:pt>
                <c:pt idx="15">
                  <c:v>SI</c:v>
                </c:pt>
                <c:pt idx="16">
                  <c:v>LT</c:v>
                </c:pt>
                <c:pt idx="17">
                  <c:v>SK</c:v>
                </c:pt>
                <c:pt idx="18">
                  <c:v>EE</c:v>
                </c:pt>
                <c:pt idx="19">
                  <c:v>LV</c:v>
                </c:pt>
              </c:strCache>
            </c:strRef>
          </c:cat>
          <c:val>
            <c:numRef>
              <c:f>'Chart 4 - Data'!$B$31:$B$50</c:f>
              <c:numCache>
                <c:formatCode>[$€-2]\ #,##0.0</c:formatCode>
                <c:ptCount val="20"/>
                <c:pt idx="0">
                  <c:v>70.776479333633105</c:v>
                </c:pt>
                <c:pt idx="1">
                  <c:v>52.178884466503767</c:v>
                </c:pt>
                <c:pt idx="2">
                  <c:v>51.384819661666128</c:v>
                </c:pt>
                <c:pt idx="3">
                  <c:v>49.079568172730923</c:v>
                </c:pt>
                <c:pt idx="4">
                  <c:v>41.400194841819214</c:v>
                </c:pt>
                <c:pt idx="5">
                  <c:v>39.977647509236562</c:v>
                </c:pt>
                <c:pt idx="6">
                  <c:v>38.353882222233189</c:v>
                </c:pt>
                <c:pt idx="7">
                  <c:v>37.706999833245675</c:v>
                </c:pt>
                <c:pt idx="8">
                  <c:v>36.949175768463881</c:v>
                </c:pt>
                <c:pt idx="9">
                  <c:v>35.889736421265788</c:v>
                </c:pt>
                <c:pt idx="10">
                  <c:v>32.600041078214502</c:v>
                </c:pt>
                <c:pt idx="11">
                  <c:v>29.382008189381263</c:v>
                </c:pt>
                <c:pt idx="12">
                  <c:v>29.205278947787477</c:v>
                </c:pt>
                <c:pt idx="13">
                  <c:v>28.472300879705298</c:v>
                </c:pt>
                <c:pt idx="14">
                  <c:v>27.963888888888889</c:v>
                </c:pt>
                <c:pt idx="15">
                  <c:v>27.460198739181543</c:v>
                </c:pt>
                <c:pt idx="16">
                  <c:v>16.296030703880497</c:v>
                </c:pt>
                <c:pt idx="17">
                  <c:v>16.049515659161447</c:v>
                </c:pt>
                <c:pt idx="18">
                  <c:v>15.695153318944119</c:v>
                </c:pt>
                <c:pt idx="19">
                  <c:v>14.327508136408662</c:v>
                </c:pt>
              </c:numCache>
            </c:numRef>
          </c:val>
          <c:extLst>
            <c:ext xmlns:c16="http://schemas.microsoft.com/office/drawing/2014/chart" uri="{C3380CC4-5D6E-409C-BE32-E72D297353CC}">
              <c16:uniqueId val="{00000000-6A4F-4F49-BC67-FC5D59F60D08}"/>
            </c:ext>
          </c:extLst>
        </c:ser>
        <c:dLbls>
          <c:showLegendKey val="0"/>
          <c:showVal val="0"/>
          <c:showCatName val="0"/>
          <c:showSerName val="0"/>
          <c:showPercent val="0"/>
          <c:showBubbleSize val="0"/>
        </c:dLbls>
        <c:gapWidth val="50"/>
        <c:axId val="163300864"/>
        <c:axId val="171289984"/>
      </c:barChart>
      <c:catAx>
        <c:axId val="163300864"/>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71289984"/>
        <c:crosses val="autoZero"/>
        <c:auto val="1"/>
        <c:lblAlgn val="ctr"/>
        <c:lblOffset val="100"/>
        <c:noMultiLvlLbl val="0"/>
      </c:catAx>
      <c:valAx>
        <c:axId val="171289984"/>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63300864"/>
        <c:crosses val="autoZero"/>
        <c:crossBetween val="between"/>
      </c:valAx>
      <c:spPr>
        <a:solidFill>
          <a:schemeClr val="bg1"/>
        </a:solidFill>
        <a:ln>
          <a:noFill/>
          <a:round/>
        </a:ln>
        <a:effectLst/>
        <a:extLs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7.0647985794964965E-2"/>
          <c:w val="0.97861420017108658"/>
          <c:h val="0.92346966126385843"/>
        </c:manualLayout>
      </c:layout>
      <c:barChart>
        <c:barDir val="col"/>
        <c:grouping val="clustered"/>
        <c:varyColors val="0"/>
        <c:ser>
          <c:idx val="0"/>
          <c:order val="0"/>
          <c:tx>
            <c:strRef>
              <c:f>Chart16!$E$4</c:f>
              <c:strCache>
                <c:ptCount val="1"/>
                <c:pt idx="0">
                  <c:v>access to cards</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C5-430E-8C8B-C71D7F58EA07}"/>
                </c:ext>
              </c:extLst>
            </c:dLbl>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C5-430E-8C8B-C71D7F58EA07}"/>
                </c:ext>
              </c:extLst>
            </c:dLbl>
            <c:spPr>
              <a:noFill/>
              <a:ln>
                <a:noFill/>
              </a:ln>
              <a:effectLst/>
            </c:spPr>
            <c:txPr>
              <a:bodyPr/>
              <a:lstStyle/>
              <a:p>
                <a:pPr>
                  <a:defRPr sz="600">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Chart16!$D$5:$D$24</c:f>
              <c:strCache>
                <c:ptCount val="20"/>
                <c:pt idx="0">
                  <c:v>MT</c:v>
                </c:pt>
                <c:pt idx="1">
                  <c:v>NL</c:v>
                </c:pt>
                <c:pt idx="2">
                  <c:v>LU</c:v>
                </c:pt>
                <c:pt idx="3">
                  <c:v>FI</c:v>
                </c:pt>
                <c:pt idx="4">
                  <c:v>DE</c:v>
                </c:pt>
                <c:pt idx="5">
                  <c:v>EE</c:v>
                </c:pt>
                <c:pt idx="6">
                  <c:v>FR</c:v>
                </c:pt>
                <c:pt idx="7">
                  <c:v>IE</c:v>
                </c:pt>
                <c:pt idx="8">
                  <c:v>ES</c:v>
                </c:pt>
                <c:pt idx="9">
                  <c:v>BE</c:v>
                </c:pt>
                <c:pt idx="10">
                  <c:v>PT</c:v>
                </c:pt>
                <c:pt idx="11">
                  <c:v>euro area</c:v>
                </c:pt>
                <c:pt idx="12">
                  <c:v>LV</c:v>
                </c:pt>
                <c:pt idx="13">
                  <c:v>IT</c:v>
                </c:pt>
                <c:pt idx="14">
                  <c:v>SK</c:v>
                </c:pt>
                <c:pt idx="15">
                  <c:v>SI</c:v>
                </c:pt>
                <c:pt idx="16">
                  <c:v>GR</c:v>
                </c:pt>
                <c:pt idx="17">
                  <c:v>LT</c:v>
                </c:pt>
                <c:pt idx="18">
                  <c:v>AT</c:v>
                </c:pt>
                <c:pt idx="19">
                  <c:v>CY</c:v>
                </c:pt>
              </c:strCache>
            </c:strRef>
          </c:cat>
          <c:val>
            <c:numRef>
              <c:f>Chart16!$E$5:$E$24</c:f>
              <c:numCache>
                <c:formatCode>0%</c:formatCode>
                <c:ptCount val="20"/>
                <c:pt idx="0">
                  <c:v>0.99246231155778897</c:v>
                </c:pt>
                <c:pt idx="1">
                  <c:v>0.98363620949952291</c:v>
                </c:pt>
                <c:pt idx="2">
                  <c:v>0.98265402843601901</c:v>
                </c:pt>
                <c:pt idx="3">
                  <c:v>0.97611862643080116</c:v>
                </c:pt>
                <c:pt idx="4">
                  <c:v>0.97</c:v>
                </c:pt>
                <c:pt idx="5">
                  <c:v>0.95849598163031002</c:v>
                </c:pt>
                <c:pt idx="6">
                  <c:v>0.94739217652958874</c:v>
                </c:pt>
                <c:pt idx="7">
                  <c:v>0.94284037558685441</c:v>
                </c:pt>
                <c:pt idx="8">
                  <c:v>0.94201889607160616</c:v>
                </c:pt>
                <c:pt idx="9">
                  <c:v>0.94136266094420606</c:v>
                </c:pt>
                <c:pt idx="10">
                  <c:v>0.93759915388683235</c:v>
                </c:pt>
                <c:pt idx="11">
                  <c:v>0.93451584139086064</c:v>
                </c:pt>
                <c:pt idx="12">
                  <c:v>0.92045580878265709</c:v>
                </c:pt>
                <c:pt idx="13">
                  <c:v>0.88970814132104448</c:v>
                </c:pt>
                <c:pt idx="14">
                  <c:v>0.88310740354535977</c:v>
                </c:pt>
                <c:pt idx="15">
                  <c:v>0.87587192681532311</c:v>
                </c:pt>
                <c:pt idx="16">
                  <c:v>0.85527791942886289</c:v>
                </c:pt>
                <c:pt idx="17">
                  <c:v>0.85087521174477698</c:v>
                </c:pt>
                <c:pt idx="18">
                  <c:v>0.83869984763839522</c:v>
                </c:pt>
                <c:pt idx="19">
                  <c:v>0.664572864321608</c:v>
                </c:pt>
              </c:numCache>
            </c:numRef>
          </c:val>
          <c:extLst>
            <c:ext xmlns:c16="http://schemas.microsoft.com/office/drawing/2014/chart" uri="{C3380CC4-5D6E-409C-BE32-E72D297353CC}">
              <c16:uniqueId val="{00000002-98C5-430E-8C8B-C71D7F58EA07}"/>
            </c:ext>
          </c:extLst>
        </c:ser>
        <c:dLbls>
          <c:showLegendKey val="0"/>
          <c:showVal val="0"/>
          <c:showCatName val="0"/>
          <c:showSerName val="0"/>
          <c:showPercent val="0"/>
          <c:showBubbleSize val="0"/>
        </c:dLbls>
        <c:gapWidth val="50"/>
        <c:axId val="58579584"/>
        <c:axId val="58581376"/>
      </c:barChart>
      <c:catAx>
        <c:axId val="58579584"/>
        <c:scaling>
          <c:orientation val="minMax"/>
        </c:scaling>
        <c:delete val="0"/>
        <c:axPos val="b"/>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rot="0" vert="horz"/>
          <a:lstStyle/>
          <a:p>
            <a:pPr>
              <a:defRPr sz="510" b="0" i="0" u="none">
                <a:solidFill>
                  <a:srgbClr val="000000"/>
                </a:solidFill>
                <a:latin typeface="Arial"/>
                <a:ea typeface="Arial"/>
                <a:cs typeface="Arial"/>
              </a:defRPr>
            </a:pPr>
            <a:endParaRPr lang="en-US"/>
          </a:p>
        </c:txPr>
        <c:crossAx val="58581376"/>
        <c:crosses val="autoZero"/>
        <c:auto val="1"/>
        <c:lblAlgn val="ctr"/>
        <c:lblOffset val="100"/>
        <c:noMultiLvlLbl val="0"/>
      </c:catAx>
      <c:valAx>
        <c:axId val="58581376"/>
        <c:scaling>
          <c:orientation val="minMax"/>
          <c:max val="1"/>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8579584"/>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7.0647985794964965E-2"/>
          <c:w val="0.97861420017108658"/>
          <c:h val="0.92346966126385843"/>
        </c:manualLayout>
      </c:layout>
      <c:barChart>
        <c:barDir val="col"/>
        <c:grouping val="clustered"/>
        <c:varyColors val="0"/>
        <c:ser>
          <c:idx val="0"/>
          <c:order val="0"/>
          <c:tx>
            <c:v>card ownership</c:v>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'Chart 17'!$I$1:$J$15</c:f>
              <c:multiLvlStrCache>
                <c:ptCount val="15"/>
                <c:lvl>
                  <c:pt idx="0">
                    <c:v>euro area</c:v>
                  </c:pt>
                  <c:pt idx="2">
                    <c:v>male</c:v>
                  </c:pt>
                  <c:pt idx="3">
                    <c:v>female</c:v>
                  </c:pt>
                  <c:pt idx="5">
                    <c:v>18-24</c:v>
                  </c:pt>
                  <c:pt idx="6">
                    <c:v>25-39</c:v>
                  </c:pt>
                  <c:pt idx="7">
                    <c:v>40-54</c:v>
                  </c:pt>
                  <c:pt idx="8">
                    <c:v>55-64</c:v>
                  </c:pt>
                  <c:pt idx="9">
                    <c:v>65+</c:v>
                  </c:pt>
                  <c:pt idx="11">
                    <c:v>no educ./
still studying</c:v>
                  </c:pt>
                  <c:pt idx="12">
                    <c:v>low</c:v>
                  </c:pt>
                  <c:pt idx="13">
                    <c:v>medium</c:v>
                  </c:pt>
                  <c:pt idx="14">
                    <c:v>high</c:v>
                  </c:pt>
                </c:lvl>
                <c:lvl>
                  <c:pt idx="0">
                    <c:v>average</c:v>
                  </c:pt>
                  <c:pt idx="2">
                    <c:v>gender</c:v>
                  </c:pt>
                  <c:pt idx="5">
                    <c:v>age</c:v>
                  </c:pt>
                  <c:pt idx="11">
                    <c:v>education</c:v>
                  </c:pt>
                </c:lvl>
              </c:multiLvlStrCache>
            </c:multiLvlStrRef>
          </c:cat>
          <c:val>
            <c:numRef>
              <c:f>'Chart 17'!$K$1:$K$15</c:f>
              <c:numCache>
                <c:formatCode>0%</c:formatCode>
                <c:ptCount val="15"/>
                <c:pt idx="0">
                  <c:v>0.93</c:v>
                </c:pt>
                <c:pt idx="2">
                  <c:v>0.94648491940876434</c:v>
                </c:pt>
                <c:pt idx="3">
                  <c:v>0.92590727761968383</c:v>
                </c:pt>
                <c:pt idx="5">
                  <c:v>0.90537597068946429</c:v>
                </c:pt>
                <c:pt idx="6">
                  <c:v>0.94073410095461307</c:v>
                </c:pt>
                <c:pt idx="7">
                  <c:v>0.94661248504822826</c:v>
                </c:pt>
                <c:pt idx="8">
                  <c:v>0.93701620004363118</c:v>
                </c:pt>
                <c:pt idx="9">
                  <c:v>0.93129407027382194</c:v>
                </c:pt>
                <c:pt idx="11">
                  <c:v>0.89566984220514789</c:v>
                </c:pt>
                <c:pt idx="12">
                  <c:v>0.90089152253381743</c:v>
                </c:pt>
                <c:pt idx="13">
                  <c:v>0.93903931393694329</c:v>
                </c:pt>
                <c:pt idx="14">
                  <c:v>0.96142827445271462</c:v>
                </c:pt>
              </c:numCache>
            </c:numRef>
          </c:val>
          <c:extLst>
            <c:ext xmlns:c16="http://schemas.microsoft.com/office/drawing/2014/chart" uri="{C3380CC4-5D6E-409C-BE32-E72D297353CC}">
              <c16:uniqueId val="{00000000-A1EC-4630-AB11-85852CC519B2}"/>
            </c:ext>
          </c:extLst>
        </c:ser>
        <c:dLbls>
          <c:showLegendKey val="0"/>
          <c:showVal val="0"/>
          <c:showCatName val="0"/>
          <c:showSerName val="0"/>
          <c:showPercent val="0"/>
          <c:showBubbleSize val="0"/>
        </c:dLbls>
        <c:gapWidth val="50"/>
        <c:axId val="58640640"/>
        <c:axId val="58646528"/>
      </c:barChart>
      <c:catAx>
        <c:axId val="58640640"/>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rot="-5400000" vert="horz"/>
          <a:lstStyle/>
          <a:p>
            <a:pPr>
              <a:defRPr sz="600" b="0" i="0" u="none">
                <a:solidFill>
                  <a:srgbClr val="000000"/>
                </a:solidFill>
                <a:latin typeface="Arial"/>
                <a:ea typeface="Arial"/>
                <a:cs typeface="Arial"/>
              </a:defRPr>
            </a:pPr>
            <a:endParaRPr lang="en-US"/>
          </a:p>
        </c:txPr>
        <c:crossAx val="58646528"/>
        <c:crosses val="autoZero"/>
        <c:auto val="1"/>
        <c:lblAlgn val="ctr"/>
        <c:lblOffset val="100"/>
        <c:noMultiLvlLbl val="0"/>
      </c:catAx>
      <c:valAx>
        <c:axId val="58646528"/>
        <c:scaling>
          <c:orientation val="minMax"/>
          <c:max val="1"/>
          <c:min val="0"/>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8640640"/>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1856601176470588"/>
          <c:w val="0.97861420017108658"/>
          <c:h val="0.87555163529411761"/>
        </c:manualLayout>
      </c:layout>
      <c:barChart>
        <c:barDir val="col"/>
        <c:grouping val="clustered"/>
        <c:varyColors val="0"/>
        <c:ser>
          <c:idx val="0"/>
          <c:order val="0"/>
          <c:tx>
            <c:v>percieved card acceptance</c:v>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1F-4A8A-94BA-D5BC5D87A666}"/>
                </c:ext>
              </c:extLst>
            </c:dLbl>
            <c:dLbl>
              <c:idx val="1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1F-4A8A-94BA-D5BC5D87A666}"/>
                </c:ext>
              </c:extLst>
            </c:dLbl>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1F-4A8A-94BA-D5BC5D87A666}"/>
                </c:ext>
              </c:extLst>
            </c:dLbl>
            <c:spPr>
              <a:noFill/>
              <a:ln>
                <a:noFill/>
              </a:ln>
              <a:effectLst/>
            </c:spPr>
            <c:txPr>
              <a:bodyPr/>
              <a:lstStyle/>
              <a:p>
                <a:pPr>
                  <a:defRPr sz="600">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'Chart 18'!$A$6:$A$25</c:f>
              <c:strCache>
                <c:ptCount val="20"/>
                <c:pt idx="0">
                  <c:v>FI</c:v>
                </c:pt>
                <c:pt idx="1">
                  <c:v>EE</c:v>
                </c:pt>
                <c:pt idx="2">
                  <c:v>NL</c:v>
                </c:pt>
                <c:pt idx="3">
                  <c:v>FR</c:v>
                </c:pt>
                <c:pt idx="4">
                  <c:v>CY</c:v>
                </c:pt>
                <c:pt idx="5">
                  <c:v>LU</c:v>
                </c:pt>
                <c:pt idx="6">
                  <c:v>SI</c:v>
                </c:pt>
                <c:pt idx="7">
                  <c:v>LT</c:v>
                </c:pt>
                <c:pt idx="8">
                  <c:v>BE</c:v>
                </c:pt>
                <c:pt idx="9">
                  <c:v>IE</c:v>
                </c:pt>
                <c:pt idx="10">
                  <c:v>AT</c:v>
                </c:pt>
                <c:pt idx="11">
                  <c:v>LV</c:v>
                </c:pt>
                <c:pt idx="12">
                  <c:v>euro area</c:v>
                </c:pt>
                <c:pt idx="13">
                  <c:v>PT</c:v>
                </c:pt>
                <c:pt idx="14">
                  <c:v>ES</c:v>
                </c:pt>
                <c:pt idx="15">
                  <c:v>IT</c:v>
                </c:pt>
                <c:pt idx="16">
                  <c:v>DE</c:v>
                </c:pt>
                <c:pt idx="17">
                  <c:v>SK</c:v>
                </c:pt>
                <c:pt idx="18">
                  <c:v>MT</c:v>
                </c:pt>
                <c:pt idx="19">
                  <c:v>GR</c:v>
                </c:pt>
              </c:strCache>
            </c:strRef>
          </c:cat>
          <c:val>
            <c:numRef>
              <c:f>'Chart 18'!$B$6:$B$25</c:f>
              <c:numCache>
                <c:formatCode>0%</c:formatCode>
                <c:ptCount val="20"/>
                <c:pt idx="0">
                  <c:v>0.89209295071740491</c:v>
                </c:pt>
                <c:pt idx="1">
                  <c:v>0.88424711437565595</c:v>
                </c:pt>
                <c:pt idx="2">
                  <c:v>0.86546227417640809</c:v>
                </c:pt>
                <c:pt idx="3">
                  <c:v>0.84887441187115464</c:v>
                </c:pt>
                <c:pt idx="4">
                  <c:v>0.84321136116360307</c:v>
                </c:pt>
                <c:pt idx="5">
                  <c:v>0.84000671887794742</c:v>
                </c:pt>
                <c:pt idx="6">
                  <c:v>0.82896943508543974</c:v>
                </c:pt>
                <c:pt idx="7">
                  <c:v>0.80881816069828427</c:v>
                </c:pt>
                <c:pt idx="8">
                  <c:v>0.79275314261598284</c:v>
                </c:pt>
                <c:pt idx="9">
                  <c:v>0.76775697730233838</c:v>
                </c:pt>
                <c:pt idx="10">
                  <c:v>0.75545139334788747</c:v>
                </c:pt>
                <c:pt idx="11">
                  <c:v>0.73837784371908999</c:v>
                </c:pt>
                <c:pt idx="12">
                  <c:v>0.71845396146449858</c:v>
                </c:pt>
                <c:pt idx="13">
                  <c:v>0.69014566428780921</c:v>
                </c:pt>
                <c:pt idx="14">
                  <c:v>0.67380473366548332</c:v>
                </c:pt>
                <c:pt idx="15">
                  <c:v>0.67375227235167734</c:v>
                </c:pt>
                <c:pt idx="16">
                  <c:v>0.64317967027197309</c:v>
                </c:pt>
                <c:pt idx="17">
                  <c:v>0.6271920426736437</c:v>
                </c:pt>
                <c:pt idx="18">
                  <c:v>0.57420054892449102</c:v>
                </c:pt>
                <c:pt idx="19">
                  <c:v>0.56681814867919034</c:v>
                </c:pt>
              </c:numCache>
            </c:numRef>
          </c:val>
          <c:extLst>
            <c:ext xmlns:c16="http://schemas.microsoft.com/office/drawing/2014/chart" uri="{C3380CC4-5D6E-409C-BE32-E72D297353CC}">
              <c16:uniqueId val="{00000003-DD1F-4A8A-94BA-D5BC5D87A666}"/>
            </c:ext>
          </c:extLst>
        </c:ser>
        <c:dLbls>
          <c:showLegendKey val="0"/>
          <c:showVal val="0"/>
          <c:showCatName val="0"/>
          <c:showSerName val="0"/>
          <c:showPercent val="0"/>
          <c:showBubbleSize val="0"/>
        </c:dLbls>
        <c:gapWidth val="50"/>
        <c:axId val="60639488"/>
        <c:axId val="60649472"/>
      </c:barChart>
      <c:catAx>
        <c:axId val="60639488"/>
        <c:scaling>
          <c:orientation val="minMax"/>
        </c:scaling>
        <c:delete val="0"/>
        <c:axPos val="b"/>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rot="0" vert="horz"/>
          <a:lstStyle/>
          <a:p>
            <a:pPr>
              <a:defRPr sz="510" b="0" i="0" u="none">
                <a:solidFill>
                  <a:srgbClr val="000000"/>
                </a:solidFill>
                <a:latin typeface="Arial"/>
                <a:ea typeface="Arial"/>
                <a:cs typeface="Arial"/>
              </a:defRPr>
            </a:pPr>
            <a:endParaRPr lang="en-US"/>
          </a:p>
        </c:txPr>
        <c:crossAx val="60649472"/>
        <c:crosses val="autoZero"/>
        <c:auto val="1"/>
        <c:lblAlgn val="ctr"/>
        <c:lblOffset val="100"/>
        <c:noMultiLvlLbl val="0"/>
      </c:catAx>
      <c:valAx>
        <c:axId val="60649472"/>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0639488"/>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1776887108297909"/>
          <c:w val="0.97861420017108658"/>
          <c:h val="0.87634877597584449"/>
        </c:manualLayout>
      </c:layout>
      <c:barChart>
        <c:barDir val="bar"/>
        <c:grouping val="percentStacked"/>
        <c:varyColors val="0"/>
        <c:ser>
          <c:idx val="0"/>
          <c:order val="0"/>
          <c:tx>
            <c:strRef>
              <c:f>'Chart 19'!$B$6</c:f>
              <c:strCache>
                <c:ptCount val="1"/>
                <c:pt idx="0">
                  <c:v>yes</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chemeClr val="bg1"/>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19'!$A$7:$A$15</c:f>
              <c:strCache>
                <c:ptCount val="9"/>
                <c:pt idx="0">
                  <c:v>at a vending or ticketing machine</c:v>
                </c:pt>
                <c:pt idx="1">
                  <c:v>street or market (newspaper, 
florist, etc)</c:v>
                </c:pt>
                <c:pt idx="2">
                  <c:v>restaurant, bar or cafe </c:v>
                </c:pt>
                <c:pt idx="3">
                  <c:v>arts, entertainment &amp; recreation </c:v>
                </c:pt>
                <c:pt idx="4">
                  <c:v>office of a public authority </c:v>
                </c:pt>
                <c:pt idx="5">
                  <c:v>in a shop for day-to-day items 
(supermarket, etc.)</c:v>
                </c:pt>
                <c:pt idx="6">
                  <c:v>hotel,  guest house or camping</c:v>
                </c:pt>
                <c:pt idx="7">
                  <c:v>in a shop for durable goods 
(clothing, electronics, etc.)</c:v>
                </c:pt>
                <c:pt idx="8">
                  <c:v>petrol station</c:v>
                </c:pt>
              </c:strCache>
            </c:strRef>
          </c:cat>
          <c:val>
            <c:numRef>
              <c:f>'Chart 19'!$B$7:$B$15</c:f>
              <c:numCache>
                <c:formatCode>0%</c:formatCode>
                <c:ptCount val="9"/>
                <c:pt idx="0">
                  <c:v>0.33186571271326359</c:v>
                </c:pt>
                <c:pt idx="1">
                  <c:v>0.37592397043294612</c:v>
                </c:pt>
                <c:pt idx="2">
                  <c:v>0.6150605344720993</c:v>
                </c:pt>
                <c:pt idx="3">
                  <c:v>0.62659957758727802</c:v>
                </c:pt>
                <c:pt idx="4">
                  <c:v>0.75073421439060206</c:v>
                </c:pt>
                <c:pt idx="5">
                  <c:v>0.75884136072751762</c:v>
                </c:pt>
                <c:pt idx="6">
                  <c:v>0.76650432900432897</c:v>
                </c:pt>
                <c:pt idx="7">
                  <c:v>0.90329059417076374</c:v>
                </c:pt>
                <c:pt idx="8">
                  <c:v>0.91239261047784825</c:v>
                </c:pt>
              </c:numCache>
            </c:numRef>
          </c:val>
          <c:extLst>
            <c:ext xmlns:c16="http://schemas.microsoft.com/office/drawing/2014/chart" uri="{C3380CC4-5D6E-409C-BE32-E72D297353CC}">
              <c16:uniqueId val="{00000000-ADE3-4F76-A43C-0E59D53A3F69}"/>
            </c:ext>
          </c:extLst>
        </c:ser>
        <c:ser>
          <c:idx val="1"/>
          <c:order val="1"/>
          <c:tx>
            <c:strRef>
              <c:f>'Chart 19'!$C$6</c:f>
              <c:strCache>
                <c:ptCount val="1"/>
                <c:pt idx="0">
                  <c:v>no</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19'!$A$7:$A$15</c:f>
              <c:strCache>
                <c:ptCount val="9"/>
                <c:pt idx="0">
                  <c:v>at a vending or ticketing machine</c:v>
                </c:pt>
                <c:pt idx="1">
                  <c:v>street or market (newspaper, 
florist, etc)</c:v>
                </c:pt>
                <c:pt idx="2">
                  <c:v>restaurant, bar or cafe </c:v>
                </c:pt>
                <c:pt idx="3">
                  <c:v>arts, entertainment &amp; recreation </c:v>
                </c:pt>
                <c:pt idx="4">
                  <c:v>office of a public authority </c:v>
                </c:pt>
                <c:pt idx="5">
                  <c:v>in a shop for day-to-day items 
(supermarket, etc.)</c:v>
                </c:pt>
                <c:pt idx="6">
                  <c:v>hotel,  guest house or camping</c:v>
                </c:pt>
                <c:pt idx="7">
                  <c:v>in a shop for durable goods 
(clothing, electronics, etc.)</c:v>
                </c:pt>
                <c:pt idx="8">
                  <c:v>petrol station</c:v>
                </c:pt>
              </c:strCache>
            </c:strRef>
          </c:cat>
          <c:val>
            <c:numRef>
              <c:f>'Chart 19'!$C$7:$C$15</c:f>
              <c:numCache>
                <c:formatCode>0%</c:formatCode>
                <c:ptCount val="9"/>
                <c:pt idx="0">
                  <c:v>0.66813428728673641</c:v>
                </c:pt>
                <c:pt idx="1">
                  <c:v>0.62409090233056208</c:v>
                </c:pt>
                <c:pt idx="2">
                  <c:v>0.3849394655279007</c:v>
                </c:pt>
                <c:pt idx="3">
                  <c:v>0.37340042241272209</c:v>
                </c:pt>
                <c:pt idx="4">
                  <c:v>0.24926578560939794</c:v>
                </c:pt>
                <c:pt idx="5">
                  <c:v>0.24115863927248232</c:v>
                </c:pt>
                <c:pt idx="6">
                  <c:v>0.23349567099567098</c:v>
                </c:pt>
                <c:pt idx="7">
                  <c:v>9.670940582923615E-2</c:v>
                </c:pt>
                <c:pt idx="8">
                  <c:v>8.7607389522151718E-2</c:v>
                </c:pt>
              </c:numCache>
            </c:numRef>
          </c:val>
          <c:extLst>
            <c:ext xmlns:c16="http://schemas.microsoft.com/office/drawing/2014/chart" uri="{C3380CC4-5D6E-409C-BE32-E72D297353CC}">
              <c16:uniqueId val="{00000001-ADE3-4F76-A43C-0E59D53A3F69}"/>
            </c:ext>
          </c:extLst>
        </c:ser>
        <c:dLbls>
          <c:showLegendKey val="0"/>
          <c:showVal val="0"/>
          <c:showCatName val="0"/>
          <c:showSerName val="0"/>
          <c:showPercent val="0"/>
          <c:showBubbleSize val="0"/>
        </c:dLbls>
        <c:gapWidth val="50"/>
        <c:overlap val="100"/>
        <c:axId val="60738944"/>
        <c:axId val="60748928"/>
      </c:barChart>
      <c:catAx>
        <c:axId val="60738944"/>
        <c:scaling>
          <c:orientation val="minMax"/>
        </c:scaling>
        <c:delete val="0"/>
        <c:axPos val="l"/>
        <c:majorGridlines>
          <c:spPr>
            <a:ln w="3810" cap="flat" cmpd="sng" algn="ctr">
              <a:noFill/>
              <a:prstDash val="solid"/>
              <a:round/>
              <a:headEnd type="none" w="med" len="med"/>
              <a:tailEnd type="none" w="med" len="med"/>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0748928"/>
        <c:crosses val="autoZero"/>
        <c:auto val="1"/>
        <c:lblAlgn val="ctr"/>
        <c:lblOffset val="100"/>
        <c:noMultiLvlLbl val="0"/>
      </c:catAx>
      <c:valAx>
        <c:axId val="60748928"/>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0738944"/>
        <c:crosses val="autoZero"/>
        <c:crossBetween val="between"/>
        <c:majorUnit val="0.2"/>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261834282227521E-2"/>
          <c:y val="0.25025919001479929"/>
          <c:w val="0.9003524944402701"/>
          <c:h val="0.36587106016034954"/>
        </c:manualLayout>
      </c:layout>
      <c:barChart>
        <c:barDir val="col"/>
        <c:grouping val="clustered"/>
        <c:varyColors val="0"/>
        <c:ser>
          <c:idx val="0"/>
          <c:order val="0"/>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'Chart 21'!$B$6:$C$20</c:f>
              <c:multiLvlStrCache>
                <c:ptCount val="15"/>
                <c:lvl>
                  <c:pt idx="0">
                    <c:v>euro area</c:v>
                  </c:pt>
                  <c:pt idx="2">
                    <c:v>male</c:v>
                  </c:pt>
                  <c:pt idx="3">
                    <c:v>female</c:v>
                  </c:pt>
                  <c:pt idx="5">
                    <c:v>18-24</c:v>
                  </c:pt>
                  <c:pt idx="6">
                    <c:v>25-39</c:v>
                  </c:pt>
                  <c:pt idx="7">
                    <c:v>40-54</c:v>
                  </c:pt>
                  <c:pt idx="8">
                    <c:v>55-64</c:v>
                  </c:pt>
                  <c:pt idx="9">
                    <c:v>65+</c:v>
                  </c:pt>
                  <c:pt idx="11">
                    <c:v>no educ /
still studying</c:v>
                  </c:pt>
                  <c:pt idx="12">
                    <c:v>low</c:v>
                  </c:pt>
                  <c:pt idx="13">
                    <c:v>medium</c:v>
                  </c:pt>
                  <c:pt idx="14">
                    <c:v>high</c:v>
                  </c:pt>
                </c:lvl>
                <c:lvl>
                  <c:pt idx="0">
                    <c:v>average </c:v>
                  </c:pt>
                  <c:pt idx="2">
                    <c:v>gender</c:v>
                  </c:pt>
                  <c:pt idx="5">
                    <c:v>age</c:v>
                  </c:pt>
                  <c:pt idx="11">
                    <c:v>education</c:v>
                  </c:pt>
                </c:lvl>
              </c:multiLvlStrCache>
            </c:multiLvlStrRef>
          </c:cat>
          <c:val>
            <c:numRef>
              <c:f>'Chart 21'!$D$6:$D$20</c:f>
              <c:numCache>
                <c:formatCode>General</c:formatCode>
                <c:ptCount val="15"/>
                <c:pt idx="0" formatCode="0">
                  <c:v>64.963414997071112</c:v>
                </c:pt>
                <c:pt idx="2" formatCode="0">
                  <c:v>71.346931830097262</c:v>
                </c:pt>
                <c:pt idx="3" formatCode="0">
                  <c:v>58.893057496641561</c:v>
                </c:pt>
                <c:pt idx="5" formatCode="0">
                  <c:v>41.377636449908017</c:v>
                </c:pt>
                <c:pt idx="6" formatCode="0">
                  <c:v>51.294579580259175</c:v>
                </c:pt>
                <c:pt idx="7" formatCode="0">
                  <c:v>66.315783173173401</c:v>
                </c:pt>
                <c:pt idx="8" formatCode="0">
                  <c:v>76.266919630426798</c:v>
                </c:pt>
                <c:pt idx="9" formatCode="0">
                  <c:v>84.090983328902183</c:v>
                </c:pt>
                <c:pt idx="11" formatCode="0">
                  <c:v>38.631907649333208</c:v>
                </c:pt>
                <c:pt idx="12" formatCode="0">
                  <c:v>64.4707548399102</c:v>
                </c:pt>
                <c:pt idx="13" formatCode="0">
                  <c:v>65.323839616921376</c:v>
                </c:pt>
                <c:pt idx="14" formatCode="0">
                  <c:v>67.296516853006139</c:v>
                </c:pt>
              </c:numCache>
            </c:numRef>
          </c:val>
          <c:extLst>
            <c:ext xmlns:c16="http://schemas.microsoft.com/office/drawing/2014/chart" uri="{C3380CC4-5D6E-409C-BE32-E72D297353CC}">
              <c16:uniqueId val="{00000000-3666-4311-BE5C-38920166C5A0}"/>
            </c:ext>
          </c:extLst>
        </c:ser>
        <c:dLbls>
          <c:showLegendKey val="0"/>
          <c:showVal val="0"/>
          <c:showCatName val="0"/>
          <c:showSerName val="0"/>
          <c:showPercent val="0"/>
          <c:showBubbleSize val="0"/>
        </c:dLbls>
        <c:gapWidth val="50"/>
        <c:axId val="60817408"/>
        <c:axId val="60818944"/>
      </c:barChart>
      <c:catAx>
        <c:axId val="60817408"/>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0818944"/>
        <c:crosses val="autoZero"/>
        <c:auto val="1"/>
        <c:lblAlgn val="ctr"/>
        <c:lblOffset val="100"/>
        <c:noMultiLvlLbl val="0"/>
      </c:catAx>
      <c:valAx>
        <c:axId val="60818944"/>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40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0817408"/>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34901625320787"/>
          <c:y val="0"/>
          <c:w val="0.72711719418306242"/>
          <c:h val="1"/>
        </c:manualLayout>
      </c:layout>
      <c:pieChart>
        <c:varyColors val="1"/>
        <c:ser>
          <c:idx val="0"/>
          <c:order val="0"/>
          <c:dPt>
            <c:idx val="0"/>
            <c:bubble3D val="0"/>
            <c:spPr>
              <a:solidFill>
                <a:srgbClr val="003299"/>
              </a:solidFill>
              <a:ln>
                <a:noFill/>
                <a:round/>
              </a:ln>
              <a:effectLst/>
              <a:extLst/>
            </c:spPr>
            <c:extLst>
              <c:ext xmlns:c16="http://schemas.microsoft.com/office/drawing/2014/chart" uri="{C3380CC4-5D6E-409C-BE32-E72D297353CC}">
                <c16:uniqueId val="{00000001-9D9C-41F0-AE12-DF64FED841E6}"/>
              </c:ext>
            </c:extLst>
          </c:dPt>
          <c:dPt>
            <c:idx val="1"/>
            <c:bubble3D val="0"/>
            <c:spPr>
              <a:solidFill>
                <a:srgbClr val="FFB400"/>
              </a:solidFill>
              <a:ln>
                <a:noFill/>
                <a:round/>
              </a:ln>
              <a:effectLst/>
              <a:extLst/>
            </c:spPr>
            <c:extLst>
              <c:ext xmlns:c16="http://schemas.microsoft.com/office/drawing/2014/chart" uri="{C3380CC4-5D6E-409C-BE32-E72D297353CC}">
                <c16:uniqueId val="{00000003-9D9C-41F0-AE12-DF64FED841E6}"/>
              </c:ext>
            </c:extLst>
          </c:dPt>
          <c:dPt>
            <c:idx val="2"/>
            <c:bubble3D val="0"/>
            <c:spPr>
              <a:solidFill>
                <a:srgbClr val="FF4B00"/>
              </a:solidFill>
              <a:ln>
                <a:noFill/>
                <a:round/>
              </a:ln>
              <a:effectLst/>
              <a:extLst/>
            </c:spPr>
            <c:extLst>
              <c:ext xmlns:c16="http://schemas.microsoft.com/office/drawing/2014/chart" uri="{C3380CC4-5D6E-409C-BE32-E72D297353CC}">
                <c16:uniqueId val="{00000005-9D9C-41F0-AE12-DF64FED841E6}"/>
              </c:ext>
            </c:extLst>
          </c:dPt>
          <c:dPt>
            <c:idx val="3"/>
            <c:bubble3D val="0"/>
            <c:spPr>
              <a:solidFill>
                <a:srgbClr val="65B800"/>
              </a:solidFill>
              <a:ln>
                <a:noFill/>
                <a:round/>
              </a:ln>
              <a:effectLst/>
              <a:extLst/>
            </c:spPr>
            <c:extLst>
              <c:ext xmlns:c16="http://schemas.microsoft.com/office/drawing/2014/chart" uri="{C3380CC4-5D6E-409C-BE32-E72D297353CC}">
                <c16:uniqueId val="{00000007-9D9C-41F0-AE12-DF64FED841E6}"/>
              </c:ext>
            </c:extLst>
          </c:dPt>
          <c:dPt>
            <c:idx val="4"/>
            <c:bubble3D val="0"/>
            <c:spPr>
              <a:solidFill>
                <a:srgbClr val="00B1EA"/>
              </a:solidFill>
              <a:ln>
                <a:noFill/>
                <a:round/>
              </a:ln>
              <a:effectLst/>
              <a:extLst/>
            </c:spPr>
            <c:extLst>
              <c:ext xmlns:c16="http://schemas.microsoft.com/office/drawing/2014/chart" uri="{C3380CC4-5D6E-409C-BE32-E72D297353CC}">
                <c16:uniqueId val="{00000009-9D9C-41F0-AE12-DF64FED841E6}"/>
              </c:ext>
            </c:extLst>
          </c:dPt>
          <c:dPt>
            <c:idx val="5"/>
            <c:bubble3D val="0"/>
            <c:spPr>
              <a:solidFill>
                <a:srgbClr val="007816"/>
              </a:solidFill>
              <a:ln>
                <a:noFill/>
                <a:round/>
              </a:ln>
              <a:effectLst/>
              <a:extLst/>
            </c:spPr>
            <c:extLst>
              <c:ext xmlns:c16="http://schemas.microsoft.com/office/drawing/2014/chart" uri="{C3380CC4-5D6E-409C-BE32-E72D297353CC}">
                <c16:uniqueId val="{0000000B-9D9C-41F0-AE12-DF64FED841E6}"/>
              </c:ext>
            </c:extLst>
          </c:dPt>
          <c:dPt>
            <c:idx val="6"/>
            <c:bubble3D val="0"/>
            <c:spPr>
              <a:solidFill>
                <a:srgbClr val="8139C6"/>
              </a:solidFill>
              <a:ln>
                <a:noFill/>
                <a:round/>
              </a:ln>
              <a:effectLst/>
              <a:extLst/>
            </c:spPr>
            <c:extLst>
              <c:ext xmlns:c16="http://schemas.microsoft.com/office/drawing/2014/chart" uri="{C3380CC4-5D6E-409C-BE32-E72D297353CC}">
                <c16:uniqueId val="{0000000D-9D9C-41F0-AE12-DF64FED841E6}"/>
              </c:ext>
            </c:extLst>
          </c:dPt>
          <c:dLbls>
            <c:dLbl>
              <c:idx val="0"/>
              <c:spPr>
                <a:noFill/>
              </c:spPr>
              <c:txPr>
                <a:bodyPr/>
                <a:lstStyle/>
                <a:p>
                  <a:pPr>
                    <a:defRPr sz="600" b="0" i="0">
                      <a:solidFill>
                        <a:schemeClr val="bg1"/>
                      </a:solidFill>
                      <a:latin typeface="Arial"/>
                      <a:ea typeface="Arial"/>
                      <a:cs typeface="Arial"/>
                    </a:defRPr>
                  </a:pPr>
                  <a:endParaRPr lang="en-US"/>
                </a:p>
              </c:txPr>
              <c:dLblPos val="in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9C-41F0-AE12-DF64FED841E6}"/>
                </c:ext>
              </c:extLst>
            </c:dLbl>
            <c:dLbl>
              <c:idx val="5"/>
              <c:layout>
                <c:manualLayout>
                  <c:x val="0.11326783112054803"/>
                  <c:y val="0.10180216548071139"/>
                </c:manualLayout>
              </c:layout>
              <c:spPr>
                <a:noFill/>
              </c:spPr>
              <c:txPr>
                <a:bodyPr/>
                <a:lstStyle/>
                <a:p>
                  <a:pPr>
                    <a:defRPr sz="600" b="0" i="0">
                      <a:solidFill>
                        <a:schemeClr val="bg1"/>
                      </a:solidFill>
                      <a:latin typeface="Arial"/>
                      <a:ea typeface="Arial"/>
                      <a:cs typeface="Aria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9D9C-41F0-AE12-DF64FED841E6}"/>
                </c:ext>
              </c:extLst>
            </c:dLbl>
            <c:dLbl>
              <c:idx val="6"/>
              <c:spPr/>
              <c:txPr>
                <a:bodyPr/>
                <a:lstStyle/>
                <a:p>
                  <a:pPr>
                    <a:defRPr sz="600" b="0" i="0">
                      <a:solidFill>
                        <a:schemeClr val="bg1"/>
                      </a:solidFill>
                      <a:latin typeface="Arial"/>
                      <a:ea typeface="Arial"/>
                      <a:cs typeface="Arial"/>
                    </a:defRPr>
                  </a:pPr>
                  <a:endParaRPr lang="en-US"/>
                </a:p>
              </c:txPr>
              <c:dLblPos val="in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D9C-41F0-AE12-DF64FED841E6}"/>
                </c:ext>
              </c:extLst>
            </c:dLbl>
            <c:spPr>
              <a:noFill/>
              <a:ln>
                <a:noFill/>
              </a:ln>
              <a:effectLst/>
            </c:spPr>
            <c:txPr>
              <a:bodyPr/>
              <a:lstStyle/>
              <a:p>
                <a:pPr>
                  <a:defRPr sz="600" b="0" i="0">
                    <a:solidFill>
                      <a:srgbClr val="000000"/>
                    </a:solidFill>
                    <a:latin typeface="Arial"/>
                    <a:ea typeface="Arial"/>
                    <a:cs typeface="Arial"/>
                  </a:defRPr>
                </a:pPr>
                <a:endParaRPr lang="en-US"/>
              </a:p>
            </c:txPr>
            <c:dLblPos val="in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'Chart 22'!$B$8:$B$14</c:f>
              <c:strCache>
                <c:ptCount val="7"/>
                <c:pt idx="0">
                  <c:v>at a cash dispenser (ATM)</c:v>
                </c:pt>
                <c:pt idx="1">
                  <c:v>family, friends or colleagues</c:v>
                </c:pt>
                <c:pt idx="2">
                  <c:v>cash reserves at home e.g. cash jar</c:v>
                </c:pt>
                <c:pt idx="3">
                  <c:v>doesn't know/ not stated</c:v>
                </c:pt>
                <c:pt idx="4">
                  <c:v>other 
source</c:v>
                </c:pt>
                <c:pt idx="5">
                  <c:v>cashback
at a shop</c:v>
                </c:pt>
                <c:pt idx="6">
                  <c:v>bank 
counter</c:v>
                </c:pt>
              </c:strCache>
            </c:strRef>
          </c:cat>
          <c:val>
            <c:numRef>
              <c:f>'Chart 22'!$C$8:$C$14</c:f>
              <c:numCache>
                <c:formatCode>0%</c:formatCode>
                <c:ptCount val="7"/>
                <c:pt idx="0">
                  <c:v>0.38576445606011112</c:v>
                </c:pt>
                <c:pt idx="1">
                  <c:v>0.18248121528912123</c:v>
                </c:pt>
                <c:pt idx="2">
                  <c:v>0.14099967330937602</c:v>
                </c:pt>
                <c:pt idx="3">
                  <c:v>9.0599477295001632E-2</c:v>
                </c:pt>
                <c:pt idx="4">
                  <c:v>7.6274093433518458E-2</c:v>
                </c:pt>
                <c:pt idx="5">
                  <c:v>6.5150277687030383E-2</c:v>
                </c:pt>
                <c:pt idx="6">
                  <c:v>5.8510290754655338E-2</c:v>
                </c:pt>
              </c:numCache>
            </c:numRef>
          </c:val>
          <c:extLst>
            <c:ext xmlns:c16="http://schemas.microsoft.com/office/drawing/2014/chart" uri="{C3380CC4-5D6E-409C-BE32-E72D297353CC}">
              <c16:uniqueId val="{0000000E-9D9C-41F0-AE12-DF64FED841E6}"/>
            </c:ext>
          </c:extLst>
        </c:ser>
        <c:dLbls>
          <c:showLegendKey val="0"/>
          <c:showVal val="0"/>
          <c:showCatName val="0"/>
          <c:showSerName val="0"/>
          <c:showPercent val="0"/>
          <c:showBubbleSize val="0"/>
          <c:showLeaderLines val="1"/>
        </c:dLbls>
        <c:firstSliceAng val="0"/>
      </c:pieChart>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8639593703482"/>
          <c:y val="0"/>
          <c:w val="0.73032506415739951"/>
          <c:h val="1"/>
        </c:manualLayout>
      </c:layout>
      <c:pieChart>
        <c:varyColors val="1"/>
        <c:ser>
          <c:idx val="0"/>
          <c:order val="0"/>
          <c:dPt>
            <c:idx val="0"/>
            <c:bubble3D val="0"/>
            <c:spPr>
              <a:solidFill>
                <a:srgbClr val="003299"/>
              </a:solidFill>
              <a:ln>
                <a:noFill/>
                <a:round/>
              </a:ln>
              <a:effectLst/>
              <a:extLst>
                <a:ext uri="{91240B29-F687-4F45-9708-019B960494DF}">
                  <a14:hiddenLine xmlns:a14="http://schemas.microsoft.com/office/drawing/2010/main">
                    <a:solidFill>
                      <a:prstClr val="black"/>
                    </a:solidFill>
                    <a:round/>
                  </a14:hiddenLine>
                </a:ext>
              </a:extLst>
            </c:spPr>
            <c:extLst>
              <c:ext xmlns:c16="http://schemas.microsoft.com/office/drawing/2014/chart" uri="{C3380CC4-5D6E-409C-BE32-E72D297353CC}">
                <c16:uniqueId val="{00000001-ED9F-4BA2-87BA-795C8D034988}"/>
              </c:ext>
            </c:extLst>
          </c:dPt>
          <c:dPt>
            <c:idx val="1"/>
            <c:bubble3D val="0"/>
            <c:spPr>
              <a:solidFill>
                <a:srgbClr val="FFB400"/>
              </a:solidFill>
              <a:ln>
                <a:noFill/>
                <a:round/>
              </a:ln>
              <a:effectLst/>
              <a:extLst>
                <a:ext uri="{91240B29-F687-4F45-9708-019B960494DF}">
                  <a14:hiddenLine xmlns:a14="http://schemas.microsoft.com/office/drawing/2010/main">
                    <a:solidFill>
                      <a:prstClr val="black"/>
                    </a:solidFill>
                    <a:round/>
                  </a14:hiddenLine>
                </a:ext>
              </a:extLst>
            </c:spPr>
            <c:extLst>
              <c:ext xmlns:c16="http://schemas.microsoft.com/office/drawing/2014/chart" uri="{C3380CC4-5D6E-409C-BE32-E72D297353CC}">
                <c16:uniqueId val="{00000003-ED9F-4BA2-87BA-795C8D034988}"/>
              </c:ext>
            </c:extLst>
          </c:dPt>
          <c:dPt>
            <c:idx val="2"/>
            <c:bubble3D val="0"/>
            <c:spPr>
              <a:solidFill>
                <a:srgbClr val="FF4B00"/>
              </a:solidFill>
              <a:ln>
                <a:noFill/>
                <a:round/>
              </a:ln>
              <a:effectLst/>
              <a:extLst>
                <a:ext uri="{91240B29-F687-4F45-9708-019B960494DF}">
                  <a14:hiddenLine xmlns:a14="http://schemas.microsoft.com/office/drawing/2010/main">
                    <a:solidFill>
                      <a:prstClr val="black"/>
                    </a:solidFill>
                    <a:round/>
                  </a14:hiddenLine>
                </a:ext>
              </a:extLst>
            </c:spPr>
            <c:extLst>
              <c:ext xmlns:c16="http://schemas.microsoft.com/office/drawing/2014/chart" uri="{C3380CC4-5D6E-409C-BE32-E72D297353CC}">
                <c16:uniqueId val="{00000005-ED9F-4BA2-87BA-795C8D034988}"/>
              </c:ext>
            </c:extLst>
          </c:dPt>
          <c:dPt>
            <c:idx val="3"/>
            <c:bubble3D val="0"/>
            <c:spPr>
              <a:solidFill>
                <a:srgbClr val="65B800"/>
              </a:solidFill>
              <a:ln>
                <a:noFill/>
                <a:round/>
              </a:ln>
              <a:effectLst/>
              <a:extLst>
                <a:ext uri="{91240B29-F687-4F45-9708-019B960494DF}">
                  <a14:hiddenLine xmlns:a14="http://schemas.microsoft.com/office/drawing/2010/main">
                    <a:solidFill>
                      <a:prstClr val="black"/>
                    </a:solidFill>
                    <a:round/>
                  </a14:hiddenLine>
                </a:ext>
              </a:extLst>
            </c:spPr>
            <c:extLst>
              <c:ext xmlns:c16="http://schemas.microsoft.com/office/drawing/2014/chart" uri="{C3380CC4-5D6E-409C-BE32-E72D297353CC}">
                <c16:uniqueId val="{00000007-ED9F-4BA2-87BA-795C8D034988}"/>
              </c:ext>
            </c:extLst>
          </c:dPt>
          <c:dPt>
            <c:idx val="4"/>
            <c:bubble3D val="0"/>
            <c:spPr>
              <a:solidFill>
                <a:srgbClr val="00B1EA"/>
              </a:solidFill>
              <a:ln>
                <a:noFill/>
                <a:round/>
              </a:ln>
              <a:effectLst/>
              <a:extLst>
                <a:ext uri="{91240B29-F687-4F45-9708-019B960494DF}">
                  <a14:hiddenLine xmlns:a14="http://schemas.microsoft.com/office/drawing/2010/main">
                    <a:solidFill>
                      <a:prstClr val="black"/>
                    </a:solidFill>
                    <a:round/>
                  </a14:hiddenLine>
                </a:ext>
              </a:extLst>
            </c:spPr>
            <c:extLst>
              <c:ext xmlns:c16="http://schemas.microsoft.com/office/drawing/2014/chart" uri="{C3380CC4-5D6E-409C-BE32-E72D297353CC}">
                <c16:uniqueId val="{00000009-ED9F-4BA2-87BA-795C8D034988}"/>
              </c:ext>
            </c:extLst>
          </c:dPt>
          <c:dPt>
            <c:idx val="5"/>
            <c:bubble3D val="0"/>
            <c:spPr>
              <a:solidFill>
                <a:srgbClr val="007816"/>
              </a:solidFill>
              <a:ln>
                <a:noFill/>
                <a:round/>
              </a:ln>
              <a:effectLst/>
              <a:extLst>
                <a:ext uri="{91240B29-F687-4F45-9708-019B960494DF}">
                  <a14:hiddenLine xmlns:a14="http://schemas.microsoft.com/office/drawing/2010/main">
                    <a:solidFill>
                      <a:prstClr val="black"/>
                    </a:solidFill>
                    <a:round/>
                  </a14:hiddenLine>
                </a:ext>
              </a:extLst>
            </c:spPr>
            <c:extLst>
              <c:ext xmlns:c16="http://schemas.microsoft.com/office/drawing/2014/chart" uri="{C3380CC4-5D6E-409C-BE32-E72D297353CC}">
                <c16:uniqueId val="{0000000B-ED9F-4BA2-87BA-795C8D034988}"/>
              </c:ext>
            </c:extLst>
          </c:dPt>
          <c:dPt>
            <c:idx val="6"/>
            <c:bubble3D val="0"/>
            <c:spPr>
              <a:solidFill>
                <a:srgbClr val="8139C6"/>
              </a:solidFill>
              <a:ln>
                <a:noFill/>
                <a:round/>
              </a:ln>
              <a:effectLst/>
              <a:extLst>
                <a:ext uri="{91240B29-F687-4F45-9708-019B960494DF}">
                  <a14:hiddenLine xmlns:a14="http://schemas.microsoft.com/office/drawing/2010/main">
                    <a:solidFill>
                      <a:prstClr val="black"/>
                    </a:solidFill>
                    <a:round/>
                  </a14:hiddenLine>
                </a:ext>
              </a:extLst>
            </c:spPr>
            <c:extLst>
              <c:ext xmlns:c16="http://schemas.microsoft.com/office/drawing/2014/chart" uri="{C3380CC4-5D6E-409C-BE32-E72D297353CC}">
                <c16:uniqueId val="{0000000D-ED9F-4BA2-87BA-795C8D034988}"/>
              </c:ext>
            </c:extLst>
          </c:dPt>
          <c:dLbls>
            <c:dLbl>
              <c:idx val="0"/>
              <c:spPr/>
              <c:txPr>
                <a:bodyPr/>
                <a:lstStyle/>
                <a:p>
                  <a:pPr>
                    <a:defRPr sz="600" b="0" i="0">
                      <a:solidFill>
                        <a:schemeClr val="bg1"/>
                      </a:solidFill>
                      <a:latin typeface="Arial"/>
                      <a:ea typeface="Arial"/>
                      <a:cs typeface="Arial"/>
                    </a:defRPr>
                  </a:pPr>
                  <a:endParaRPr lang="en-US"/>
                </a:p>
              </c:txPr>
              <c:dLblPos val="in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9F-4BA2-87BA-795C8D034988}"/>
                </c:ext>
              </c:extLst>
            </c:dLbl>
            <c:dLbl>
              <c:idx val="4"/>
              <c:layout>
                <c:manualLayout>
                  <c:x val="3.1713582949849141E-3"/>
                  <c:y val="4.709600481952180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ED9F-4BA2-87BA-795C8D034988}"/>
                </c:ext>
              </c:extLst>
            </c:dLbl>
            <c:dLbl>
              <c:idx val="5"/>
              <c:layout>
                <c:manualLayout>
                  <c:x val="-4.9394968412960948E-2"/>
                  <c:y val="6.4114826845321965E-2"/>
                </c:manualLayout>
              </c:layout>
              <c:spPr/>
              <c:txPr>
                <a:bodyPr/>
                <a:lstStyle/>
                <a:p>
                  <a:pPr>
                    <a:defRPr sz="600" b="0" i="0">
                      <a:solidFill>
                        <a:sysClr val="windowText" lastClr="000000"/>
                      </a:solidFill>
                      <a:latin typeface="Arial"/>
                      <a:ea typeface="Arial"/>
                      <a:cs typeface="Aria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ED9F-4BA2-87BA-795C8D034988}"/>
                </c:ext>
              </c:extLst>
            </c:dLbl>
            <c:dLbl>
              <c:idx val="6"/>
              <c:layout>
                <c:manualLayout>
                  <c:x val="-2.5687732229105854E-2"/>
                  <c:y val="1.2478792228566697E-3"/>
                </c:manualLayout>
              </c:layout>
              <c:spPr/>
              <c:txPr>
                <a:bodyPr/>
                <a:lstStyle/>
                <a:p>
                  <a:pPr>
                    <a:defRPr sz="600" b="0" i="0">
                      <a:solidFill>
                        <a:sysClr val="windowText" lastClr="000000"/>
                      </a:solidFill>
                      <a:latin typeface="Arial"/>
                      <a:ea typeface="Arial"/>
                      <a:cs typeface="Aria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ED9F-4BA2-87BA-795C8D034988}"/>
                </c:ext>
              </c:extLst>
            </c:dLbl>
            <c:spPr>
              <a:noFill/>
              <a:ln>
                <a:noFill/>
              </a:ln>
              <a:effectLst/>
            </c:spPr>
            <c:txPr>
              <a:bodyPr/>
              <a:lstStyle/>
              <a:p>
                <a:pPr>
                  <a:defRPr sz="600" b="0" i="0">
                    <a:solidFill>
                      <a:srgbClr val="000000"/>
                    </a:solidFill>
                    <a:latin typeface="Arial"/>
                    <a:ea typeface="Arial"/>
                    <a:cs typeface="Arial"/>
                  </a:defRPr>
                </a:pPr>
                <a:endParaRPr lang="en-US"/>
              </a:p>
            </c:txPr>
            <c:dLblPos val="inEnd"/>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'Chart 23'!$B$8:$B$14</c:f>
              <c:strCache>
                <c:ptCount val="7"/>
                <c:pt idx="0">
                  <c:v>at a cash dispenser (ATM)</c:v>
                </c:pt>
                <c:pt idx="1">
                  <c:v>other source</c:v>
                </c:pt>
                <c:pt idx="2">
                  <c:v>bank counter</c:v>
                </c:pt>
                <c:pt idx="3">
                  <c:v>family, friends or colleagues</c:v>
                </c:pt>
                <c:pt idx="4">
                  <c:v>cash reserves at home e.g. cash jar</c:v>
                </c:pt>
                <c:pt idx="5">
                  <c:v>doesn't know/
not stated</c:v>
                </c:pt>
                <c:pt idx="6">
                  <c:v>cashback at a shop</c:v>
                </c:pt>
              </c:strCache>
            </c:strRef>
          </c:cat>
          <c:val>
            <c:numRef>
              <c:f>'Chart 23'!$D$8:$D$14</c:f>
              <c:numCache>
                <c:formatCode>0%</c:formatCode>
                <c:ptCount val="7"/>
                <c:pt idx="0">
                  <c:v>0.61066186277871304</c:v>
                </c:pt>
                <c:pt idx="1">
                  <c:v>8.6015414617671204E-2</c:v>
                </c:pt>
                <c:pt idx="2">
                  <c:v>8.3993575856037714E-2</c:v>
                </c:pt>
                <c:pt idx="3">
                  <c:v>7.8356253229374964E-2</c:v>
                </c:pt>
                <c:pt idx="4">
                  <c:v>7.7073796406748926E-2</c:v>
                </c:pt>
                <c:pt idx="5">
                  <c:v>4.6348290491250874E-2</c:v>
                </c:pt>
                <c:pt idx="6">
                  <c:v>1.75508066202032E-2</c:v>
                </c:pt>
              </c:numCache>
            </c:numRef>
          </c:val>
          <c:extLst>
            <c:ext xmlns:c16="http://schemas.microsoft.com/office/drawing/2014/chart" uri="{C3380CC4-5D6E-409C-BE32-E72D297353CC}">
              <c16:uniqueId val="{0000000E-ED9F-4BA2-87BA-795C8D034988}"/>
            </c:ext>
          </c:extLst>
        </c:ser>
        <c:dLbls>
          <c:showLegendKey val="0"/>
          <c:showVal val="0"/>
          <c:showCatName val="0"/>
          <c:showSerName val="0"/>
          <c:showPercent val="0"/>
          <c:showBubbleSize val="0"/>
          <c:showLeaderLines val="1"/>
        </c:dLbls>
        <c:firstSliceAng val="320"/>
      </c:pieChart>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136518863285807E-2"/>
          <c:y val="0.28222049074898586"/>
          <c:w val="0.90320719640583846"/>
          <c:h val="0.43003586623132484"/>
        </c:manualLayout>
      </c:layout>
      <c:barChart>
        <c:barDir val="col"/>
        <c:grouping val="clustered"/>
        <c:varyColors val="0"/>
        <c:ser>
          <c:idx val="0"/>
          <c:order val="0"/>
          <c:tx>
            <c:strRef>
              <c:f>'Chart 24'!$B$5</c:f>
              <c:strCache>
                <c:ptCount val="1"/>
                <c:pt idx="0">
                  <c:v>number of withdrawals per person per week</c:v>
                </c:pt>
              </c:strCache>
            </c:strRef>
          </c:tx>
          <c:spPr>
            <a:solidFill>
              <a:srgbClr val="003299"/>
            </a:solidFill>
            <a:ln>
              <a:noFill/>
              <a:round/>
            </a:ln>
            <a:effectLst/>
            <a:extLst/>
          </c:spPr>
          <c:invertIfNegative val="0"/>
          <c:cat>
            <c:strRef>
              <c:f>'Chart 24'!$A$6:$A$25</c:f>
              <c:strCache>
                <c:ptCount val="20"/>
                <c:pt idx="0">
                  <c:v>IE</c:v>
                </c:pt>
                <c:pt idx="1">
                  <c:v>PT</c:v>
                </c:pt>
                <c:pt idx="2">
                  <c:v>SK</c:v>
                </c:pt>
                <c:pt idx="3">
                  <c:v>LT</c:v>
                </c:pt>
                <c:pt idx="4">
                  <c:v>MT</c:v>
                </c:pt>
                <c:pt idx="5">
                  <c:v>GR</c:v>
                </c:pt>
                <c:pt idx="6">
                  <c:v>CY</c:v>
                </c:pt>
                <c:pt idx="7">
                  <c:v>AT</c:v>
                </c:pt>
                <c:pt idx="8">
                  <c:v>BE</c:v>
                </c:pt>
                <c:pt idx="9">
                  <c:v>ES</c:v>
                </c:pt>
                <c:pt idx="10">
                  <c:v>IT</c:v>
                </c:pt>
                <c:pt idx="11">
                  <c:v>LU</c:v>
                </c:pt>
                <c:pt idx="12">
                  <c:v>euro area</c:v>
                </c:pt>
                <c:pt idx="13">
                  <c:v>LV</c:v>
                </c:pt>
                <c:pt idx="14">
                  <c:v>NL</c:v>
                </c:pt>
                <c:pt idx="15">
                  <c:v>SI</c:v>
                </c:pt>
                <c:pt idx="16">
                  <c:v>DE</c:v>
                </c:pt>
                <c:pt idx="17">
                  <c:v>FR</c:v>
                </c:pt>
                <c:pt idx="18">
                  <c:v>EE</c:v>
                </c:pt>
                <c:pt idx="19">
                  <c:v>FI</c:v>
                </c:pt>
              </c:strCache>
            </c:strRef>
          </c:cat>
          <c:val>
            <c:numRef>
              <c:f>'Chart 24'!$B$6:$B$25</c:f>
              <c:numCache>
                <c:formatCode>0.0</c:formatCode>
                <c:ptCount val="20"/>
                <c:pt idx="0">
                  <c:v>1.6863954068896656</c:v>
                </c:pt>
                <c:pt idx="1">
                  <c:v>1.6794969683359535</c:v>
                </c:pt>
                <c:pt idx="2">
                  <c:v>1.624327143751304</c:v>
                </c:pt>
                <c:pt idx="3">
                  <c:v>1.5348202571503542</c:v>
                </c:pt>
                <c:pt idx="4">
                  <c:v>1.5223480558701397</c:v>
                </c:pt>
                <c:pt idx="5">
                  <c:v>1.3656680357574293</c:v>
                </c:pt>
                <c:pt idx="6">
                  <c:v>1.3519674796747967</c:v>
                </c:pt>
                <c:pt idx="7">
                  <c:v>1.3443111111111112</c:v>
                </c:pt>
                <c:pt idx="8">
                  <c:v>1.3369130343230153</c:v>
                </c:pt>
                <c:pt idx="9">
                  <c:v>1.3217276912957685</c:v>
                </c:pt>
                <c:pt idx="10">
                  <c:v>1.3085271317829457</c:v>
                </c:pt>
                <c:pt idx="11">
                  <c:v>1.2786931818181819</c:v>
                </c:pt>
                <c:pt idx="12">
                  <c:v>1.2414724724228248</c:v>
                </c:pt>
                <c:pt idx="13">
                  <c:v>1.2321465968586387</c:v>
                </c:pt>
                <c:pt idx="14">
                  <c:v>1.2015363432466728</c:v>
                </c:pt>
                <c:pt idx="15">
                  <c:v>1.1768014059753955</c:v>
                </c:pt>
                <c:pt idx="16">
                  <c:v>1.133848</c:v>
                </c:pt>
                <c:pt idx="17">
                  <c:v>1.1062183512254407</c:v>
                </c:pt>
                <c:pt idx="18">
                  <c:v>1.0006033578174187</c:v>
                </c:pt>
                <c:pt idx="19">
                  <c:v>0.77478260869565219</c:v>
                </c:pt>
              </c:numCache>
            </c:numRef>
          </c:val>
          <c:extLst>
            <c:ext xmlns:c16="http://schemas.microsoft.com/office/drawing/2014/chart" uri="{C3380CC4-5D6E-409C-BE32-E72D297353CC}">
              <c16:uniqueId val="{00000000-D385-48F2-B83C-7AD6613B0440}"/>
            </c:ext>
          </c:extLst>
        </c:ser>
        <c:dLbls>
          <c:showLegendKey val="0"/>
          <c:showVal val="0"/>
          <c:showCatName val="0"/>
          <c:showSerName val="0"/>
          <c:showPercent val="0"/>
          <c:showBubbleSize val="0"/>
        </c:dLbls>
        <c:gapWidth val="50"/>
        <c:axId val="60981632"/>
        <c:axId val="60983168"/>
      </c:barChart>
      <c:catAx>
        <c:axId val="60981632"/>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rot="0" vert="horz"/>
          <a:lstStyle/>
          <a:p>
            <a:pPr>
              <a:defRPr sz="520" b="0" i="0" u="none">
                <a:solidFill>
                  <a:srgbClr val="000000"/>
                </a:solidFill>
                <a:latin typeface="Arial"/>
                <a:ea typeface="Arial"/>
                <a:cs typeface="Arial"/>
              </a:defRPr>
            </a:pPr>
            <a:endParaRPr lang="en-US"/>
          </a:p>
        </c:txPr>
        <c:crossAx val="60983168"/>
        <c:crosses val="autoZero"/>
        <c:auto val="1"/>
        <c:lblAlgn val="ctr"/>
        <c:lblOffset val="100"/>
        <c:noMultiLvlLbl val="0"/>
      </c:catAx>
      <c:valAx>
        <c:axId val="60983168"/>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0981632"/>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1776655982522405"/>
          <c:w val="0.98600223964165734"/>
          <c:h val="0.87635108723359934"/>
        </c:manualLayout>
      </c:layout>
      <c:barChart>
        <c:barDir val="col"/>
        <c:grouping val="clustered"/>
        <c:varyColors val="0"/>
        <c:ser>
          <c:idx val="0"/>
          <c:order val="0"/>
          <c:tx>
            <c:strRef>
              <c:f>'Chart 26'!$B$4</c:f>
              <c:strCache>
                <c:ptCount val="1"/>
                <c:pt idx="0">
                  <c:v>no</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E7-4D1A-9403-1DA3FFB30A29}"/>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E7-4D1A-9403-1DA3FFB30A29}"/>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E7-4D1A-9403-1DA3FFB30A29}"/>
                </c:ext>
              </c:extLst>
            </c:dLbl>
            <c:spPr>
              <a:noFill/>
              <a:ln>
                <a:noFill/>
              </a:ln>
              <a:effectLst/>
            </c:spPr>
            <c:txPr>
              <a:bodyPr/>
              <a:lstStyle/>
              <a:p>
                <a:pPr>
                  <a:defRPr sz="600">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'Chart 26'!$A$5:$A$23</c:f>
              <c:strCache>
                <c:ptCount val="19"/>
                <c:pt idx="0">
                  <c:v>GR</c:v>
                </c:pt>
                <c:pt idx="1">
                  <c:v>SK</c:v>
                </c:pt>
                <c:pt idx="2">
                  <c:v>CY</c:v>
                </c:pt>
                <c:pt idx="3">
                  <c:v>LT</c:v>
                </c:pt>
                <c:pt idx="4">
                  <c:v>IE</c:v>
                </c:pt>
                <c:pt idx="5">
                  <c:v>LV</c:v>
                </c:pt>
                <c:pt idx="6">
                  <c:v>ES</c:v>
                </c:pt>
                <c:pt idx="7">
                  <c:v>IT</c:v>
                </c:pt>
                <c:pt idx="8">
                  <c:v>euro area</c:v>
                </c:pt>
                <c:pt idx="9">
                  <c:v>MT</c:v>
                </c:pt>
                <c:pt idx="10">
                  <c:v>SI</c:v>
                </c:pt>
                <c:pt idx="11">
                  <c:v>BE</c:v>
                </c:pt>
                <c:pt idx="12">
                  <c:v>PT</c:v>
                </c:pt>
                <c:pt idx="13">
                  <c:v>AT</c:v>
                </c:pt>
                <c:pt idx="14">
                  <c:v>EE</c:v>
                </c:pt>
                <c:pt idx="15">
                  <c:v>FR</c:v>
                </c:pt>
                <c:pt idx="16">
                  <c:v>LU</c:v>
                </c:pt>
                <c:pt idx="17">
                  <c:v>FI</c:v>
                </c:pt>
                <c:pt idx="18">
                  <c:v>NL</c:v>
                </c:pt>
              </c:strCache>
            </c:strRef>
          </c:cat>
          <c:val>
            <c:numRef>
              <c:f>'Chart 26'!$B$5:$B$23</c:f>
              <c:numCache>
                <c:formatCode>0%</c:formatCode>
                <c:ptCount val="19"/>
                <c:pt idx="0">
                  <c:v>0.43194326841659614</c:v>
                </c:pt>
                <c:pt idx="1">
                  <c:v>0.69405668358714045</c:v>
                </c:pt>
                <c:pt idx="2">
                  <c:v>0.6972142671179381</c:v>
                </c:pt>
                <c:pt idx="3">
                  <c:v>0.72442215689665113</c:v>
                </c:pt>
                <c:pt idx="4">
                  <c:v>0.7436937731522314</c:v>
                </c:pt>
                <c:pt idx="5">
                  <c:v>0.78978794642857153</c:v>
                </c:pt>
                <c:pt idx="6">
                  <c:v>0.79212133346681346</c:v>
                </c:pt>
                <c:pt idx="7">
                  <c:v>0.80096762571413871</c:v>
                </c:pt>
                <c:pt idx="8">
                  <c:v>0.83704546751887765</c:v>
                </c:pt>
                <c:pt idx="9">
                  <c:v>0.84710107747562857</c:v>
                </c:pt>
                <c:pt idx="10">
                  <c:v>0.87947528212178494</c:v>
                </c:pt>
                <c:pt idx="11">
                  <c:v>0.8831015411050851</c:v>
                </c:pt>
                <c:pt idx="12">
                  <c:v>0.8915824553859385</c:v>
                </c:pt>
                <c:pt idx="13">
                  <c:v>0.89231160896130346</c:v>
                </c:pt>
                <c:pt idx="14">
                  <c:v>0.90828640386162518</c:v>
                </c:pt>
                <c:pt idx="15">
                  <c:v>0.93853795594802059</c:v>
                </c:pt>
                <c:pt idx="16">
                  <c:v>0.94297196440531994</c:v>
                </c:pt>
                <c:pt idx="17">
                  <c:v>0.94583987441130302</c:v>
                </c:pt>
                <c:pt idx="18">
                  <c:v>0.95458823571852802</c:v>
                </c:pt>
              </c:numCache>
            </c:numRef>
          </c:val>
          <c:extLst>
            <c:ext xmlns:c16="http://schemas.microsoft.com/office/drawing/2014/chart" uri="{C3380CC4-5D6E-409C-BE32-E72D297353CC}">
              <c16:uniqueId val="{00000003-C7E7-4D1A-9403-1DA3FFB30A29}"/>
            </c:ext>
          </c:extLst>
        </c:ser>
        <c:ser>
          <c:idx val="1"/>
          <c:order val="1"/>
          <c:tx>
            <c:strRef>
              <c:f>'Chart 26'!$C$4</c:f>
              <c:strCache>
                <c:ptCount val="1"/>
                <c:pt idx="0">
                  <c:v>yes, at least a quarter</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E7-4D1A-9403-1DA3FFB30A29}"/>
                </c:ext>
              </c:extLst>
            </c:dLbl>
            <c:dLbl>
              <c:idx val="8"/>
              <c:layout>
                <c:manualLayout>
                  <c:x val="5.5877757066830312E-3"/>
                  <c:y val="1.17647058823529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E7-4D1A-9403-1DA3FFB30A29}"/>
                </c:ext>
              </c:extLst>
            </c:dLbl>
            <c:dLbl>
              <c:idx val="18"/>
              <c:layout>
                <c:manualLayout>
                  <c:x val="5.5877757066831336E-3"/>
                  <c:y val="-1.0784189145616935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E7-4D1A-9403-1DA3FFB30A29}"/>
                </c:ext>
              </c:extLst>
            </c:dLbl>
            <c:spPr>
              <a:noFill/>
              <a:ln>
                <a:noFill/>
              </a:ln>
              <a:effectLst/>
            </c:spPr>
            <c:txPr>
              <a:bodyPr/>
              <a:lstStyle/>
              <a:p>
                <a:pPr>
                  <a:defRPr sz="600">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'Chart 26'!$A$5:$A$23</c:f>
              <c:strCache>
                <c:ptCount val="19"/>
                <c:pt idx="0">
                  <c:v>GR</c:v>
                </c:pt>
                <c:pt idx="1">
                  <c:v>SK</c:v>
                </c:pt>
                <c:pt idx="2">
                  <c:v>CY</c:v>
                </c:pt>
                <c:pt idx="3">
                  <c:v>LT</c:v>
                </c:pt>
                <c:pt idx="4">
                  <c:v>IE</c:v>
                </c:pt>
                <c:pt idx="5">
                  <c:v>LV</c:v>
                </c:pt>
                <c:pt idx="6">
                  <c:v>ES</c:v>
                </c:pt>
                <c:pt idx="7">
                  <c:v>IT</c:v>
                </c:pt>
                <c:pt idx="8">
                  <c:v>euro area</c:v>
                </c:pt>
                <c:pt idx="9">
                  <c:v>MT</c:v>
                </c:pt>
                <c:pt idx="10">
                  <c:v>SI</c:v>
                </c:pt>
                <c:pt idx="11">
                  <c:v>BE</c:v>
                </c:pt>
                <c:pt idx="12">
                  <c:v>PT</c:v>
                </c:pt>
                <c:pt idx="13">
                  <c:v>AT</c:v>
                </c:pt>
                <c:pt idx="14">
                  <c:v>EE</c:v>
                </c:pt>
                <c:pt idx="15">
                  <c:v>FR</c:v>
                </c:pt>
                <c:pt idx="16">
                  <c:v>LU</c:v>
                </c:pt>
                <c:pt idx="17">
                  <c:v>FI</c:v>
                </c:pt>
                <c:pt idx="18">
                  <c:v>NL</c:v>
                </c:pt>
              </c:strCache>
            </c:strRef>
          </c:cat>
          <c:val>
            <c:numRef>
              <c:f>'Chart 26'!$C$5:$C$23</c:f>
              <c:numCache>
                <c:formatCode>0%</c:formatCode>
                <c:ptCount val="19"/>
                <c:pt idx="0">
                  <c:v>0.56805673158340386</c:v>
                </c:pt>
                <c:pt idx="1">
                  <c:v>0.3059433164128596</c:v>
                </c:pt>
                <c:pt idx="2">
                  <c:v>0.30278573288206201</c:v>
                </c:pt>
                <c:pt idx="3">
                  <c:v>0.27557784310334893</c:v>
                </c:pt>
                <c:pt idx="4">
                  <c:v>0.25630622684776855</c:v>
                </c:pt>
                <c:pt idx="5">
                  <c:v>0.21021205357142858</c:v>
                </c:pt>
                <c:pt idx="6">
                  <c:v>0.20787866653318648</c:v>
                </c:pt>
                <c:pt idx="7">
                  <c:v>0.19903237428586137</c:v>
                </c:pt>
                <c:pt idx="8">
                  <c:v>0.16295453248112252</c:v>
                </c:pt>
                <c:pt idx="9">
                  <c:v>0.15289892252437148</c:v>
                </c:pt>
                <c:pt idx="10">
                  <c:v>0.12052471787821506</c:v>
                </c:pt>
                <c:pt idx="11">
                  <c:v>0.11689845889491489</c:v>
                </c:pt>
                <c:pt idx="12">
                  <c:v>0.10841754461406149</c:v>
                </c:pt>
                <c:pt idx="13">
                  <c:v>0.10768839103869654</c:v>
                </c:pt>
                <c:pt idx="14">
                  <c:v>9.1713596138374917E-2</c:v>
                </c:pt>
                <c:pt idx="15">
                  <c:v>6.1462044051979331E-2</c:v>
                </c:pt>
                <c:pt idx="16">
                  <c:v>5.7028035594679928E-2</c:v>
                </c:pt>
                <c:pt idx="17">
                  <c:v>5.4160125588697018E-2</c:v>
                </c:pt>
                <c:pt idx="18">
                  <c:v>4.541176428147569E-2</c:v>
                </c:pt>
              </c:numCache>
            </c:numRef>
          </c:val>
          <c:extLst>
            <c:ext xmlns:c16="http://schemas.microsoft.com/office/drawing/2014/chart" uri="{C3380CC4-5D6E-409C-BE32-E72D297353CC}">
              <c16:uniqueId val="{00000007-C7E7-4D1A-9403-1DA3FFB30A29}"/>
            </c:ext>
          </c:extLst>
        </c:ser>
        <c:dLbls>
          <c:showLegendKey val="0"/>
          <c:showVal val="0"/>
          <c:showCatName val="0"/>
          <c:showSerName val="0"/>
          <c:showPercent val="0"/>
          <c:showBubbleSize val="0"/>
        </c:dLbls>
        <c:gapWidth val="50"/>
        <c:axId val="61153664"/>
        <c:axId val="61155200"/>
      </c:barChart>
      <c:catAx>
        <c:axId val="61153664"/>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155200"/>
        <c:crosses val="autoZero"/>
        <c:auto val="1"/>
        <c:lblAlgn val="ctr"/>
        <c:lblOffset val="100"/>
        <c:noMultiLvlLbl val="0"/>
      </c:catAx>
      <c:valAx>
        <c:axId val="61155200"/>
        <c:scaling>
          <c:orientation val="minMax"/>
          <c:max val="1"/>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153664"/>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648851282456342"/>
          <c:w val="0.98600223964165734"/>
          <c:h val="0.82923251881318938"/>
        </c:manualLayout>
      </c:layout>
      <c:barChart>
        <c:barDir val="col"/>
        <c:grouping val="percentStacked"/>
        <c:varyColors val="0"/>
        <c:ser>
          <c:idx val="0"/>
          <c:order val="0"/>
          <c:tx>
            <c:strRef>
              <c:f>'QA25 Chart 27'!$B$7</c:f>
              <c:strCache>
                <c:ptCount val="1"/>
                <c:pt idx="0">
                  <c:v>yes</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chemeClr val="bg1"/>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'QA25 Chart 27'!$A$8:$A$26</c:f>
              <c:strCache>
                <c:ptCount val="19"/>
                <c:pt idx="0">
                  <c:v>SK</c:v>
                </c:pt>
                <c:pt idx="1">
                  <c:v>LT</c:v>
                </c:pt>
                <c:pt idx="2">
                  <c:v>SI</c:v>
                </c:pt>
                <c:pt idx="3">
                  <c:v>LV</c:v>
                </c:pt>
                <c:pt idx="4">
                  <c:v>EE</c:v>
                </c:pt>
                <c:pt idx="5">
                  <c:v>NL</c:v>
                </c:pt>
                <c:pt idx="6">
                  <c:v>IE</c:v>
                </c:pt>
                <c:pt idx="7">
                  <c:v>IT</c:v>
                </c:pt>
                <c:pt idx="8">
                  <c:v>PT</c:v>
                </c:pt>
                <c:pt idx="9">
                  <c:v>AT</c:v>
                </c:pt>
                <c:pt idx="10">
                  <c:v>CY</c:v>
                </c:pt>
                <c:pt idx="11">
                  <c:v>FI</c:v>
                </c:pt>
                <c:pt idx="12">
                  <c:v>LU</c:v>
                </c:pt>
                <c:pt idx="13">
                  <c:v>ES</c:v>
                </c:pt>
                <c:pt idx="14">
                  <c:v>euro area</c:v>
                </c:pt>
                <c:pt idx="15">
                  <c:v>MT</c:v>
                </c:pt>
                <c:pt idx="16">
                  <c:v>GR</c:v>
                </c:pt>
                <c:pt idx="17">
                  <c:v>BE</c:v>
                </c:pt>
                <c:pt idx="18">
                  <c:v>FR</c:v>
                </c:pt>
              </c:strCache>
            </c:strRef>
          </c:cat>
          <c:val>
            <c:numRef>
              <c:f>'QA25 Chart 27'!$B$8:$B$26</c:f>
              <c:numCache>
                <c:formatCode>0%</c:formatCode>
                <c:ptCount val="19"/>
                <c:pt idx="0">
                  <c:v>0.39744525547445253</c:v>
                </c:pt>
                <c:pt idx="1">
                  <c:v>0.36962168266516093</c:v>
                </c:pt>
                <c:pt idx="2">
                  <c:v>0.32933104631217841</c:v>
                </c:pt>
                <c:pt idx="3">
                  <c:v>0.3227904391328516</c:v>
                </c:pt>
                <c:pt idx="4">
                  <c:v>0.31314580941446613</c:v>
                </c:pt>
                <c:pt idx="5">
                  <c:v>0.28983652803806731</c:v>
                </c:pt>
                <c:pt idx="6">
                  <c:v>0.2842136150234742</c:v>
                </c:pt>
                <c:pt idx="7">
                  <c:v>0.27757296466973885</c:v>
                </c:pt>
                <c:pt idx="8">
                  <c:v>0.27086197778952936</c:v>
                </c:pt>
                <c:pt idx="9">
                  <c:v>0.26932453021838493</c:v>
                </c:pt>
                <c:pt idx="10">
                  <c:v>0.2655778894472362</c:v>
                </c:pt>
                <c:pt idx="11">
                  <c:v>0.26784599375650364</c:v>
                </c:pt>
                <c:pt idx="12">
                  <c:v>0.26350710900473934</c:v>
                </c:pt>
                <c:pt idx="13">
                  <c:v>0.26454500248632523</c:v>
                </c:pt>
                <c:pt idx="14">
                  <c:v>0.24365963847259656</c:v>
                </c:pt>
                <c:pt idx="15">
                  <c:v>0.228643216080402</c:v>
                </c:pt>
                <c:pt idx="16">
                  <c:v>0.22259051504334523</c:v>
                </c:pt>
                <c:pt idx="17">
                  <c:v>0.19216738197424893</c:v>
                </c:pt>
                <c:pt idx="18">
                  <c:v>0.15471414242728185</c:v>
                </c:pt>
              </c:numCache>
            </c:numRef>
          </c:val>
          <c:extLst>
            <c:ext xmlns:c16="http://schemas.microsoft.com/office/drawing/2014/chart" uri="{C3380CC4-5D6E-409C-BE32-E72D297353CC}">
              <c16:uniqueId val="{00000000-50DE-4393-9FBB-834DEEAEB328}"/>
            </c:ext>
          </c:extLst>
        </c:ser>
        <c:ser>
          <c:idx val="1"/>
          <c:order val="1"/>
          <c:tx>
            <c:strRef>
              <c:f>'QA25 Chart 27'!$C$7</c:f>
              <c:strCache>
                <c:ptCount val="1"/>
                <c:pt idx="0">
                  <c:v>no</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'QA25 Chart 27'!$A$8:$A$26</c:f>
              <c:strCache>
                <c:ptCount val="19"/>
                <c:pt idx="0">
                  <c:v>SK</c:v>
                </c:pt>
                <c:pt idx="1">
                  <c:v>LT</c:v>
                </c:pt>
                <c:pt idx="2">
                  <c:v>SI</c:v>
                </c:pt>
                <c:pt idx="3">
                  <c:v>LV</c:v>
                </c:pt>
                <c:pt idx="4">
                  <c:v>EE</c:v>
                </c:pt>
                <c:pt idx="5">
                  <c:v>NL</c:v>
                </c:pt>
                <c:pt idx="6">
                  <c:v>IE</c:v>
                </c:pt>
                <c:pt idx="7">
                  <c:v>IT</c:v>
                </c:pt>
                <c:pt idx="8">
                  <c:v>PT</c:v>
                </c:pt>
                <c:pt idx="9">
                  <c:v>AT</c:v>
                </c:pt>
                <c:pt idx="10">
                  <c:v>CY</c:v>
                </c:pt>
                <c:pt idx="11">
                  <c:v>FI</c:v>
                </c:pt>
                <c:pt idx="12">
                  <c:v>LU</c:v>
                </c:pt>
                <c:pt idx="13">
                  <c:v>ES</c:v>
                </c:pt>
                <c:pt idx="14">
                  <c:v>euro area</c:v>
                </c:pt>
                <c:pt idx="15">
                  <c:v>MT</c:v>
                </c:pt>
                <c:pt idx="16">
                  <c:v>GR</c:v>
                </c:pt>
                <c:pt idx="17">
                  <c:v>BE</c:v>
                </c:pt>
                <c:pt idx="18">
                  <c:v>FR</c:v>
                </c:pt>
              </c:strCache>
            </c:strRef>
          </c:cat>
          <c:val>
            <c:numRef>
              <c:f>'QA25 Chart 27'!$C$8:$C$26</c:f>
              <c:numCache>
                <c:formatCode>0%</c:formatCode>
                <c:ptCount val="19"/>
                <c:pt idx="0">
                  <c:v>0.60224191866527632</c:v>
                </c:pt>
                <c:pt idx="1">
                  <c:v>0.62744212309429703</c:v>
                </c:pt>
                <c:pt idx="2">
                  <c:v>0.66849628359062319</c:v>
                </c:pt>
                <c:pt idx="3">
                  <c:v>0.67409672040022239</c:v>
                </c:pt>
                <c:pt idx="4">
                  <c:v>0.68243398392652121</c:v>
                </c:pt>
                <c:pt idx="5">
                  <c:v>0.66919068482180299</c:v>
                </c:pt>
                <c:pt idx="6">
                  <c:v>0.71361502347417838</c:v>
                </c:pt>
                <c:pt idx="7">
                  <c:v>0.72191500256016394</c:v>
                </c:pt>
                <c:pt idx="8">
                  <c:v>0.72612374405076674</c:v>
                </c:pt>
                <c:pt idx="9">
                  <c:v>0.73006602336211279</c:v>
                </c:pt>
                <c:pt idx="10">
                  <c:v>0.73442211055276385</c:v>
                </c:pt>
                <c:pt idx="11">
                  <c:v>0.73158168574401661</c:v>
                </c:pt>
                <c:pt idx="12">
                  <c:v>0.73611374407582941</c:v>
                </c:pt>
                <c:pt idx="13">
                  <c:v>0.73346593734460463</c:v>
                </c:pt>
                <c:pt idx="14">
                  <c:v>0.75204856413141929</c:v>
                </c:pt>
                <c:pt idx="15">
                  <c:v>0.74899497487437194</c:v>
                </c:pt>
                <c:pt idx="16">
                  <c:v>0.76318204997450279</c:v>
                </c:pt>
                <c:pt idx="17">
                  <c:v>0.80198497854077255</c:v>
                </c:pt>
                <c:pt idx="18">
                  <c:v>0.84528585757271812</c:v>
                </c:pt>
              </c:numCache>
            </c:numRef>
          </c:val>
          <c:extLst>
            <c:ext xmlns:c16="http://schemas.microsoft.com/office/drawing/2014/chart" uri="{C3380CC4-5D6E-409C-BE32-E72D297353CC}">
              <c16:uniqueId val="{00000001-50DE-4393-9FBB-834DEEAEB328}"/>
            </c:ext>
          </c:extLst>
        </c:ser>
        <c:ser>
          <c:idx val="2"/>
          <c:order val="2"/>
          <c:tx>
            <c:strRef>
              <c:f>'QA25 Chart 27'!$D$7</c:f>
              <c:strCache>
                <c:ptCount val="1"/>
                <c:pt idx="0">
                  <c:v>don't know</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93E1-4076-BB7A-D4C0EFD77DDD}"/>
                </c:ext>
              </c:extLst>
            </c:dLbl>
            <c:dLbl>
              <c:idx val="1"/>
              <c:delete val="1"/>
              <c:extLst>
                <c:ext xmlns:c15="http://schemas.microsoft.com/office/drawing/2012/chart" uri="{CE6537A1-D6FC-4f65-9D91-7224C49458BB}"/>
                <c:ext xmlns:c16="http://schemas.microsoft.com/office/drawing/2014/chart" uri="{C3380CC4-5D6E-409C-BE32-E72D297353CC}">
                  <c16:uniqueId val="{00000001-93E1-4076-BB7A-D4C0EFD77DDD}"/>
                </c:ext>
              </c:extLst>
            </c:dLbl>
            <c:dLbl>
              <c:idx val="2"/>
              <c:delete val="1"/>
              <c:extLst>
                <c:ext xmlns:c15="http://schemas.microsoft.com/office/drawing/2012/chart" uri="{CE6537A1-D6FC-4f65-9D91-7224C49458BB}"/>
                <c:ext xmlns:c16="http://schemas.microsoft.com/office/drawing/2014/chart" uri="{C3380CC4-5D6E-409C-BE32-E72D297353CC}">
                  <c16:uniqueId val="{00000002-93E1-4076-BB7A-D4C0EFD77DDD}"/>
                </c:ext>
              </c:extLst>
            </c:dLbl>
            <c:dLbl>
              <c:idx val="3"/>
              <c:delete val="1"/>
              <c:extLst>
                <c:ext xmlns:c15="http://schemas.microsoft.com/office/drawing/2012/chart" uri="{CE6537A1-D6FC-4f65-9D91-7224C49458BB}"/>
                <c:ext xmlns:c16="http://schemas.microsoft.com/office/drawing/2014/chart" uri="{C3380CC4-5D6E-409C-BE32-E72D297353CC}">
                  <c16:uniqueId val="{00000003-93E1-4076-BB7A-D4C0EFD77DDD}"/>
                </c:ext>
              </c:extLst>
            </c:dLbl>
            <c:dLbl>
              <c:idx val="4"/>
              <c:delete val="1"/>
              <c:extLst>
                <c:ext xmlns:c15="http://schemas.microsoft.com/office/drawing/2012/chart" uri="{CE6537A1-D6FC-4f65-9D91-7224C49458BB}"/>
                <c:ext xmlns:c16="http://schemas.microsoft.com/office/drawing/2014/chart" uri="{C3380CC4-5D6E-409C-BE32-E72D297353CC}">
                  <c16:uniqueId val="{00000004-93E1-4076-BB7A-D4C0EFD77DDD}"/>
                </c:ext>
              </c:extLst>
            </c:dLbl>
            <c:dLbl>
              <c:idx val="5"/>
              <c:layout>
                <c:manualLayout>
                  <c:x val="0"/>
                  <c:y val="-3.53138600412551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E1-4076-BB7A-D4C0EFD77DDD}"/>
                </c:ext>
              </c:extLst>
            </c:dLbl>
            <c:dLbl>
              <c:idx val="6"/>
              <c:delete val="1"/>
              <c:extLst>
                <c:ext xmlns:c15="http://schemas.microsoft.com/office/drawing/2012/chart" uri="{CE6537A1-D6FC-4f65-9D91-7224C49458BB}"/>
                <c:ext xmlns:c16="http://schemas.microsoft.com/office/drawing/2014/chart" uri="{C3380CC4-5D6E-409C-BE32-E72D297353CC}">
                  <c16:uniqueId val="{00000006-93E1-4076-BB7A-D4C0EFD77DDD}"/>
                </c:ext>
              </c:extLst>
            </c:dLbl>
            <c:dLbl>
              <c:idx val="7"/>
              <c:delete val="1"/>
              <c:extLst>
                <c:ext xmlns:c15="http://schemas.microsoft.com/office/drawing/2012/chart" uri="{CE6537A1-D6FC-4f65-9D91-7224C49458BB}"/>
                <c:ext xmlns:c16="http://schemas.microsoft.com/office/drawing/2014/chart" uri="{C3380CC4-5D6E-409C-BE32-E72D297353CC}">
                  <c16:uniqueId val="{00000007-93E1-4076-BB7A-D4C0EFD77DDD}"/>
                </c:ext>
              </c:extLst>
            </c:dLbl>
            <c:dLbl>
              <c:idx val="8"/>
              <c:delete val="1"/>
              <c:extLst>
                <c:ext xmlns:c15="http://schemas.microsoft.com/office/drawing/2012/chart" uri="{CE6537A1-D6FC-4f65-9D91-7224C49458BB}"/>
                <c:ext xmlns:c16="http://schemas.microsoft.com/office/drawing/2014/chart" uri="{C3380CC4-5D6E-409C-BE32-E72D297353CC}">
                  <c16:uniqueId val="{00000008-93E1-4076-BB7A-D4C0EFD77DDD}"/>
                </c:ext>
              </c:extLst>
            </c:dLbl>
            <c:dLbl>
              <c:idx val="9"/>
              <c:delete val="1"/>
              <c:extLst>
                <c:ext xmlns:c15="http://schemas.microsoft.com/office/drawing/2012/chart" uri="{CE6537A1-D6FC-4f65-9D91-7224C49458BB}"/>
                <c:ext xmlns:c16="http://schemas.microsoft.com/office/drawing/2014/chart" uri="{C3380CC4-5D6E-409C-BE32-E72D297353CC}">
                  <c16:uniqueId val="{00000009-93E1-4076-BB7A-D4C0EFD77DDD}"/>
                </c:ext>
              </c:extLst>
            </c:dLbl>
            <c:dLbl>
              <c:idx val="10"/>
              <c:delete val="1"/>
              <c:extLst>
                <c:ext xmlns:c15="http://schemas.microsoft.com/office/drawing/2012/chart" uri="{CE6537A1-D6FC-4f65-9D91-7224C49458BB}"/>
                <c:ext xmlns:c16="http://schemas.microsoft.com/office/drawing/2014/chart" uri="{C3380CC4-5D6E-409C-BE32-E72D297353CC}">
                  <c16:uniqueId val="{0000000A-93E1-4076-BB7A-D4C0EFD77DDD}"/>
                </c:ext>
              </c:extLst>
            </c:dLbl>
            <c:dLbl>
              <c:idx val="11"/>
              <c:delete val="1"/>
              <c:extLst>
                <c:ext xmlns:c15="http://schemas.microsoft.com/office/drawing/2012/chart" uri="{CE6537A1-D6FC-4f65-9D91-7224C49458BB}"/>
                <c:ext xmlns:c16="http://schemas.microsoft.com/office/drawing/2014/chart" uri="{C3380CC4-5D6E-409C-BE32-E72D297353CC}">
                  <c16:uniqueId val="{0000000B-93E1-4076-BB7A-D4C0EFD77DDD}"/>
                </c:ext>
              </c:extLst>
            </c:dLbl>
            <c:dLbl>
              <c:idx val="12"/>
              <c:delete val="1"/>
              <c:extLst>
                <c:ext xmlns:c15="http://schemas.microsoft.com/office/drawing/2012/chart" uri="{CE6537A1-D6FC-4f65-9D91-7224C49458BB}"/>
                <c:ext xmlns:c16="http://schemas.microsoft.com/office/drawing/2014/chart" uri="{C3380CC4-5D6E-409C-BE32-E72D297353CC}">
                  <c16:uniqueId val="{0000000C-93E1-4076-BB7A-D4C0EFD77DDD}"/>
                </c:ext>
              </c:extLst>
            </c:dLbl>
            <c:dLbl>
              <c:idx val="13"/>
              <c:delete val="1"/>
              <c:extLst>
                <c:ext xmlns:c15="http://schemas.microsoft.com/office/drawing/2012/chart" uri="{CE6537A1-D6FC-4f65-9D91-7224C49458BB}"/>
                <c:ext xmlns:c16="http://schemas.microsoft.com/office/drawing/2014/chart" uri="{C3380CC4-5D6E-409C-BE32-E72D297353CC}">
                  <c16:uniqueId val="{0000000D-93E1-4076-BB7A-D4C0EFD77DDD}"/>
                </c:ext>
              </c:extLst>
            </c:dLbl>
            <c:dLbl>
              <c:idx val="14"/>
              <c:delete val="1"/>
              <c:extLst>
                <c:ext xmlns:c15="http://schemas.microsoft.com/office/drawing/2012/chart" uri="{CE6537A1-D6FC-4f65-9D91-7224C49458BB}"/>
                <c:ext xmlns:c16="http://schemas.microsoft.com/office/drawing/2014/chart" uri="{C3380CC4-5D6E-409C-BE32-E72D297353CC}">
                  <c16:uniqueId val="{0000000E-93E1-4076-BB7A-D4C0EFD77DDD}"/>
                </c:ext>
              </c:extLst>
            </c:dLbl>
            <c:dLbl>
              <c:idx val="15"/>
              <c:layout>
                <c:manualLayout>
                  <c:x val="-1.0270980277675651E-16"/>
                  <c:y val="-2.9428216701045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3E1-4076-BB7A-D4C0EFD77DDD}"/>
                </c:ext>
              </c:extLst>
            </c:dLbl>
            <c:dLbl>
              <c:idx val="16"/>
              <c:layout>
                <c:manualLayout>
                  <c:x val="0"/>
                  <c:y val="-2.9428216701045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3E1-4076-BB7A-D4C0EFD77DDD}"/>
                </c:ext>
              </c:extLst>
            </c:dLbl>
            <c:dLbl>
              <c:idx val="17"/>
              <c:layout>
                <c:manualLayout>
                  <c:x val="0"/>
                  <c:y val="-2.35425733608367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3E1-4076-BB7A-D4C0EFD77DDD}"/>
                </c:ext>
              </c:extLst>
            </c:dLbl>
            <c:dLbl>
              <c:idx val="18"/>
              <c:delete val="1"/>
              <c:extLst>
                <c:ext xmlns:c15="http://schemas.microsoft.com/office/drawing/2012/chart" uri="{CE6537A1-D6FC-4f65-9D91-7224C49458BB}"/>
                <c:ext xmlns:c16="http://schemas.microsoft.com/office/drawing/2014/chart" uri="{C3380CC4-5D6E-409C-BE32-E72D297353CC}">
                  <c16:uniqueId val="{00000012-93E1-4076-BB7A-D4C0EFD77DDD}"/>
                </c:ext>
              </c:extLst>
            </c:dLbl>
            <c:spPr>
              <a:noFill/>
              <a:ln>
                <a:noFill/>
              </a:ln>
              <a:effectLst/>
            </c:spPr>
            <c:txPr>
              <a:bodyPr wrap="square" lIns="38100" tIns="19050" rIns="38100" bIns="19050" anchor="ctr">
                <a:spAutoFit/>
              </a:bodyPr>
              <a:lstStyle/>
              <a:p>
                <a:pPr>
                  <a:defRPr sz="600">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'QA25 Chart 27'!$A$8:$A$26</c:f>
              <c:strCache>
                <c:ptCount val="19"/>
                <c:pt idx="0">
                  <c:v>SK</c:v>
                </c:pt>
                <c:pt idx="1">
                  <c:v>LT</c:v>
                </c:pt>
                <c:pt idx="2">
                  <c:v>SI</c:v>
                </c:pt>
                <c:pt idx="3">
                  <c:v>LV</c:v>
                </c:pt>
                <c:pt idx="4">
                  <c:v>EE</c:v>
                </c:pt>
                <c:pt idx="5">
                  <c:v>NL</c:v>
                </c:pt>
                <c:pt idx="6">
                  <c:v>IE</c:v>
                </c:pt>
                <c:pt idx="7">
                  <c:v>IT</c:v>
                </c:pt>
                <c:pt idx="8">
                  <c:v>PT</c:v>
                </c:pt>
                <c:pt idx="9">
                  <c:v>AT</c:v>
                </c:pt>
                <c:pt idx="10">
                  <c:v>CY</c:v>
                </c:pt>
                <c:pt idx="11">
                  <c:v>FI</c:v>
                </c:pt>
                <c:pt idx="12">
                  <c:v>LU</c:v>
                </c:pt>
                <c:pt idx="13">
                  <c:v>ES</c:v>
                </c:pt>
                <c:pt idx="14">
                  <c:v>euro area</c:v>
                </c:pt>
                <c:pt idx="15">
                  <c:v>MT</c:v>
                </c:pt>
                <c:pt idx="16">
                  <c:v>GR</c:v>
                </c:pt>
                <c:pt idx="17">
                  <c:v>BE</c:v>
                </c:pt>
                <c:pt idx="18">
                  <c:v>FR</c:v>
                </c:pt>
              </c:strCache>
            </c:strRef>
          </c:cat>
          <c:val>
            <c:numRef>
              <c:f>'QA25 Chart 27'!$D$8:$D$26</c:f>
              <c:numCache>
                <c:formatCode>0%</c:formatCode>
                <c:ptCount val="19"/>
                <c:pt idx="0">
                  <c:v>3.1282586027111571E-4</c:v>
                </c:pt>
                <c:pt idx="1">
                  <c:v>2.9361942405420668E-3</c:v>
                </c:pt>
                <c:pt idx="2">
                  <c:v>2.1154945683247569E-3</c:v>
                </c:pt>
                <c:pt idx="3">
                  <c:v>3.1128404669260698E-3</c:v>
                </c:pt>
                <c:pt idx="4">
                  <c:v>4.4202066590126295E-3</c:v>
                </c:pt>
                <c:pt idx="5">
                  <c:v>4.0972787140133665E-2</c:v>
                </c:pt>
                <c:pt idx="6">
                  <c:v>2.1713615023474181E-3</c:v>
                </c:pt>
                <c:pt idx="7">
                  <c:v>5.1203277009728623E-4</c:v>
                </c:pt>
                <c:pt idx="8">
                  <c:v>3.0142781597038604E-3</c:v>
                </c:pt>
                <c:pt idx="9">
                  <c:v>6.0944641950228537E-4</c:v>
                </c:pt>
                <c:pt idx="10">
                  <c:v>0</c:v>
                </c:pt>
                <c:pt idx="11">
                  <c:v>5.2029136316337154E-4</c:v>
                </c:pt>
                <c:pt idx="12">
                  <c:v>3.7914691943127966E-4</c:v>
                </c:pt>
                <c:pt idx="13">
                  <c:v>1.9890601690701142E-3</c:v>
                </c:pt>
                <c:pt idx="14">
                  <c:v>4.2902373833473596E-3</c:v>
                </c:pt>
                <c:pt idx="15">
                  <c:v>2.2361809045226132E-2</c:v>
                </c:pt>
                <c:pt idx="16">
                  <c:v>1.4227434982151963E-2</c:v>
                </c:pt>
                <c:pt idx="17">
                  <c:v>5.8476394849785408E-3</c:v>
                </c:pt>
                <c:pt idx="18">
                  <c:v>0</c:v>
                </c:pt>
              </c:numCache>
            </c:numRef>
          </c:val>
          <c:extLst>
            <c:ext xmlns:c16="http://schemas.microsoft.com/office/drawing/2014/chart" uri="{C3380CC4-5D6E-409C-BE32-E72D297353CC}">
              <c16:uniqueId val="{00000011-50DE-4393-9FBB-834DEEAEB328}"/>
            </c:ext>
          </c:extLst>
        </c:ser>
        <c:dLbls>
          <c:showLegendKey val="0"/>
          <c:showVal val="1"/>
          <c:showCatName val="0"/>
          <c:showSerName val="0"/>
          <c:showPercent val="0"/>
          <c:showBubbleSize val="0"/>
        </c:dLbls>
        <c:gapWidth val="50"/>
        <c:overlap val="100"/>
        <c:axId val="61227392"/>
        <c:axId val="61228928"/>
      </c:barChart>
      <c:catAx>
        <c:axId val="61227392"/>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228928"/>
        <c:crosses val="autoZero"/>
        <c:auto val="1"/>
        <c:lblAlgn val="ctr"/>
        <c:lblOffset val="100"/>
        <c:noMultiLvlLbl val="0"/>
      </c:catAx>
      <c:valAx>
        <c:axId val="61228928"/>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227392"/>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6.9909503835350911E-2"/>
          <c:w val="0.98607343445116502"/>
          <c:h val="0.92424514303628058"/>
        </c:manualLayout>
      </c:layout>
      <c:barChart>
        <c:barDir val="col"/>
        <c:grouping val="clustered"/>
        <c:varyColors val="0"/>
        <c:ser>
          <c:idx val="0"/>
          <c:order val="0"/>
          <c:tx>
            <c:strRef>
              <c:f>'Chart 4 - Data'!$B$5</c:f>
              <c:strCache>
                <c:ptCount val="1"/>
                <c:pt idx="0">
                  <c:v>average value cash</c:v>
                </c:pt>
              </c:strCache>
            </c:strRef>
          </c:tx>
          <c:spPr>
            <a:solidFill>
              <a:srgbClr val="003299"/>
            </a:solidFill>
            <a:ln>
              <a:noFill/>
              <a:round/>
            </a:ln>
            <a:effectLst/>
            <a:extLst/>
          </c:spPr>
          <c:invertIfNegative val="0"/>
          <c:cat>
            <c:strRef>
              <c:f>'Chart 4 - Data'!$A$6:$A$25</c:f>
              <c:strCache>
                <c:ptCount val="20"/>
                <c:pt idx="0">
                  <c:v>CY</c:v>
                </c:pt>
                <c:pt idx="1">
                  <c:v>LU</c:v>
                </c:pt>
                <c:pt idx="2">
                  <c:v>AT</c:v>
                </c:pt>
                <c:pt idx="3">
                  <c:v>DE</c:v>
                </c:pt>
                <c:pt idx="4">
                  <c:v>IE</c:v>
                </c:pt>
                <c:pt idx="5">
                  <c:v>GR</c:v>
                </c:pt>
                <c:pt idx="6">
                  <c:v>MT</c:v>
                </c:pt>
                <c:pt idx="7">
                  <c:v>SI</c:v>
                </c:pt>
                <c:pt idx="8">
                  <c:v>IT</c:v>
                </c:pt>
                <c:pt idx="9">
                  <c:v>NL</c:v>
                </c:pt>
                <c:pt idx="10">
                  <c:v>FI</c:v>
                </c:pt>
                <c:pt idx="11">
                  <c:v>euro area</c:v>
                </c:pt>
                <c:pt idx="12">
                  <c:v>BE</c:v>
                </c:pt>
                <c:pt idx="13">
                  <c:v>LT</c:v>
                </c:pt>
                <c:pt idx="14">
                  <c:v>SK</c:v>
                </c:pt>
                <c:pt idx="15">
                  <c:v>EE</c:v>
                </c:pt>
                <c:pt idx="16">
                  <c:v>ES</c:v>
                </c:pt>
                <c:pt idx="17">
                  <c:v>LV</c:v>
                </c:pt>
                <c:pt idx="18">
                  <c:v>FR</c:v>
                </c:pt>
                <c:pt idx="19">
                  <c:v>PT</c:v>
                </c:pt>
              </c:strCache>
            </c:strRef>
          </c:cat>
          <c:val>
            <c:numRef>
              <c:f>'Chart 4 - Data'!$B$6:$B$25</c:f>
              <c:numCache>
                <c:formatCode>[$€-2]\ #,##0.0</c:formatCode>
                <c:ptCount val="20"/>
                <c:pt idx="0">
                  <c:v>18.649474466762655</c:v>
                </c:pt>
                <c:pt idx="1">
                  <c:v>17.9835074122668</c:v>
                </c:pt>
                <c:pt idx="2">
                  <c:v>17.789626387875842</c:v>
                </c:pt>
                <c:pt idx="3">
                  <c:v>16.668525667925586</c:v>
                </c:pt>
                <c:pt idx="4">
                  <c:v>16.320221409271792</c:v>
                </c:pt>
                <c:pt idx="5">
                  <c:v>15.870583053877159</c:v>
                </c:pt>
                <c:pt idx="6">
                  <c:v>15.678463409663854</c:v>
                </c:pt>
                <c:pt idx="7">
                  <c:v>14.317585968076811</c:v>
                </c:pt>
                <c:pt idx="8">
                  <c:v>13.571068944445635</c:v>
                </c:pt>
                <c:pt idx="9">
                  <c:v>12.847457627118644</c:v>
                </c:pt>
                <c:pt idx="10">
                  <c:v>12.715272980919526</c:v>
                </c:pt>
                <c:pt idx="11">
                  <c:v>12.37607064305732</c:v>
                </c:pt>
                <c:pt idx="12">
                  <c:v>11.922803892806837</c:v>
                </c:pt>
                <c:pt idx="13">
                  <c:v>10.625747704476121</c:v>
                </c:pt>
                <c:pt idx="14">
                  <c:v>10.461791524754723</c:v>
                </c:pt>
                <c:pt idx="15">
                  <c:v>10.362479726860128</c:v>
                </c:pt>
                <c:pt idx="16">
                  <c:v>8.7990932915595685</c:v>
                </c:pt>
                <c:pt idx="17">
                  <c:v>8.2273967243214425</c:v>
                </c:pt>
                <c:pt idx="18">
                  <c:v>7.5511362375991347</c:v>
                </c:pt>
                <c:pt idx="19">
                  <c:v>7.547913995462272</c:v>
                </c:pt>
              </c:numCache>
            </c:numRef>
          </c:val>
          <c:extLst>
            <c:ext xmlns:c16="http://schemas.microsoft.com/office/drawing/2014/chart" uri="{C3380CC4-5D6E-409C-BE32-E72D297353CC}">
              <c16:uniqueId val="{00000000-356D-433A-A03D-14E25C47E635}"/>
            </c:ext>
          </c:extLst>
        </c:ser>
        <c:dLbls>
          <c:showLegendKey val="0"/>
          <c:showVal val="0"/>
          <c:showCatName val="0"/>
          <c:showSerName val="0"/>
          <c:showPercent val="0"/>
          <c:showBubbleSize val="0"/>
        </c:dLbls>
        <c:gapWidth val="50"/>
        <c:axId val="186517376"/>
        <c:axId val="186518912"/>
      </c:barChart>
      <c:catAx>
        <c:axId val="186517376"/>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86518912"/>
        <c:crosses val="autoZero"/>
        <c:auto val="1"/>
        <c:lblAlgn val="ctr"/>
        <c:lblOffset val="100"/>
        <c:noMultiLvlLbl val="0"/>
      </c:catAx>
      <c:valAx>
        <c:axId val="186518912"/>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8651737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648851282456342"/>
          <c:w val="0.98600223964165734"/>
          <c:h val="0.82923251881318938"/>
        </c:manualLayout>
      </c:layout>
      <c:barChart>
        <c:barDir val="col"/>
        <c:grouping val="percentStacked"/>
        <c:varyColors val="0"/>
        <c:ser>
          <c:idx val="0"/>
          <c:order val="0"/>
          <c:tx>
            <c:strRef>
              <c:f>'QA22 Chart 28'!$B$7</c:f>
              <c:strCache>
                <c:ptCount val="1"/>
                <c:pt idx="0">
                  <c:v>yes</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chemeClr val="bg1"/>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'QA22 Chart 28'!$A$8:$A$26</c:f>
              <c:strCache>
                <c:ptCount val="19"/>
                <c:pt idx="0">
                  <c:v>SI</c:v>
                </c:pt>
                <c:pt idx="1">
                  <c:v>LU</c:v>
                </c:pt>
                <c:pt idx="2">
                  <c:v>SK</c:v>
                </c:pt>
                <c:pt idx="3">
                  <c:v>LT</c:v>
                </c:pt>
                <c:pt idx="4">
                  <c:v>AT</c:v>
                </c:pt>
                <c:pt idx="5">
                  <c:v>CY</c:v>
                </c:pt>
                <c:pt idx="6">
                  <c:v>ES</c:v>
                </c:pt>
                <c:pt idx="7">
                  <c:v>FI</c:v>
                </c:pt>
                <c:pt idx="8">
                  <c:v>LV</c:v>
                </c:pt>
                <c:pt idx="9">
                  <c:v>BE</c:v>
                </c:pt>
                <c:pt idx="10">
                  <c:v>IT</c:v>
                </c:pt>
                <c:pt idx="11">
                  <c:v>euro area</c:v>
                </c:pt>
                <c:pt idx="12">
                  <c:v>GR</c:v>
                </c:pt>
                <c:pt idx="13">
                  <c:v>EE</c:v>
                </c:pt>
                <c:pt idx="14">
                  <c:v>PT</c:v>
                </c:pt>
                <c:pt idx="15">
                  <c:v>MT</c:v>
                </c:pt>
                <c:pt idx="16">
                  <c:v>IE</c:v>
                </c:pt>
                <c:pt idx="17">
                  <c:v>FR</c:v>
                </c:pt>
                <c:pt idx="18">
                  <c:v>NL</c:v>
                </c:pt>
              </c:strCache>
            </c:strRef>
          </c:cat>
          <c:val>
            <c:numRef>
              <c:f>'QA22 Chart 28'!$B$8:$B$26</c:f>
              <c:numCache>
                <c:formatCode>0%</c:formatCode>
                <c:ptCount val="19"/>
                <c:pt idx="0">
                  <c:v>0.4703525641025641</c:v>
                </c:pt>
                <c:pt idx="1">
                  <c:v>0.41845549738219895</c:v>
                </c:pt>
                <c:pt idx="2">
                  <c:v>0.41570014144271566</c:v>
                </c:pt>
                <c:pt idx="3">
                  <c:v>0.40514240506329113</c:v>
                </c:pt>
                <c:pt idx="4">
                  <c:v>0.35963114754098363</c:v>
                </c:pt>
                <c:pt idx="5">
                  <c:v>0.29221105527638191</c:v>
                </c:pt>
                <c:pt idx="6">
                  <c:v>0.27347480106100797</c:v>
                </c:pt>
                <c:pt idx="7">
                  <c:v>0.25352112676056338</c:v>
                </c:pt>
                <c:pt idx="8">
                  <c:v>0.2406779661016949</c:v>
                </c:pt>
                <c:pt idx="9">
                  <c:v>0.21514705882352944</c:v>
                </c:pt>
                <c:pt idx="10">
                  <c:v>0.21101169993117688</c:v>
                </c:pt>
                <c:pt idx="11">
                  <c:v>0.19423386323265432</c:v>
                </c:pt>
                <c:pt idx="12">
                  <c:v>0.19048596851471594</c:v>
                </c:pt>
                <c:pt idx="13">
                  <c:v>0.17792103142626914</c:v>
                </c:pt>
                <c:pt idx="14">
                  <c:v>0.16959022286125089</c:v>
                </c:pt>
                <c:pt idx="15">
                  <c:v>0.16005025125628142</c:v>
                </c:pt>
                <c:pt idx="16">
                  <c:v>0.11455906821963394</c:v>
                </c:pt>
                <c:pt idx="17">
                  <c:v>8.2862903225806445E-2</c:v>
                </c:pt>
                <c:pt idx="18">
                  <c:v>7.458599909452801E-2</c:v>
                </c:pt>
              </c:numCache>
            </c:numRef>
          </c:val>
          <c:extLst>
            <c:ext xmlns:c16="http://schemas.microsoft.com/office/drawing/2014/chart" uri="{C3380CC4-5D6E-409C-BE32-E72D297353CC}">
              <c16:uniqueId val="{00000000-1AD7-46F0-A8D5-6EF6B2C85772}"/>
            </c:ext>
          </c:extLst>
        </c:ser>
        <c:ser>
          <c:idx val="1"/>
          <c:order val="1"/>
          <c:tx>
            <c:strRef>
              <c:f>'QA22 Chart 28'!$C$7</c:f>
              <c:strCache>
                <c:ptCount val="1"/>
                <c:pt idx="0">
                  <c:v>no</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'QA22 Chart 28'!$A$8:$A$26</c:f>
              <c:strCache>
                <c:ptCount val="19"/>
                <c:pt idx="0">
                  <c:v>SI</c:v>
                </c:pt>
                <c:pt idx="1">
                  <c:v>LU</c:v>
                </c:pt>
                <c:pt idx="2">
                  <c:v>SK</c:v>
                </c:pt>
                <c:pt idx="3">
                  <c:v>LT</c:v>
                </c:pt>
                <c:pt idx="4">
                  <c:v>AT</c:v>
                </c:pt>
                <c:pt idx="5">
                  <c:v>CY</c:v>
                </c:pt>
                <c:pt idx="6">
                  <c:v>ES</c:v>
                </c:pt>
                <c:pt idx="7">
                  <c:v>FI</c:v>
                </c:pt>
                <c:pt idx="8">
                  <c:v>LV</c:v>
                </c:pt>
                <c:pt idx="9">
                  <c:v>BE</c:v>
                </c:pt>
                <c:pt idx="10">
                  <c:v>IT</c:v>
                </c:pt>
                <c:pt idx="11">
                  <c:v>euro area</c:v>
                </c:pt>
                <c:pt idx="12">
                  <c:v>GR</c:v>
                </c:pt>
                <c:pt idx="13">
                  <c:v>EE</c:v>
                </c:pt>
                <c:pt idx="14">
                  <c:v>PT</c:v>
                </c:pt>
                <c:pt idx="15">
                  <c:v>MT</c:v>
                </c:pt>
                <c:pt idx="16">
                  <c:v>IE</c:v>
                </c:pt>
                <c:pt idx="17">
                  <c:v>FR</c:v>
                </c:pt>
                <c:pt idx="18">
                  <c:v>NL</c:v>
                </c:pt>
              </c:strCache>
            </c:strRef>
          </c:cat>
          <c:val>
            <c:numRef>
              <c:f>'QA22 Chart 28'!$C$8:$C$26</c:f>
              <c:numCache>
                <c:formatCode>0%</c:formatCode>
                <c:ptCount val="19"/>
                <c:pt idx="0">
                  <c:v>0.52403846153846156</c:v>
                </c:pt>
                <c:pt idx="1">
                  <c:v>0.58154450261780111</c:v>
                </c:pt>
                <c:pt idx="2">
                  <c:v>0.58429985855728428</c:v>
                </c:pt>
                <c:pt idx="3">
                  <c:v>0.59082278481012651</c:v>
                </c:pt>
                <c:pt idx="4">
                  <c:v>0.64036885245901642</c:v>
                </c:pt>
                <c:pt idx="5">
                  <c:v>0.70778894472361809</c:v>
                </c:pt>
                <c:pt idx="6">
                  <c:v>0.72546419098143233</c:v>
                </c:pt>
                <c:pt idx="7">
                  <c:v>0.74598591549295767</c:v>
                </c:pt>
                <c:pt idx="8">
                  <c:v>0.7593220338983051</c:v>
                </c:pt>
                <c:pt idx="9">
                  <c:v>0.78448529411764711</c:v>
                </c:pt>
                <c:pt idx="10">
                  <c:v>0.78878183069511354</c:v>
                </c:pt>
                <c:pt idx="11">
                  <c:v>0.80514164959584555</c:v>
                </c:pt>
                <c:pt idx="12">
                  <c:v>0.80951403148528411</c:v>
                </c:pt>
                <c:pt idx="13">
                  <c:v>0.82207896857373086</c:v>
                </c:pt>
                <c:pt idx="14">
                  <c:v>0.82487419122933148</c:v>
                </c:pt>
                <c:pt idx="15">
                  <c:v>0.8351758793969849</c:v>
                </c:pt>
                <c:pt idx="16">
                  <c:v>0.88502495840266215</c:v>
                </c:pt>
                <c:pt idx="17">
                  <c:v>0.91713709677419353</c:v>
                </c:pt>
                <c:pt idx="18">
                  <c:v>0.92541400090547199</c:v>
                </c:pt>
              </c:numCache>
            </c:numRef>
          </c:val>
          <c:extLst>
            <c:ext xmlns:c16="http://schemas.microsoft.com/office/drawing/2014/chart" uri="{C3380CC4-5D6E-409C-BE32-E72D297353CC}">
              <c16:uniqueId val="{00000001-1AD7-46F0-A8D5-6EF6B2C85772}"/>
            </c:ext>
          </c:extLst>
        </c:ser>
        <c:ser>
          <c:idx val="2"/>
          <c:order val="2"/>
          <c:tx>
            <c:strRef>
              <c:f>'QA22 Chart 28'!$D$7</c:f>
              <c:strCache>
                <c:ptCount val="1"/>
                <c:pt idx="0">
                  <c:v>don't know</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0"/>
              <c:layout>
                <c:manualLayout>
                  <c:x val="0"/>
                  <c:y val="-2.35294117647058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F5B-4746-9960-6E43925792DF}"/>
                </c:ext>
              </c:extLst>
            </c:dLbl>
            <c:dLbl>
              <c:idx val="1"/>
              <c:delete val="1"/>
              <c:extLst>
                <c:ext xmlns:c15="http://schemas.microsoft.com/office/drawing/2012/chart" uri="{CE6537A1-D6FC-4f65-9D91-7224C49458BB}"/>
                <c:ext xmlns:c16="http://schemas.microsoft.com/office/drawing/2014/chart" uri="{C3380CC4-5D6E-409C-BE32-E72D297353CC}">
                  <c16:uniqueId val="{00000002-1AD7-46F0-A8D5-6EF6B2C85772}"/>
                </c:ext>
              </c:extLst>
            </c:dLbl>
            <c:dLbl>
              <c:idx val="2"/>
              <c:delete val="1"/>
              <c:extLst>
                <c:ext xmlns:c15="http://schemas.microsoft.com/office/drawing/2012/chart" uri="{CE6537A1-D6FC-4f65-9D91-7224C49458BB}"/>
                <c:ext xmlns:c16="http://schemas.microsoft.com/office/drawing/2014/chart" uri="{C3380CC4-5D6E-409C-BE32-E72D297353CC}">
                  <c16:uniqueId val="{00000003-1AD7-46F0-A8D5-6EF6B2C85772}"/>
                </c:ext>
              </c:extLst>
            </c:dLbl>
            <c:dLbl>
              <c:idx val="3"/>
              <c:delete val="1"/>
              <c:extLst>
                <c:ext xmlns:c15="http://schemas.microsoft.com/office/drawing/2012/chart" uri="{CE6537A1-D6FC-4f65-9D91-7224C49458BB}"/>
                <c:ext xmlns:c16="http://schemas.microsoft.com/office/drawing/2014/chart" uri="{C3380CC4-5D6E-409C-BE32-E72D297353CC}">
                  <c16:uniqueId val="{00000004-1AD7-46F0-A8D5-6EF6B2C85772}"/>
                </c:ext>
              </c:extLst>
            </c:dLbl>
            <c:dLbl>
              <c:idx val="4"/>
              <c:delete val="1"/>
              <c:extLst>
                <c:ext xmlns:c15="http://schemas.microsoft.com/office/drawing/2012/chart" uri="{CE6537A1-D6FC-4f65-9D91-7224C49458BB}"/>
                <c:ext xmlns:c16="http://schemas.microsoft.com/office/drawing/2014/chart" uri="{C3380CC4-5D6E-409C-BE32-E72D297353CC}">
                  <c16:uniqueId val="{00000005-1AD7-46F0-A8D5-6EF6B2C85772}"/>
                </c:ext>
              </c:extLst>
            </c:dLbl>
            <c:dLbl>
              <c:idx val="5"/>
              <c:delete val="1"/>
              <c:extLst>
                <c:ext xmlns:c15="http://schemas.microsoft.com/office/drawing/2012/chart" uri="{CE6537A1-D6FC-4f65-9D91-7224C49458BB}"/>
                <c:ext xmlns:c16="http://schemas.microsoft.com/office/drawing/2014/chart" uri="{C3380CC4-5D6E-409C-BE32-E72D297353CC}">
                  <c16:uniqueId val="{00000006-1AD7-46F0-A8D5-6EF6B2C85772}"/>
                </c:ext>
              </c:extLst>
            </c:dLbl>
            <c:dLbl>
              <c:idx val="6"/>
              <c:delete val="1"/>
              <c:extLst>
                <c:ext xmlns:c15="http://schemas.microsoft.com/office/drawing/2012/chart" uri="{CE6537A1-D6FC-4f65-9D91-7224C49458BB}"/>
                <c:ext xmlns:c16="http://schemas.microsoft.com/office/drawing/2014/chart" uri="{C3380CC4-5D6E-409C-BE32-E72D297353CC}">
                  <c16:uniqueId val="{00000007-1AD7-46F0-A8D5-6EF6B2C85772}"/>
                </c:ext>
              </c:extLst>
            </c:dLbl>
            <c:dLbl>
              <c:idx val="7"/>
              <c:delete val="1"/>
              <c:extLst>
                <c:ext xmlns:c15="http://schemas.microsoft.com/office/drawing/2012/chart" uri="{CE6537A1-D6FC-4f65-9D91-7224C49458BB}"/>
                <c:ext xmlns:c16="http://schemas.microsoft.com/office/drawing/2014/chart" uri="{C3380CC4-5D6E-409C-BE32-E72D297353CC}">
                  <c16:uniqueId val="{00000008-1AD7-46F0-A8D5-6EF6B2C85772}"/>
                </c:ext>
              </c:extLst>
            </c:dLbl>
            <c:dLbl>
              <c:idx val="8"/>
              <c:delete val="1"/>
              <c:extLst>
                <c:ext xmlns:c15="http://schemas.microsoft.com/office/drawing/2012/chart" uri="{CE6537A1-D6FC-4f65-9D91-7224C49458BB}"/>
                <c:ext xmlns:c16="http://schemas.microsoft.com/office/drawing/2014/chart" uri="{C3380CC4-5D6E-409C-BE32-E72D297353CC}">
                  <c16:uniqueId val="{00000009-1AD7-46F0-A8D5-6EF6B2C85772}"/>
                </c:ext>
              </c:extLst>
            </c:dLbl>
            <c:dLbl>
              <c:idx val="9"/>
              <c:delete val="1"/>
              <c:extLst>
                <c:ext xmlns:c15="http://schemas.microsoft.com/office/drawing/2012/chart" uri="{CE6537A1-D6FC-4f65-9D91-7224C49458BB}"/>
                <c:ext xmlns:c16="http://schemas.microsoft.com/office/drawing/2014/chart" uri="{C3380CC4-5D6E-409C-BE32-E72D297353CC}">
                  <c16:uniqueId val="{0000000A-1AD7-46F0-A8D5-6EF6B2C85772}"/>
                </c:ext>
              </c:extLst>
            </c:dLbl>
            <c:dLbl>
              <c:idx val="10"/>
              <c:delete val="1"/>
              <c:extLst>
                <c:ext xmlns:c15="http://schemas.microsoft.com/office/drawing/2012/chart" uri="{CE6537A1-D6FC-4f65-9D91-7224C49458BB}"/>
                <c:ext xmlns:c16="http://schemas.microsoft.com/office/drawing/2014/chart" uri="{C3380CC4-5D6E-409C-BE32-E72D297353CC}">
                  <c16:uniqueId val="{0000000B-1AD7-46F0-A8D5-6EF6B2C85772}"/>
                </c:ext>
              </c:extLst>
            </c:dLbl>
            <c:dLbl>
              <c:idx val="11"/>
              <c:delete val="1"/>
              <c:extLst>
                <c:ext xmlns:c15="http://schemas.microsoft.com/office/drawing/2012/chart" uri="{CE6537A1-D6FC-4f65-9D91-7224C49458BB}"/>
                <c:ext xmlns:c16="http://schemas.microsoft.com/office/drawing/2014/chart" uri="{C3380CC4-5D6E-409C-BE32-E72D297353CC}">
                  <c16:uniqueId val="{0000000C-1AD7-46F0-A8D5-6EF6B2C85772}"/>
                </c:ext>
              </c:extLst>
            </c:dLbl>
            <c:dLbl>
              <c:idx val="12"/>
              <c:delete val="1"/>
              <c:extLst>
                <c:ext xmlns:c15="http://schemas.microsoft.com/office/drawing/2012/chart" uri="{CE6537A1-D6FC-4f65-9D91-7224C49458BB}"/>
                <c:ext xmlns:c16="http://schemas.microsoft.com/office/drawing/2014/chart" uri="{C3380CC4-5D6E-409C-BE32-E72D297353CC}">
                  <c16:uniqueId val="{0000000D-1AD7-46F0-A8D5-6EF6B2C85772}"/>
                </c:ext>
              </c:extLst>
            </c:dLbl>
            <c:dLbl>
              <c:idx val="13"/>
              <c:delete val="1"/>
              <c:extLst>
                <c:ext xmlns:c15="http://schemas.microsoft.com/office/drawing/2012/chart" uri="{CE6537A1-D6FC-4f65-9D91-7224C49458BB}"/>
                <c:ext xmlns:c16="http://schemas.microsoft.com/office/drawing/2014/chart" uri="{C3380CC4-5D6E-409C-BE32-E72D297353CC}">
                  <c16:uniqueId val="{0000000E-1AD7-46F0-A8D5-6EF6B2C85772}"/>
                </c:ext>
              </c:extLst>
            </c:dLbl>
            <c:dLbl>
              <c:idx val="14"/>
              <c:layout>
                <c:manualLayout>
                  <c:x val="1.0271066365333609E-16"/>
                  <c:y val="-2.35294117647058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5B-4746-9960-6E43925792DF}"/>
                </c:ext>
              </c:extLst>
            </c:dLbl>
            <c:dLbl>
              <c:idx val="15"/>
              <c:layout>
                <c:manualLayout>
                  <c:x val="0"/>
                  <c:y val="-2.35294117647058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5B-4746-9960-6E43925792DF}"/>
                </c:ext>
              </c:extLst>
            </c:dLbl>
            <c:dLbl>
              <c:idx val="16"/>
              <c:delete val="1"/>
              <c:extLst>
                <c:ext xmlns:c15="http://schemas.microsoft.com/office/drawing/2012/chart" uri="{CE6537A1-D6FC-4f65-9D91-7224C49458BB}"/>
                <c:ext xmlns:c16="http://schemas.microsoft.com/office/drawing/2014/chart" uri="{C3380CC4-5D6E-409C-BE32-E72D297353CC}">
                  <c16:uniqueId val="{0000000F-1AD7-46F0-A8D5-6EF6B2C85772}"/>
                </c:ext>
              </c:extLst>
            </c:dLbl>
            <c:dLbl>
              <c:idx val="17"/>
              <c:delete val="1"/>
              <c:extLst>
                <c:ext xmlns:c15="http://schemas.microsoft.com/office/drawing/2012/chart" uri="{CE6537A1-D6FC-4f65-9D91-7224C49458BB}"/>
                <c:ext xmlns:c16="http://schemas.microsoft.com/office/drawing/2014/chart" uri="{C3380CC4-5D6E-409C-BE32-E72D297353CC}">
                  <c16:uniqueId val="{00000010-1AD7-46F0-A8D5-6EF6B2C85772}"/>
                </c:ext>
              </c:extLst>
            </c:dLbl>
            <c:dLbl>
              <c:idx val="18"/>
              <c:delete val="1"/>
              <c:extLst>
                <c:ext xmlns:c15="http://schemas.microsoft.com/office/drawing/2012/chart" uri="{CE6537A1-D6FC-4f65-9D91-7224C49458BB}"/>
                <c:ext xmlns:c16="http://schemas.microsoft.com/office/drawing/2014/chart" uri="{C3380CC4-5D6E-409C-BE32-E72D297353CC}">
                  <c16:uniqueId val="{00000011-1AD7-46F0-A8D5-6EF6B2C85772}"/>
                </c:ext>
              </c:extLst>
            </c:dLbl>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'QA22 Chart 28'!$A$8:$A$26</c:f>
              <c:strCache>
                <c:ptCount val="19"/>
                <c:pt idx="0">
                  <c:v>SI</c:v>
                </c:pt>
                <c:pt idx="1">
                  <c:v>LU</c:v>
                </c:pt>
                <c:pt idx="2">
                  <c:v>SK</c:v>
                </c:pt>
                <c:pt idx="3">
                  <c:v>LT</c:v>
                </c:pt>
                <c:pt idx="4">
                  <c:v>AT</c:v>
                </c:pt>
                <c:pt idx="5">
                  <c:v>CY</c:v>
                </c:pt>
                <c:pt idx="6">
                  <c:v>ES</c:v>
                </c:pt>
                <c:pt idx="7">
                  <c:v>FI</c:v>
                </c:pt>
                <c:pt idx="8">
                  <c:v>LV</c:v>
                </c:pt>
                <c:pt idx="9">
                  <c:v>BE</c:v>
                </c:pt>
                <c:pt idx="10">
                  <c:v>IT</c:v>
                </c:pt>
                <c:pt idx="11">
                  <c:v>euro area</c:v>
                </c:pt>
                <c:pt idx="12">
                  <c:v>GR</c:v>
                </c:pt>
                <c:pt idx="13">
                  <c:v>EE</c:v>
                </c:pt>
                <c:pt idx="14">
                  <c:v>PT</c:v>
                </c:pt>
                <c:pt idx="15">
                  <c:v>MT</c:v>
                </c:pt>
                <c:pt idx="16">
                  <c:v>IE</c:v>
                </c:pt>
                <c:pt idx="17">
                  <c:v>FR</c:v>
                </c:pt>
                <c:pt idx="18">
                  <c:v>NL</c:v>
                </c:pt>
              </c:strCache>
            </c:strRef>
          </c:cat>
          <c:val>
            <c:numRef>
              <c:f>'QA22 Chart 28'!$D$8:$D$26</c:f>
              <c:numCache>
                <c:formatCode>0%</c:formatCode>
                <c:ptCount val="19"/>
                <c:pt idx="0">
                  <c:v>5.608974358974359E-3</c:v>
                </c:pt>
                <c:pt idx="1">
                  <c:v>0</c:v>
                </c:pt>
                <c:pt idx="2">
                  <c:v>0</c:v>
                </c:pt>
                <c:pt idx="3">
                  <c:v>3.9556962025316458E-3</c:v>
                </c:pt>
                <c:pt idx="4">
                  <c:v>0</c:v>
                </c:pt>
                <c:pt idx="5">
                  <c:v>0</c:v>
                </c:pt>
                <c:pt idx="6">
                  <c:v>1.0610079575596818E-3</c:v>
                </c:pt>
                <c:pt idx="7">
                  <c:v>4.9295774647887321E-4</c:v>
                </c:pt>
                <c:pt idx="8">
                  <c:v>0</c:v>
                </c:pt>
                <c:pt idx="9">
                  <c:v>3.6764705882352941E-4</c:v>
                </c:pt>
                <c:pt idx="10">
                  <c:v>2.7529249827942191E-4</c:v>
                </c:pt>
                <c:pt idx="11">
                  <c:v>6.4037448292300733E-4</c:v>
                </c:pt>
                <c:pt idx="12">
                  <c:v>0</c:v>
                </c:pt>
                <c:pt idx="13">
                  <c:v>0</c:v>
                </c:pt>
                <c:pt idx="14">
                  <c:v>5.5355859094176852E-3</c:v>
                </c:pt>
                <c:pt idx="15">
                  <c:v>5.0251256281407036E-3</c:v>
                </c:pt>
                <c:pt idx="16">
                  <c:v>4.1597337770382697E-4</c:v>
                </c:pt>
                <c:pt idx="17">
                  <c:v>0</c:v>
                </c:pt>
                <c:pt idx="18">
                  <c:v>0</c:v>
                </c:pt>
              </c:numCache>
            </c:numRef>
          </c:val>
          <c:extLst>
            <c:ext xmlns:c16="http://schemas.microsoft.com/office/drawing/2014/chart" uri="{C3380CC4-5D6E-409C-BE32-E72D297353CC}">
              <c16:uniqueId val="{00000012-1AD7-46F0-A8D5-6EF6B2C85772}"/>
            </c:ext>
          </c:extLst>
        </c:ser>
        <c:dLbls>
          <c:showLegendKey val="0"/>
          <c:showVal val="1"/>
          <c:showCatName val="0"/>
          <c:showSerName val="0"/>
          <c:showPercent val="0"/>
          <c:showBubbleSize val="0"/>
        </c:dLbls>
        <c:gapWidth val="50"/>
        <c:overlap val="100"/>
        <c:axId val="61390208"/>
        <c:axId val="61400192"/>
      </c:barChart>
      <c:catAx>
        <c:axId val="61390208"/>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400192"/>
        <c:crosses val="autoZero"/>
        <c:auto val="1"/>
        <c:lblAlgn val="ctr"/>
        <c:lblOffset val="100"/>
        <c:noMultiLvlLbl val="0"/>
      </c:catAx>
      <c:valAx>
        <c:axId val="61400192"/>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390208"/>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2.3529411764705882E-2"/>
          <c:w val="0.97861420017108658"/>
          <c:h val="0.97058823529411753"/>
        </c:manualLayout>
      </c:layout>
      <c:barChart>
        <c:barDir val="bar"/>
        <c:grouping val="clustered"/>
        <c:varyColors val="0"/>
        <c:ser>
          <c:idx val="0"/>
          <c:order val="0"/>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'QA23 Chart 29'!$A$8:$A$13</c:f>
              <c:strCache>
                <c:ptCount val="6"/>
                <c:pt idx="0">
                  <c:v>don't know</c:v>
                </c:pt>
                <c:pt idx="1">
                  <c:v>other</c:v>
                </c:pt>
                <c:pt idx="2">
                  <c:v>you received it for the private sale of a good or service to another person</c:v>
                </c:pt>
                <c:pt idx="3">
                  <c:v>you received it as a gift</c:v>
                </c:pt>
                <c:pt idx="4">
                  <c:v>you received it as a part of your salary or income</c:v>
                </c:pt>
                <c:pt idx="5">
                  <c:v>you withdrew it at the bank counter or from a cash dispenser (ATM)</c:v>
                </c:pt>
              </c:strCache>
            </c:strRef>
          </c:cat>
          <c:val>
            <c:numRef>
              <c:f>'QA23 Chart 29'!$B$8:$B$13</c:f>
              <c:numCache>
                <c:formatCode>0%</c:formatCode>
                <c:ptCount val="6"/>
                <c:pt idx="0">
                  <c:v>6.556453203152254E-3</c:v>
                </c:pt>
                <c:pt idx="1">
                  <c:v>8.7875853505516785E-2</c:v>
                </c:pt>
                <c:pt idx="2">
                  <c:v>0.15526461717195958</c:v>
                </c:pt>
                <c:pt idx="3">
                  <c:v>0.16733348816131327</c:v>
                </c:pt>
                <c:pt idx="4">
                  <c:v>0.14996502517862603</c:v>
                </c:pt>
                <c:pt idx="5">
                  <c:v>0.4739928358380126</c:v>
                </c:pt>
              </c:numCache>
            </c:numRef>
          </c:val>
          <c:extLst>
            <c:ext xmlns:c16="http://schemas.microsoft.com/office/drawing/2014/chart" uri="{C3380CC4-5D6E-409C-BE32-E72D297353CC}">
              <c16:uniqueId val="{00000000-9ADF-489C-97C4-B3C378EF26F8}"/>
            </c:ext>
          </c:extLst>
        </c:ser>
        <c:dLbls>
          <c:showLegendKey val="0"/>
          <c:showVal val="0"/>
          <c:showCatName val="0"/>
          <c:showSerName val="0"/>
          <c:showPercent val="0"/>
          <c:showBubbleSize val="0"/>
        </c:dLbls>
        <c:gapWidth val="50"/>
        <c:axId val="61469056"/>
        <c:axId val="61470592"/>
      </c:barChart>
      <c:catAx>
        <c:axId val="61469056"/>
        <c:scaling>
          <c:orientation val="minMax"/>
        </c:scaling>
        <c:delete val="0"/>
        <c:axPos val="l"/>
        <c:majorGridlines>
          <c:spPr>
            <a:ln w="3810" cap="flat" cmpd="sng" algn="ctr">
              <a:noFill/>
              <a:prstDash val="solid"/>
              <a:round/>
              <a:headEnd type="none" w="med" len="med"/>
              <a:tailEnd type="none" w="med" len="med"/>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470592"/>
        <c:crosses val="autoZero"/>
        <c:auto val="1"/>
        <c:lblAlgn val="ctr"/>
        <c:lblOffset val="100"/>
        <c:noMultiLvlLbl val="0"/>
      </c:catAx>
      <c:valAx>
        <c:axId val="61470592"/>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46905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2.3529411764705882E-2"/>
          <c:w val="0.97861420017108658"/>
          <c:h val="0.97058823529411753"/>
        </c:manualLayout>
      </c:layout>
      <c:barChart>
        <c:barDir val="bar"/>
        <c:grouping val="clustered"/>
        <c:varyColors val="0"/>
        <c:ser>
          <c:idx val="0"/>
          <c:order val="0"/>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'QA24 Chart 30'!$A$8:$A$13</c:f>
              <c:strCache>
                <c:ptCount val="6"/>
                <c:pt idx="0">
                  <c:v>don't know</c:v>
                </c:pt>
                <c:pt idx="1">
                  <c:v>you decided to store it</c:v>
                </c:pt>
                <c:pt idx="2">
                  <c:v>you deposited it to the bank or exchanged it for smaller denominations</c:v>
                </c:pt>
                <c:pt idx="3">
                  <c:v>you used it as a gift</c:v>
                </c:pt>
                <c:pt idx="4">
                  <c:v>you used it for the purchase of a good or service from another person</c:v>
                </c:pt>
                <c:pt idx="5">
                  <c:v>you used it for a purchase of a good or service in a shop</c:v>
                </c:pt>
              </c:strCache>
            </c:strRef>
          </c:cat>
          <c:val>
            <c:numRef>
              <c:f>'QA24 Chart 30'!$B$8:$B$13</c:f>
              <c:numCache>
                <c:formatCode>0%</c:formatCode>
                <c:ptCount val="6"/>
                <c:pt idx="0">
                  <c:v>5.3475280849599155E-2</c:v>
                </c:pt>
                <c:pt idx="1">
                  <c:v>0.10273916739427257</c:v>
                </c:pt>
                <c:pt idx="2">
                  <c:v>0.27622832164225952</c:v>
                </c:pt>
                <c:pt idx="3">
                  <c:v>0.11115668439321612</c:v>
                </c:pt>
                <c:pt idx="4">
                  <c:v>0.12484391286890595</c:v>
                </c:pt>
                <c:pt idx="5">
                  <c:v>0.40489604087596254</c:v>
                </c:pt>
              </c:numCache>
            </c:numRef>
          </c:val>
          <c:extLst>
            <c:ext xmlns:c16="http://schemas.microsoft.com/office/drawing/2014/chart" uri="{C3380CC4-5D6E-409C-BE32-E72D297353CC}">
              <c16:uniqueId val="{00000000-876A-4D3F-8A14-7304F50E28BF}"/>
            </c:ext>
          </c:extLst>
        </c:ser>
        <c:dLbls>
          <c:showLegendKey val="0"/>
          <c:showVal val="0"/>
          <c:showCatName val="0"/>
          <c:showSerName val="0"/>
          <c:showPercent val="0"/>
          <c:showBubbleSize val="0"/>
        </c:dLbls>
        <c:gapWidth val="50"/>
        <c:axId val="61528704"/>
        <c:axId val="61739392"/>
      </c:barChart>
      <c:catAx>
        <c:axId val="61528704"/>
        <c:scaling>
          <c:orientation val="minMax"/>
        </c:scaling>
        <c:delete val="0"/>
        <c:axPos val="l"/>
        <c:majorGridlines>
          <c:spPr>
            <a:ln w="3810" cap="flat" cmpd="sng" algn="ctr">
              <a:noFill/>
              <a:prstDash val="solid"/>
              <a:round/>
              <a:headEnd type="none" w="med" len="med"/>
              <a:tailEnd type="none" w="med" len="med"/>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739392"/>
        <c:crosses val="autoZero"/>
        <c:auto val="1"/>
        <c:lblAlgn val="ctr"/>
        <c:lblOffset val="100"/>
        <c:noMultiLvlLbl val="0"/>
      </c:catAx>
      <c:valAx>
        <c:axId val="61739392"/>
        <c:scaling>
          <c:orientation val="minMax"/>
          <c:max val="0.5"/>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528704"/>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648851282456342"/>
          <c:w val="0.97861420017108636"/>
          <c:h val="0.82923251881318938"/>
        </c:manualLayout>
      </c:layout>
      <c:barChart>
        <c:barDir val="bar"/>
        <c:grouping val="clustered"/>
        <c:varyColors val="0"/>
        <c:ser>
          <c:idx val="0"/>
          <c:order val="0"/>
          <c:tx>
            <c:strRef>
              <c:f>'QA3 QA5 QA10 Chart31'!$B$7</c:f>
              <c:strCache>
                <c:ptCount val="1"/>
                <c:pt idx="0">
                  <c:v>ATM</c:v>
                </c:pt>
              </c:strCache>
            </c:strRef>
          </c:tx>
          <c:spPr>
            <a:solidFill>
              <a:srgbClr val="003299"/>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'QA3 QA5 QA10 Chart31'!$A$8:$A$14</c:f>
              <c:strCache>
                <c:ptCount val="7"/>
                <c:pt idx="0">
                  <c:v>don't know</c:v>
                </c:pt>
                <c:pt idx="1">
                  <c:v>several times per week</c:v>
                </c:pt>
                <c:pt idx="2">
                  <c:v>once a week</c:v>
                </c:pt>
                <c:pt idx="3">
                  <c:v>two or three times per month</c:v>
                </c:pt>
                <c:pt idx="4">
                  <c:v>several times per year</c:v>
                </c:pt>
                <c:pt idx="5">
                  <c:v>once a year or less often</c:v>
                </c:pt>
                <c:pt idx="6">
                  <c:v>never</c:v>
                </c:pt>
              </c:strCache>
            </c:strRef>
          </c:cat>
          <c:val>
            <c:numRef>
              <c:f>'QA3 QA5 QA10 Chart31'!$B$8:$B$14</c:f>
              <c:numCache>
                <c:formatCode>0%</c:formatCode>
                <c:ptCount val="7"/>
                <c:pt idx="0">
                  <c:v>5.4806220861952385E-3</c:v>
                </c:pt>
                <c:pt idx="1">
                  <c:v>0.10007473575572085</c:v>
                </c:pt>
                <c:pt idx="2">
                  <c:v>0.26189544111890101</c:v>
                </c:pt>
                <c:pt idx="3">
                  <c:v>0.3610804654969928</c:v>
                </c:pt>
                <c:pt idx="4">
                  <c:v>0.17036193458841953</c:v>
                </c:pt>
                <c:pt idx="5">
                  <c:v>2.7830171892238159E-2</c:v>
                </c:pt>
                <c:pt idx="6">
                  <c:v>7.3276629061532442E-2</c:v>
                </c:pt>
              </c:numCache>
            </c:numRef>
          </c:val>
          <c:extLst>
            <c:ext xmlns:c16="http://schemas.microsoft.com/office/drawing/2014/chart" uri="{C3380CC4-5D6E-409C-BE32-E72D297353CC}">
              <c16:uniqueId val="{00000000-C9C3-4C76-858E-E9897D29F42A}"/>
            </c:ext>
          </c:extLst>
        </c:ser>
        <c:ser>
          <c:idx val="1"/>
          <c:order val="1"/>
          <c:tx>
            <c:strRef>
              <c:f>'QA3 QA5 QA10 Chart31'!$C$7</c:f>
              <c:strCache>
                <c:ptCount val="1"/>
                <c:pt idx="0">
                  <c:v>bank counter</c:v>
                </c:pt>
              </c:strCache>
            </c:strRef>
          </c:tx>
          <c:spPr>
            <a:solidFill>
              <a:srgbClr val="FFB400"/>
            </a:solidFill>
            <a:ln>
              <a:noFill/>
              <a:round/>
            </a:ln>
            <a:effectLst/>
            <a:ex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9C3-4C76-858E-E9897D29F42A}"/>
                </c:ext>
              </c:extLst>
            </c:dLbl>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'QA3 QA5 QA10 Chart31'!$A$8:$A$14</c:f>
              <c:strCache>
                <c:ptCount val="7"/>
                <c:pt idx="0">
                  <c:v>don't know</c:v>
                </c:pt>
                <c:pt idx="1">
                  <c:v>several times per week</c:v>
                </c:pt>
                <c:pt idx="2">
                  <c:v>once a week</c:v>
                </c:pt>
                <c:pt idx="3">
                  <c:v>two or three times per month</c:v>
                </c:pt>
                <c:pt idx="4">
                  <c:v>several times per year</c:v>
                </c:pt>
                <c:pt idx="5">
                  <c:v>once a year or less often</c:v>
                </c:pt>
                <c:pt idx="6">
                  <c:v>never</c:v>
                </c:pt>
              </c:strCache>
            </c:strRef>
          </c:cat>
          <c:val>
            <c:numRef>
              <c:f>'QA3 QA5 QA10 Chart31'!$C$8:$C$14</c:f>
              <c:numCache>
                <c:formatCode>0%</c:formatCode>
                <c:ptCount val="7"/>
                <c:pt idx="0">
                  <c:v>3.2029609594647498E-3</c:v>
                </c:pt>
                <c:pt idx="1">
                  <c:v>2.2776611267304885E-2</c:v>
                </c:pt>
                <c:pt idx="2">
                  <c:v>5.8649774013310084E-2</c:v>
                </c:pt>
                <c:pt idx="3">
                  <c:v>0.11580483291220328</c:v>
                </c:pt>
                <c:pt idx="4">
                  <c:v>0.1544183067013061</c:v>
                </c:pt>
                <c:pt idx="5">
                  <c:v>0.16698103135342895</c:v>
                </c:pt>
                <c:pt idx="6">
                  <c:v>0.47816648279298196</c:v>
                </c:pt>
              </c:numCache>
            </c:numRef>
          </c:val>
          <c:extLst>
            <c:ext xmlns:c16="http://schemas.microsoft.com/office/drawing/2014/chart" uri="{C3380CC4-5D6E-409C-BE32-E72D297353CC}">
              <c16:uniqueId val="{00000002-C9C3-4C76-858E-E9897D29F42A}"/>
            </c:ext>
          </c:extLst>
        </c:ser>
        <c:ser>
          <c:idx val="2"/>
          <c:order val="2"/>
          <c:tx>
            <c:strRef>
              <c:f>'QA3 QA5 QA10 Chart31'!$D$7</c:f>
              <c:strCache>
                <c:ptCount val="1"/>
                <c:pt idx="0">
                  <c:v>cashback</c:v>
                </c:pt>
              </c:strCache>
            </c:strRef>
          </c:tx>
          <c:spPr>
            <a:solidFill>
              <a:srgbClr val="FF4B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'QA3 QA5 QA10 Chart31'!$A$8:$A$14</c:f>
              <c:strCache>
                <c:ptCount val="7"/>
                <c:pt idx="0">
                  <c:v>don't know</c:v>
                </c:pt>
                <c:pt idx="1">
                  <c:v>several times per week</c:v>
                </c:pt>
                <c:pt idx="2">
                  <c:v>once a week</c:v>
                </c:pt>
                <c:pt idx="3">
                  <c:v>two or three times per month</c:v>
                </c:pt>
                <c:pt idx="4">
                  <c:v>several times per year</c:v>
                </c:pt>
                <c:pt idx="5">
                  <c:v>once a year or less often</c:v>
                </c:pt>
                <c:pt idx="6">
                  <c:v>never</c:v>
                </c:pt>
              </c:strCache>
            </c:strRef>
          </c:cat>
          <c:val>
            <c:numRef>
              <c:f>'QA3 QA5 QA10 Chart31'!$D$8:$D$14</c:f>
              <c:numCache>
                <c:formatCode>0%</c:formatCode>
                <c:ptCount val="7"/>
                <c:pt idx="0">
                  <c:v>7.6906643879512925E-3</c:v>
                </c:pt>
                <c:pt idx="1">
                  <c:v>1.815851313821833E-2</c:v>
                </c:pt>
                <c:pt idx="2">
                  <c:v>3.503524887844478E-2</c:v>
                </c:pt>
                <c:pt idx="3">
                  <c:v>5.5543687246314893E-2</c:v>
                </c:pt>
                <c:pt idx="4">
                  <c:v>8.2247383037812427E-2</c:v>
                </c:pt>
                <c:pt idx="5">
                  <c:v>9.656056398205512E-2</c:v>
                </c:pt>
                <c:pt idx="6">
                  <c:v>0.70476393932920312</c:v>
                </c:pt>
              </c:numCache>
            </c:numRef>
          </c:val>
          <c:extLst>
            <c:ext xmlns:c16="http://schemas.microsoft.com/office/drawing/2014/chart" uri="{C3380CC4-5D6E-409C-BE32-E72D297353CC}">
              <c16:uniqueId val="{00000003-C9C3-4C76-858E-E9897D29F42A}"/>
            </c:ext>
          </c:extLst>
        </c:ser>
        <c:dLbls>
          <c:showLegendKey val="0"/>
          <c:showVal val="0"/>
          <c:showCatName val="0"/>
          <c:showSerName val="0"/>
          <c:showPercent val="0"/>
          <c:showBubbleSize val="0"/>
        </c:dLbls>
        <c:gapWidth val="50"/>
        <c:axId val="61789696"/>
        <c:axId val="61791232"/>
      </c:barChart>
      <c:catAx>
        <c:axId val="61789696"/>
        <c:scaling>
          <c:orientation val="minMax"/>
        </c:scaling>
        <c:delete val="0"/>
        <c:axPos val="l"/>
        <c:majorGridlines>
          <c:spPr>
            <a:ln w="3810" cap="flat" cmpd="sng" algn="ctr">
              <a:noFill/>
              <a:prstDash val="solid"/>
              <a:round/>
              <a:headEnd type="none" w="med" len="med"/>
              <a:tailEnd type="none" w="med" len="med"/>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791232"/>
        <c:crosses val="autoZero"/>
        <c:auto val="1"/>
        <c:lblAlgn val="ctr"/>
        <c:lblOffset val="100"/>
        <c:noMultiLvlLbl val="0"/>
      </c:catAx>
      <c:valAx>
        <c:axId val="61791232"/>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178969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6588538760143581"/>
          <c:w val="0.97861420017108658"/>
          <c:h val="0.82823930492799513"/>
        </c:manualLayout>
      </c:layout>
      <c:barChart>
        <c:barDir val="bar"/>
        <c:grouping val="clustered"/>
        <c:varyColors val="0"/>
        <c:ser>
          <c:idx val="0"/>
          <c:order val="0"/>
          <c:tx>
            <c:strRef>
              <c:f>'QA4 QA6 Chart32'!$B$5</c:f>
              <c:strCache>
                <c:ptCount val="1"/>
                <c:pt idx="0">
                  <c:v>ATM</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'QA4 QA6 Chart32'!$A$6:$A$13</c:f>
              <c:strCache>
                <c:ptCount val="8"/>
                <c:pt idx="0">
                  <c:v>don't know</c:v>
                </c:pt>
                <c:pt idx="1">
                  <c:v>you do not have a typical withdrawal amount</c:v>
                </c:pt>
                <c:pt idx="2">
                  <c:v>more than EUR 500</c:v>
                </c:pt>
                <c:pt idx="3">
                  <c:v>more than EUR 200 to EUR 500</c:v>
                </c:pt>
                <c:pt idx="4">
                  <c:v>more than EUR 100 to EUR 200</c:v>
                </c:pt>
                <c:pt idx="5">
                  <c:v>more than EUR 50 to EUR 100</c:v>
                </c:pt>
                <c:pt idx="6">
                  <c:v>more  than EUR 20 to EUR 50</c:v>
                </c:pt>
                <c:pt idx="7">
                  <c:v>EUR 20 or less</c:v>
                </c:pt>
              </c:strCache>
            </c:strRef>
          </c:cat>
          <c:val>
            <c:numRef>
              <c:f>'QA4 QA6 Chart32'!$B$6:$B$13</c:f>
              <c:numCache>
                <c:formatCode>0%</c:formatCode>
                <c:ptCount val="8"/>
                <c:pt idx="0">
                  <c:v>2.0315487571701723E-3</c:v>
                </c:pt>
                <c:pt idx="1">
                  <c:v>3.9316443594646269E-2</c:v>
                </c:pt>
                <c:pt idx="2">
                  <c:v>2.8640854047163797E-2</c:v>
                </c:pt>
                <c:pt idx="3">
                  <c:v>0.13762746972594009</c:v>
                </c:pt>
                <c:pt idx="4">
                  <c:v>0.16642766093052899</c:v>
                </c:pt>
                <c:pt idx="5">
                  <c:v>0.23510197578075206</c:v>
                </c:pt>
                <c:pt idx="6">
                  <c:v>0.31174314850223073</c:v>
                </c:pt>
                <c:pt idx="7">
                  <c:v>7.9110898661567883E-2</c:v>
                </c:pt>
              </c:numCache>
            </c:numRef>
          </c:val>
          <c:extLst>
            <c:ext xmlns:c16="http://schemas.microsoft.com/office/drawing/2014/chart" uri="{C3380CC4-5D6E-409C-BE32-E72D297353CC}">
              <c16:uniqueId val="{00000000-B77F-4B35-8798-E7B457684313}"/>
            </c:ext>
          </c:extLst>
        </c:ser>
        <c:ser>
          <c:idx val="1"/>
          <c:order val="1"/>
          <c:tx>
            <c:strRef>
              <c:f>'QA4 QA6 Chart32'!$C$5</c:f>
              <c:strCache>
                <c:ptCount val="1"/>
                <c:pt idx="0">
                  <c:v>bank counter</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'QA4 QA6 Chart32'!$A$6:$A$13</c:f>
              <c:strCache>
                <c:ptCount val="8"/>
                <c:pt idx="0">
                  <c:v>don't know</c:v>
                </c:pt>
                <c:pt idx="1">
                  <c:v>you do not have a typical withdrawal amount</c:v>
                </c:pt>
                <c:pt idx="2">
                  <c:v>more than EUR 500</c:v>
                </c:pt>
                <c:pt idx="3">
                  <c:v>more than EUR 200 to EUR 500</c:v>
                </c:pt>
                <c:pt idx="4">
                  <c:v>more than EUR 100 to EUR 200</c:v>
                </c:pt>
                <c:pt idx="5">
                  <c:v>more than EUR 50 to EUR 100</c:v>
                </c:pt>
                <c:pt idx="6">
                  <c:v>more  than EUR 20 to EUR 50</c:v>
                </c:pt>
                <c:pt idx="7">
                  <c:v>EUR 20 or less</c:v>
                </c:pt>
              </c:strCache>
            </c:strRef>
          </c:cat>
          <c:val>
            <c:numRef>
              <c:f>'QA4 QA6 Chart32'!$C$6:$C$13</c:f>
              <c:numCache>
                <c:formatCode>0%</c:formatCode>
                <c:ptCount val="8"/>
                <c:pt idx="0">
                  <c:v>6.6794858819957496E-3</c:v>
                </c:pt>
                <c:pt idx="1">
                  <c:v>0.10636575245420504</c:v>
                </c:pt>
                <c:pt idx="2">
                  <c:v>0.14644266774617953</c:v>
                </c:pt>
                <c:pt idx="3">
                  <c:v>0.20676044934723206</c:v>
                </c:pt>
                <c:pt idx="4">
                  <c:v>0.17872684950915899</c:v>
                </c:pt>
                <c:pt idx="5">
                  <c:v>0.14897277603481429</c:v>
                </c:pt>
                <c:pt idx="6">
                  <c:v>0.15534864892217387</c:v>
                </c:pt>
                <c:pt idx="7">
                  <c:v>5.0703370104240461E-2</c:v>
                </c:pt>
              </c:numCache>
            </c:numRef>
          </c:val>
          <c:extLst>
            <c:ext xmlns:c16="http://schemas.microsoft.com/office/drawing/2014/chart" uri="{C3380CC4-5D6E-409C-BE32-E72D297353CC}">
              <c16:uniqueId val="{00000001-B77F-4B35-8798-E7B457684313}"/>
            </c:ext>
          </c:extLst>
        </c:ser>
        <c:dLbls>
          <c:showLegendKey val="0"/>
          <c:showVal val="0"/>
          <c:showCatName val="0"/>
          <c:showSerName val="0"/>
          <c:showPercent val="0"/>
          <c:showBubbleSize val="0"/>
        </c:dLbls>
        <c:gapWidth val="50"/>
        <c:axId val="62144896"/>
        <c:axId val="62146432"/>
      </c:barChart>
      <c:catAx>
        <c:axId val="62144896"/>
        <c:scaling>
          <c:orientation val="minMax"/>
        </c:scaling>
        <c:delete val="0"/>
        <c:axPos val="l"/>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2146432"/>
        <c:crosses val="autoZero"/>
        <c:auto val="1"/>
        <c:lblAlgn val="ctr"/>
        <c:lblOffset val="100"/>
        <c:noMultiLvlLbl val="0"/>
      </c:catAx>
      <c:valAx>
        <c:axId val="62146432"/>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214489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648851282456342"/>
          <c:w val="0.98600223964165734"/>
          <c:h val="0.82923251881318938"/>
        </c:manualLayout>
      </c:layout>
      <c:barChart>
        <c:barDir val="col"/>
        <c:grouping val="percentStacked"/>
        <c:varyColors val="0"/>
        <c:ser>
          <c:idx val="0"/>
          <c:order val="0"/>
          <c:tx>
            <c:strRef>
              <c:f>'QA7 Chart 33'!$B$8</c:f>
              <c:strCache>
                <c:ptCount val="1"/>
                <c:pt idx="0">
                  <c:v>very easy</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550" b="0" i="0">
                    <a:solidFill>
                      <a:schemeClr val="bg1"/>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'QA7 Chart 33'!$A$9:$A$28</c:f>
              <c:strCache>
                <c:ptCount val="20"/>
                <c:pt idx="0">
                  <c:v>CY</c:v>
                </c:pt>
                <c:pt idx="1">
                  <c:v>MT</c:v>
                </c:pt>
                <c:pt idx="2">
                  <c:v>NL</c:v>
                </c:pt>
                <c:pt idx="3">
                  <c:v>PT</c:v>
                </c:pt>
                <c:pt idx="4">
                  <c:v>FR</c:v>
                </c:pt>
                <c:pt idx="5">
                  <c:v>GR</c:v>
                </c:pt>
                <c:pt idx="6">
                  <c:v>BE</c:v>
                </c:pt>
                <c:pt idx="7">
                  <c:v>SI</c:v>
                </c:pt>
                <c:pt idx="8">
                  <c:v>LU</c:v>
                </c:pt>
                <c:pt idx="9">
                  <c:v>euro area</c:v>
                </c:pt>
                <c:pt idx="10">
                  <c:v>IT</c:v>
                </c:pt>
                <c:pt idx="11">
                  <c:v>AT</c:v>
                </c:pt>
                <c:pt idx="12">
                  <c:v>IE</c:v>
                </c:pt>
                <c:pt idx="13">
                  <c:v>FI</c:v>
                </c:pt>
                <c:pt idx="14">
                  <c:v>DE</c:v>
                </c:pt>
                <c:pt idx="15">
                  <c:v>EE</c:v>
                </c:pt>
                <c:pt idx="16">
                  <c:v>ES</c:v>
                </c:pt>
                <c:pt idx="17">
                  <c:v>SK</c:v>
                </c:pt>
                <c:pt idx="18">
                  <c:v>LV</c:v>
                </c:pt>
                <c:pt idx="19">
                  <c:v>LT</c:v>
                </c:pt>
              </c:strCache>
            </c:strRef>
          </c:cat>
          <c:val>
            <c:numRef>
              <c:f>'QA7 Chart 33'!$B$9:$B$28</c:f>
              <c:numCache>
                <c:formatCode>0%</c:formatCode>
                <c:ptCount val="20"/>
                <c:pt idx="0">
                  <c:v>0.76569943698570808</c:v>
                </c:pt>
                <c:pt idx="1">
                  <c:v>0.69702489374620524</c:v>
                </c:pt>
                <c:pt idx="2">
                  <c:v>0.66149930267828461</c:v>
                </c:pt>
                <c:pt idx="3">
                  <c:v>0.65121463714637151</c:v>
                </c:pt>
                <c:pt idx="4">
                  <c:v>0.58562908264697522</c:v>
                </c:pt>
                <c:pt idx="5">
                  <c:v>0.57549426020408156</c:v>
                </c:pt>
                <c:pt idx="6">
                  <c:v>0.54198857910648301</c:v>
                </c:pt>
                <c:pt idx="7">
                  <c:v>0.52444365001340598</c:v>
                </c:pt>
                <c:pt idx="8">
                  <c:v>0.51496345331678384</c:v>
                </c:pt>
                <c:pt idx="9">
                  <c:v>0.51171230713026084</c:v>
                </c:pt>
                <c:pt idx="10">
                  <c:v>0.49917524153640724</c:v>
                </c:pt>
                <c:pt idx="11">
                  <c:v>0.49864396564712965</c:v>
                </c:pt>
                <c:pt idx="12">
                  <c:v>0.47861751152073728</c:v>
                </c:pt>
                <c:pt idx="13">
                  <c:v>0.47654453472328689</c:v>
                </c:pt>
                <c:pt idx="14">
                  <c:v>0.46340816541820545</c:v>
                </c:pt>
                <c:pt idx="15">
                  <c:v>0.44464944649446497</c:v>
                </c:pt>
                <c:pt idx="16">
                  <c:v>0.44073107049608351</c:v>
                </c:pt>
                <c:pt idx="17">
                  <c:v>0.43579766536964981</c:v>
                </c:pt>
                <c:pt idx="18">
                  <c:v>0.38936372269705605</c:v>
                </c:pt>
                <c:pt idx="19">
                  <c:v>0.38184526417243497</c:v>
                </c:pt>
              </c:numCache>
            </c:numRef>
          </c:val>
          <c:extLst>
            <c:ext xmlns:c16="http://schemas.microsoft.com/office/drawing/2014/chart" uri="{C3380CC4-5D6E-409C-BE32-E72D297353CC}">
              <c16:uniqueId val="{00000000-F87A-4C43-A68D-0466ADE5D633}"/>
            </c:ext>
          </c:extLst>
        </c:ser>
        <c:ser>
          <c:idx val="1"/>
          <c:order val="1"/>
          <c:tx>
            <c:strRef>
              <c:f>'QA7 Chart 33'!$C$8</c:f>
              <c:strCache>
                <c:ptCount val="1"/>
                <c:pt idx="0">
                  <c:v>fairly easy</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'QA7 Chart 33'!$A$9:$A$28</c:f>
              <c:strCache>
                <c:ptCount val="20"/>
                <c:pt idx="0">
                  <c:v>CY</c:v>
                </c:pt>
                <c:pt idx="1">
                  <c:v>MT</c:v>
                </c:pt>
                <c:pt idx="2">
                  <c:v>NL</c:v>
                </c:pt>
                <c:pt idx="3">
                  <c:v>PT</c:v>
                </c:pt>
                <c:pt idx="4">
                  <c:v>FR</c:v>
                </c:pt>
                <c:pt idx="5">
                  <c:v>GR</c:v>
                </c:pt>
                <c:pt idx="6">
                  <c:v>BE</c:v>
                </c:pt>
                <c:pt idx="7">
                  <c:v>SI</c:v>
                </c:pt>
                <c:pt idx="8">
                  <c:v>LU</c:v>
                </c:pt>
                <c:pt idx="9">
                  <c:v>euro area</c:v>
                </c:pt>
                <c:pt idx="10">
                  <c:v>IT</c:v>
                </c:pt>
                <c:pt idx="11">
                  <c:v>AT</c:v>
                </c:pt>
                <c:pt idx="12">
                  <c:v>IE</c:v>
                </c:pt>
                <c:pt idx="13">
                  <c:v>FI</c:v>
                </c:pt>
                <c:pt idx="14">
                  <c:v>DE</c:v>
                </c:pt>
                <c:pt idx="15">
                  <c:v>EE</c:v>
                </c:pt>
                <c:pt idx="16">
                  <c:v>ES</c:v>
                </c:pt>
                <c:pt idx="17">
                  <c:v>SK</c:v>
                </c:pt>
                <c:pt idx="18">
                  <c:v>LV</c:v>
                </c:pt>
                <c:pt idx="19">
                  <c:v>LT</c:v>
                </c:pt>
              </c:strCache>
            </c:strRef>
          </c:cat>
          <c:val>
            <c:numRef>
              <c:f>'QA7 Chart 33'!$C$9:$C$28</c:f>
              <c:numCache>
                <c:formatCode>0%</c:formatCode>
                <c:ptCount val="20"/>
                <c:pt idx="0">
                  <c:v>0.20874837592031184</c:v>
                </c:pt>
                <c:pt idx="1">
                  <c:v>0.2337583485124469</c:v>
                </c:pt>
                <c:pt idx="2">
                  <c:v>0.24278261859551681</c:v>
                </c:pt>
                <c:pt idx="3">
                  <c:v>0.3212638376383764</c:v>
                </c:pt>
                <c:pt idx="4">
                  <c:v>0.38284578244816814</c:v>
                </c:pt>
                <c:pt idx="5">
                  <c:v>0.39516900510204078</c:v>
                </c:pt>
                <c:pt idx="6">
                  <c:v>0.39141753443063493</c:v>
                </c:pt>
                <c:pt idx="7">
                  <c:v>0.42550719456609171</c:v>
                </c:pt>
                <c:pt idx="8">
                  <c:v>0.44049096676320504</c:v>
                </c:pt>
                <c:pt idx="9">
                  <c:v>0.4299789119036197</c:v>
                </c:pt>
                <c:pt idx="10">
                  <c:v>0.46382845023957275</c:v>
                </c:pt>
                <c:pt idx="11">
                  <c:v>0.44718999547988547</c:v>
                </c:pt>
                <c:pt idx="12">
                  <c:v>0.44506912442396313</c:v>
                </c:pt>
                <c:pt idx="13">
                  <c:v>0.44327763299095507</c:v>
                </c:pt>
                <c:pt idx="14">
                  <c:v>0.46446266934724545</c:v>
                </c:pt>
                <c:pt idx="15">
                  <c:v>0.45202952029520294</c:v>
                </c:pt>
                <c:pt idx="16">
                  <c:v>0.47571801566579636</c:v>
                </c:pt>
                <c:pt idx="17">
                  <c:v>0.48568958063121492</c:v>
                </c:pt>
                <c:pt idx="18">
                  <c:v>0.51489251489251486</c:v>
                </c:pt>
                <c:pt idx="19">
                  <c:v>0.49820380268115311</c:v>
                </c:pt>
              </c:numCache>
            </c:numRef>
          </c:val>
          <c:extLst>
            <c:ext xmlns:c16="http://schemas.microsoft.com/office/drawing/2014/chart" uri="{C3380CC4-5D6E-409C-BE32-E72D297353CC}">
              <c16:uniqueId val="{00000001-F87A-4C43-A68D-0466ADE5D633}"/>
            </c:ext>
          </c:extLst>
        </c:ser>
        <c:ser>
          <c:idx val="2"/>
          <c:order val="2"/>
          <c:tx>
            <c:strRef>
              <c:f>'QA7 Chart 33'!$D$8</c:f>
              <c:strCache>
                <c:ptCount val="1"/>
                <c:pt idx="0">
                  <c:v>fairly difficult</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'QA7 Chart 33'!$A$9:$A$28</c:f>
              <c:strCache>
                <c:ptCount val="20"/>
                <c:pt idx="0">
                  <c:v>CY</c:v>
                </c:pt>
                <c:pt idx="1">
                  <c:v>MT</c:v>
                </c:pt>
                <c:pt idx="2">
                  <c:v>NL</c:v>
                </c:pt>
                <c:pt idx="3">
                  <c:v>PT</c:v>
                </c:pt>
                <c:pt idx="4">
                  <c:v>FR</c:v>
                </c:pt>
                <c:pt idx="5">
                  <c:v>GR</c:v>
                </c:pt>
                <c:pt idx="6">
                  <c:v>BE</c:v>
                </c:pt>
                <c:pt idx="7">
                  <c:v>SI</c:v>
                </c:pt>
                <c:pt idx="8">
                  <c:v>LU</c:v>
                </c:pt>
                <c:pt idx="9">
                  <c:v>euro area</c:v>
                </c:pt>
                <c:pt idx="10">
                  <c:v>IT</c:v>
                </c:pt>
                <c:pt idx="11">
                  <c:v>AT</c:v>
                </c:pt>
                <c:pt idx="12">
                  <c:v>IE</c:v>
                </c:pt>
                <c:pt idx="13">
                  <c:v>FI</c:v>
                </c:pt>
                <c:pt idx="14">
                  <c:v>DE</c:v>
                </c:pt>
                <c:pt idx="15">
                  <c:v>EE</c:v>
                </c:pt>
                <c:pt idx="16">
                  <c:v>ES</c:v>
                </c:pt>
                <c:pt idx="17">
                  <c:v>SK</c:v>
                </c:pt>
                <c:pt idx="18">
                  <c:v>LV</c:v>
                </c:pt>
                <c:pt idx="19">
                  <c:v>LT</c:v>
                </c:pt>
              </c:strCache>
            </c:strRef>
          </c:cat>
          <c:val>
            <c:numRef>
              <c:f>'QA7 Chart 33'!$D$9:$D$28</c:f>
              <c:numCache>
                <c:formatCode>0%</c:formatCode>
                <c:ptCount val="20"/>
                <c:pt idx="0">
                  <c:v>1.2992637505413599E-2</c:v>
                </c:pt>
                <c:pt idx="1">
                  <c:v>5.7073466909532487E-2</c:v>
                </c:pt>
                <c:pt idx="2">
                  <c:v>8.5650216921944702E-2</c:v>
                </c:pt>
                <c:pt idx="3">
                  <c:v>1.9065190651906521E-2</c:v>
                </c:pt>
                <c:pt idx="4">
                  <c:v>2.9324055666003972E-2</c:v>
                </c:pt>
                <c:pt idx="5">
                  <c:v>2.8858418367346938E-2</c:v>
                </c:pt>
                <c:pt idx="6">
                  <c:v>5.9875713805844812E-2</c:v>
                </c:pt>
                <c:pt idx="7">
                  <c:v>4.3882384484761817E-2</c:v>
                </c:pt>
                <c:pt idx="8">
                  <c:v>4.4683491932147289E-2</c:v>
                </c:pt>
                <c:pt idx="9">
                  <c:v>4.6345622867915451E-2</c:v>
                </c:pt>
                <c:pt idx="10">
                  <c:v>3.2519047993087739E-2</c:v>
                </c:pt>
                <c:pt idx="11">
                  <c:v>5.0700617748982969E-2</c:v>
                </c:pt>
                <c:pt idx="12">
                  <c:v>6.1566820276497694E-2</c:v>
                </c:pt>
                <c:pt idx="13">
                  <c:v>6.438755173999694E-2</c:v>
                </c:pt>
                <c:pt idx="14">
                  <c:v>4.71280355495051E-2</c:v>
                </c:pt>
                <c:pt idx="15">
                  <c:v>7.6400536732640037E-2</c:v>
                </c:pt>
                <c:pt idx="16">
                  <c:v>6.7735919433047367E-2</c:v>
                </c:pt>
                <c:pt idx="17">
                  <c:v>6.9433635970600954E-2</c:v>
                </c:pt>
                <c:pt idx="18">
                  <c:v>7.5541742208408882E-2</c:v>
                </c:pt>
                <c:pt idx="19">
                  <c:v>8.6655568211688433E-2</c:v>
                </c:pt>
              </c:numCache>
            </c:numRef>
          </c:val>
          <c:extLst>
            <c:ext xmlns:c16="http://schemas.microsoft.com/office/drawing/2014/chart" uri="{C3380CC4-5D6E-409C-BE32-E72D297353CC}">
              <c16:uniqueId val="{00000002-F87A-4C43-A68D-0466ADE5D633}"/>
            </c:ext>
          </c:extLst>
        </c:ser>
        <c:ser>
          <c:idx val="3"/>
          <c:order val="3"/>
          <c:tx>
            <c:strRef>
              <c:f>'QA7 Chart 33'!$E$8</c:f>
              <c:strCache>
                <c:ptCount val="1"/>
                <c:pt idx="0">
                  <c:v>very difficult</c:v>
                </c:pt>
              </c:strCache>
            </c:strRef>
          </c:tx>
          <c:spPr>
            <a:solidFill>
              <a:srgbClr val="65B800"/>
            </a:solidFill>
            <a:ln>
              <a:noFill/>
              <a:round/>
            </a:ln>
            <a:effectLst/>
            <a:extLst/>
          </c:spPr>
          <c:invertIfNegative val="0"/>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7A-4C43-A68D-0466ADE5D633}"/>
                </c:ext>
              </c:extLst>
            </c:dLbl>
            <c:spPr>
              <a:noFill/>
              <a:ln>
                <a:noFill/>
              </a:ln>
              <a:effectLst/>
            </c:spPr>
            <c:txPr>
              <a:bodyPr/>
              <a:lstStyle/>
              <a:p>
                <a:pPr>
                  <a:defRPr sz="600"/>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'QA7 Chart 33'!$A$9:$A$28</c:f>
              <c:strCache>
                <c:ptCount val="20"/>
                <c:pt idx="0">
                  <c:v>CY</c:v>
                </c:pt>
                <c:pt idx="1">
                  <c:v>MT</c:v>
                </c:pt>
                <c:pt idx="2">
                  <c:v>NL</c:v>
                </c:pt>
                <c:pt idx="3">
                  <c:v>PT</c:v>
                </c:pt>
                <c:pt idx="4">
                  <c:v>FR</c:v>
                </c:pt>
                <c:pt idx="5">
                  <c:v>GR</c:v>
                </c:pt>
                <c:pt idx="6">
                  <c:v>BE</c:v>
                </c:pt>
                <c:pt idx="7">
                  <c:v>SI</c:v>
                </c:pt>
                <c:pt idx="8">
                  <c:v>LU</c:v>
                </c:pt>
                <c:pt idx="9">
                  <c:v>euro area</c:v>
                </c:pt>
                <c:pt idx="10">
                  <c:v>IT</c:v>
                </c:pt>
                <c:pt idx="11">
                  <c:v>AT</c:v>
                </c:pt>
                <c:pt idx="12">
                  <c:v>IE</c:v>
                </c:pt>
                <c:pt idx="13">
                  <c:v>FI</c:v>
                </c:pt>
                <c:pt idx="14">
                  <c:v>DE</c:v>
                </c:pt>
                <c:pt idx="15">
                  <c:v>EE</c:v>
                </c:pt>
                <c:pt idx="16">
                  <c:v>ES</c:v>
                </c:pt>
                <c:pt idx="17">
                  <c:v>SK</c:v>
                </c:pt>
                <c:pt idx="18">
                  <c:v>LV</c:v>
                </c:pt>
                <c:pt idx="19">
                  <c:v>LT</c:v>
                </c:pt>
              </c:strCache>
            </c:strRef>
          </c:cat>
          <c:val>
            <c:numRef>
              <c:f>'QA7 Chart 33'!$E$9:$E$28</c:f>
              <c:numCache>
                <c:formatCode>0%</c:formatCode>
                <c:ptCount val="20"/>
                <c:pt idx="0">
                  <c:v>7.3624945864010386E-3</c:v>
                </c:pt>
                <c:pt idx="1">
                  <c:v>1.1839708561020037E-2</c:v>
                </c:pt>
                <c:pt idx="2">
                  <c:v>1.0067861804253866E-2</c:v>
                </c:pt>
                <c:pt idx="3">
                  <c:v>2.767527675276753E-3</c:v>
                </c:pt>
                <c:pt idx="4">
                  <c:v>1.4910536779324055E-3</c:v>
                </c:pt>
                <c:pt idx="5">
                  <c:v>4.7831632653061218E-4</c:v>
                </c:pt>
                <c:pt idx="6">
                  <c:v>6.7181726570372862E-3</c:v>
                </c:pt>
                <c:pt idx="7">
                  <c:v>6.1667709357404593E-3</c:v>
                </c:pt>
                <c:pt idx="8">
                  <c:v>0</c:v>
                </c:pt>
                <c:pt idx="9">
                  <c:v>6.1902036515306602E-3</c:v>
                </c:pt>
                <c:pt idx="10">
                  <c:v>3.8488728300997569E-3</c:v>
                </c:pt>
                <c:pt idx="11">
                  <c:v>3.4654211240018077E-3</c:v>
                </c:pt>
                <c:pt idx="12">
                  <c:v>1.4654377880184331E-2</c:v>
                </c:pt>
                <c:pt idx="13">
                  <c:v>8.0484439674996175E-3</c:v>
                </c:pt>
                <c:pt idx="14">
                  <c:v>7.4586400769369411E-3</c:v>
                </c:pt>
                <c:pt idx="15">
                  <c:v>2.6920496477692048E-2</c:v>
                </c:pt>
                <c:pt idx="16">
                  <c:v>9.9962700484893703E-3</c:v>
                </c:pt>
                <c:pt idx="17">
                  <c:v>8.7332468655425856E-3</c:v>
                </c:pt>
                <c:pt idx="18">
                  <c:v>1.6921350254683588E-2</c:v>
                </c:pt>
                <c:pt idx="19">
                  <c:v>3.3207745553316396E-2</c:v>
                </c:pt>
              </c:numCache>
            </c:numRef>
          </c:val>
          <c:extLst>
            <c:ext xmlns:c16="http://schemas.microsoft.com/office/drawing/2014/chart" uri="{C3380CC4-5D6E-409C-BE32-E72D297353CC}">
              <c16:uniqueId val="{00000004-F87A-4C43-A68D-0466ADE5D633}"/>
            </c:ext>
          </c:extLst>
        </c:ser>
        <c:ser>
          <c:idx val="4"/>
          <c:order val="4"/>
          <c:tx>
            <c:strRef>
              <c:f>'QA7 Chart 33'!$F$8</c:f>
              <c:strCache>
                <c:ptCount val="1"/>
                <c:pt idx="0">
                  <c:v>don't know/no bank account/never withdraws</c:v>
                </c:pt>
              </c:strCache>
            </c:strRef>
          </c:tx>
          <c:spPr>
            <a:solidFill>
              <a:srgbClr val="00B1EA"/>
            </a:solidFill>
            <a:ln>
              <a:noFill/>
              <a:round/>
            </a:ln>
            <a:effectLst/>
            <a:extLst/>
          </c:spPr>
          <c:invertIfNegative val="0"/>
          <c:dLbls>
            <c:delete val="1"/>
          </c:dLbls>
          <c:cat>
            <c:strRef>
              <c:f>'QA7 Chart 33'!$A$9:$A$28</c:f>
              <c:strCache>
                <c:ptCount val="20"/>
                <c:pt idx="0">
                  <c:v>CY</c:v>
                </c:pt>
                <c:pt idx="1">
                  <c:v>MT</c:v>
                </c:pt>
                <c:pt idx="2">
                  <c:v>NL</c:v>
                </c:pt>
                <c:pt idx="3">
                  <c:v>PT</c:v>
                </c:pt>
                <c:pt idx="4">
                  <c:v>FR</c:v>
                </c:pt>
                <c:pt idx="5">
                  <c:v>GR</c:v>
                </c:pt>
                <c:pt idx="6">
                  <c:v>BE</c:v>
                </c:pt>
                <c:pt idx="7">
                  <c:v>SI</c:v>
                </c:pt>
                <c:pt idx="8">
                  <c:v>LU</c:v>
                </c:pt>
                <c:pt idx="9">
                  <c:v>euro area</c:v>
                </c:pt>
                <c:pt idx="10">
                  <c:v>IT</c:v>
                </c:pt>
                <c:pt idx="11">
                  <c:v>AT</c:v>
                </c:pt>
                <c:pt idx="12">
                  <c:v>IE</c:v>
                </c:pt>
                <c:pt idx="13">
                  <c:v>FI</c:v>
                </c:pt>
                <c:pt idx="14">
                  <c:v>DE</c:v>
                </c:pt>
                <c:pt idx="15">
                  <c:v>EE</c:v>
                </c:pt>
                <c:pt idx="16">
                  <c:v>ES</c:v>
                </c:pt>
                <c:pt idx="17">
                  <c:v>SK</c:v>
                </c:pt>
                <c:pt idx="18">
                  <c:v>LV</c:v>
                </c:pt>
                <c:pt idx="19">
                  <c:v>LT</c:v>
                </c:pt>
              </c:strCache>
            </c:strRef>
          </c:cat>
          <c:val>
            <c:numRef>
              <c:f>'QA7 Chart 33'!$F$9:$F$28</c:f>
              <c:numCache>
                <c:formatCode>0%</c:formatCode>
                <c:ptCount val="20"/>
                <c:pt idx="0">
                  <c:v>4.7639670853183201E-3</c:v>
                </c:pt>
                <c:pt idx="1">
                  <c:v>0</c:v>
                </c:pt>
                <c:pt idx="2">
                  <c:v>0</c:v>
                </c:pt>
                <c:pt idx="3">
                  <c:v>5.6888068880688808E-3</c:v>
                </c:pt>
                <c:pt idx="4">
                  <c:v>6.3902300482817384E-4</c:v>
                </c:pt>
                <c:pt idx="5">
                  <c:v>0</c:v>
                </c:pt>
                <c:pt idx="6">
                  <c:v>0</c:v>
                </c:pt>
                <c:pt idx="7">
                  <c:v>0</c:v>
                </c:pt>
                <c:pt idx="8">
                  <c:v>0</c:v>
                </c:pt>
                <c:pt idx="9">
                  <c:v>5.7571946080190606E-3</c:v>
                </c:pt>
                <c:pt idx="10">
                  <c:v>6.2838740083261341E-4</c:v>
                </c:pt>
                <c:pt idx="11">
                  <c:v>0</c:v>
                </c:pt>
                <c:pt idx="12">
                  <c:v>0</c:v>
                </c:pt>
                <c:pt idx="13">
                  <c:v>7.818488425571056E-3</c:v>
                </c:pt>
                <c:pt idx="14">
                  <c:v>1.7542489608107011E-2</c:v>
                </c:pt>
                <c:pt idx="15">
                  <c:v>0</c:v>
                </c:pt>
                <c:pt idx="16">
                  <c:v>5.8187243565833643E-3</c:v>
                </c:pt>
                <c:pt idx="17">
                  <c:v>3.4587116299178558E-4</c:v>
                </c:pt>
                <c:pt idx="18">
                  <c:v>3.1943365276698612E-3</c:v>
                </c:pt>
                <c:pt idx="19">
                  <c:v>0</c:v>
                </c:pt>
              </c:numCache>
            </c:numRef>
          </c:val>
          <c:extLst>
            <c:ext xmlns:c16="http://schemas.microsoft.com/office/drawing/2014/chart" uri="{C3380CC4-5D6E-409C-BE32-E72D297353CC}">
              <c16:uniqueId val="{00000005-F87A-4C43-A68D-0466ADE5D633}"/>
            </c:ext>
          </c:extLst>
        </c:ser>
        <c:dLbls>
          <c:showLegendKey val="0"/>
          <c:showVal val="1"/>
          <c:showCatName val="0"/>
          <c:showSerName val="0"/>
          <c:showPercent val="0"/>
          <c:showBubbleSize val="0"/>
        </c:dLbls>
        <c:gapWidth val="50"/>
        <c:overlap val="100"/>
        <c:axId val="62222336"/>
        <c:axId val="62223872"/>
      </c:barChart>
      <c:catAx>
        <c:axId val="62222336"/>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2223872"/>
        <c:crosses val="autoZero"/>
        <c:auto val="1"/>
        <c:lblAlgn val="ctr"/>
        <c:lblOffset val="100"/>
        <c:noMultiLvlLbl val="0"/>
      </c:catAx>
      <c:valAx>
        <c:axId val="62223872"/>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222233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648851282456342"/>
          <c:w val="0.98600223964165734"/>
          <c:h val="0.82923251881318938"/>
        </c:manualLayout>
      </c:layout>
      <c:barChart>
        <c:barDir val="col"/>
        <c:grouping val="percentStacked"/>
        <c:varyColors val="0"/>
        <c:ser>
          <c:idx val="0"/>
          <c:order val="0"/>
          <c:tx>
            <c:strRef>
              <c:f>'QA9 Chart 34'!$B$7</c:f>
              <c:strCache>
                <c:ptCount val="1"/>
                <c:pt idx="0">
                  <c:v>yes</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550" b="0" i="0">
                    <a:solidFill>
                      <a:schemeClr val="bg1"/>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'QA9 Chart 34'!$A$8:$A$26</c:f>
              <c:strCache>
                <c:ptCount val="19"/>
                <c:pt idx="0">
                  <c:v>MT</c:v>
                </c:pt>
                <c:pt idx="1">
                  <c:v>AT</c:v>
                </c:pt>
                <c:pt idx="2">
                  <c:v>EE</c:v>
                </c:pt>
                <c:pt idx="3">
                  <c:v>CY</c:v>
                </c:pt>
                <c:pt idx="4">
                  <c:v>SI</c:v>
                </c:pt>
                <c:pt idx="5">
                  <c:v>LT</c:v>
                </c:pt>
                <c:pt idx="6">
                  <c:v>FI</c:v>
                </c:pt>
                <c:pt idx="7">
                  <c:v>FR</c:v>
                </c:pt>
                <c:pt idx="8">
                  <c:v>LU</c:v>
                </c:pt>
                <c:pt idx="9">
                  <c:v>NL</c:v>
                </c:pt>
                <c:pt idx="10">
                  <c:v>BE</c:v>
                </c:pt>
                <c:pt idx="11">
                  <c:v>euro area</c:v>
                </c:pt>
                <c:pt idx="12">
                  <c:v>IT</c:v>
                </c:pt>
                <c:pt idx="13">
                  <c:v>LV</c:v>
                </c:pt>
                <c:pt idx="14">
                  <c:v>ES</c:v>
                </c:pt>
                <c:pt idx="15">
                  <c:v>SK</c:v>
                </c:pt>
                <c:pt idx="16">
                  <c:v>PT</c:v>
                </c:pt>
                <c:pt idx="17">
                  <c:v>GR</c:v>
                </c:pt>
                <c:pt idx="18">
                  <c:v>IE</c:v>
                </c:pt>
              </c:strCache>
            </c:strRef>
          </c:cat>
          <c:val>
            <c:numRef>
              <c:f>'QA9 Chart 34'!$B$8:$B$26</c:f>
              <c:numCache>
                <c:formatCode>0%</c:formatCode>
                <c:ptCount val="19"/>
                <c:pt idx="0">
                  <c:v>0.82</c:v>
                </c:pt>
                <c:pt idx="1">
                  <c:v>0.74</c:v>
                </c:pt>
                <c:pt idx="2">
                  <c:v>0.71</c:v>
                </c:pt>
                <c:pt idx="3">
                  <c:v>0.7</c:v>
                </c:pt>
                <c:pt idx="4">
                  <c:v>0.69</c:v>
                </c:pt>
                <c:pt idx="5">
                  <c:v>0.64</c:v>
                </c:pt>
                <c:pt idx="6">
                  <c:v>0.62</c:v>
                </c:pt>
                <c:pt idx="7">
                  <c:v>0.62</c:v>
                </c:pt>
                <c:pt idx="8">
                  <c:v>0.61</c:v>
                </c:pt>
                <c:pt idx="9">
                  <c:v>0.57282437657812235</c:v>
                </c:pt>
                <c:pt idx="10">
                  <c:v>0.56999999999999995</c:v>
                </c:pt>
                <c:pt idx="11">
                  <c:v>0.56057257117585924</c:v>
                </c:pt>
                <c:pt idx="12">
                  <c:v>0.55000000000000004</c:v>
                </c:pt>
                <c:pt idx="13">
                  <c:v>0.54</c:v>
                </c:pt>
                <c:pt idx="14">
                  <c:v>0.52</c:v>
                </c:pt>
                <c:pt idx="15">
                  <c:v>0.52</c:v>
                </c:pt>
                <c:pt idx="16">
                  <c:v>0.48</c:v>
                </c:pt>
                <c:pt idx="17">
                  <c:v>0.36</c:v>
                </c:pt>
                <c:pt idx="18">
                  <c:v>0.34</c:v>
                </c:pt>
              </c:numCache>
            </c:numRef>
          </c:val>
          <c:extLst>
            <c:ext xmlns:c16="http://schemas.microsoft.com/office/drawing/2014/chart" uri="{C3380CC4-5D6E-409C-BE32-E72D297353CC}">
              <c16:uniqueId val="{00000000-F4FB-4435-96B5-6CA6CAB5A379}"/>
            </c:ext>
          </c:extLst>
        </c:ser>
        <c:ser>
          <c:idx val="1"/>
          <c:order val="1"/>
          <c:tx>
            <c:strRef>
              <c:f>'QA9 Chart 34'!$C$7</c:f>
              <c:strCache>
                <c:ptCount val="1"/>
                <c:pt idx="0">
                  <c:v>no, different denominations should be available</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'QA9 Chart 34'!$A$8:$A$26</c:f>
              <c:strCache>
                <c:ptCount val="19"/>
                <c:pt idx="0">
                  <c:v>MT</c:v>
                </c:pt>
                <c:pt idx="1">
                  <c:v>AT</c:v>
                </c:pt>
                <c:pt idx="2">
                  <c:v>EE</c:v>
                </c:pt>
                <c:pt idx="3">
                  <c:v>CY</c:v>
                </c:pt>
                <c:pt idx="4">
                  <c:v>SI</c:v>
                </c:pt>
                <c:pt idx="5">
                  <c:v>LT</c:v>
                </c:pt>
                <c:pt idx="6">
                  <c:v>FI</c:v>
                </c:pt>
                <c:pt idx="7">
                  <c:v>FR</c:v>
                </c:pt>
                <c:pt idx="8">
                  <c:v>LU</c:v>
                </c:pt>
                <c:pt idx="9">
                  <c:v>NL</c:v>
                </c:pt>
                <c:pt idx="10">
                  <c:v>BE</c:v>
                </c:pt>
                <c:pt idx="11">
                  <c:v>euro area</c:v>
                </c:pt>
                <c:pt idx="12">
                  <c:v>IT</c:v>
                </c:pt>
                <c:pt idx="13">
                  <c:v>LV</c:v>
                </c:pt>
                <c:pt idx="14">
                  <c:v>ES</c:v>
                </c:pt>
                <c:pt idx="15">
                  <c:v>SK</c:v>
                </c:pt>
                <c:pt idx="16">
                  <c:v>PT</c:v>
                </c:pt>
                <c:pt idx="17">
                  <c:v>GR</c:v>
                </c:pt>
                <c:pt idx="18">
                  <c:v>IE</c:v>
                </c:pt>
              </c:strCache>
            </c:strRef>
          </c:cat>
          <c:val>
            <c:numRef>
              <c:f>'QA9 Chart 34'!$C$8:$C$26</c:f>
              <c:numCache>
                <c:formatCode>0%</c:formatCode>
                <c:ptCount val="19"/>
                <c:pt idx="0">
                  <c:v>0.16</c:v>
                </c:pt>
                <c:pt idx="1">
                  <c:v>0.26</c:v>
                </c:pt>
                <c:pt idx="2">
                  <c:v>0.28000000000000003</c:v>
                </c:pt>
                <c:pt idx="3">
                  <c:v>0.28999999999999998</c:v>
                </c:pt>
                <c:pt idx="4">
                  <c:v>0.31</c:v>
                </c:pt>
                <c:pt idx="5">
                  <c:v>0.35</c:v>
                </c:pt>
                <c:pt idx="6">
                  <c:v>0.37</c:v>
                </c:pt>
                <c:pt idx="7">
                  <c:v>0.37</c:v>
                </c:pt>
                <c:pt idx="8">
                  <c:v>0.39</c:v>
                </c:pt>
                <c:pt idx="9">
                  <c:v>0.42717562342187798</c:v>
                </c:pt>
                <c:pt idx="10">
                  <c:v>0.43</c:v>
                </c:pt>
                <c:pt idx="11">
                  <c:v>0.43566014761281396</c:v>
                </c:pt>
                <c:pt idx="12">
                  <c:v>0.45</c:v>
                </c:pt>
                <c:pt idx="13">
                  <c:v>0.46</c:v>
                </c:pt>
                <c:pt idx="14">
                  <c:v>0.48</c:v>
                </c:pt>
                <c:pt idx="15">
                  <c:v>0.48</c:v>
                </c:pt>
                <c:pt idx="16">
                  <c:v>0.5</c:v>
                </c:pt>
                <c:pt idx="17">
                  <c:v>0.64</c:v>
                </c:pt>
                <c:pt idx="18">
                  <c:v>0.66</c:v>
                </c:pt>
              </c:numCache>
            </c:numRef>
          </c:val>
          <c:extLst>
            <c:ext xmlns:c16="http://schemas.microsoft.com/office/drawing/2014/chart" uri="{C3380CC4-5D6E-409C-BE32-E72D297353CC}">
              <c16:uniqueId val="{00000001-F4FB-4435-96B5-6CA6CAB5A379}"/>
            </c:ext>
          </c:extLst>
        </c:ser>
        <c:ser>
          <c:idx val="2"/>
          <c:order val="2"/>
          <c:tx>
            <c:strRef>
              <c:f>'QA9 Chart 34'!$D$7</c:f>
              <c:strCache>
                <c:ptCount val="1"/>
                <c:pt idx="0">
                  <c:v>don't know</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dLbls>
            <c:dLbl>
              <c:idx val="0"/>
              <c:layout>
                <c:manualLayout>
                  <c:x val="0"/>
                  <c:y val="-2.35512831508649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D9D-4CF5-B16C-7C5FD1ACB1A0}"/>
                </c:ext>
              </c:extLst>
            </c:dLbl>
            <c:dLbl>
              <c:idx val="1"/>
              <c:delete val="1"/>
              <c:extLst>
                <c:ext xmlns:c15="http://schemas.microsoft.com/office/drawing/2012/chart" uri="{CE6537A1-D6FC-4f65-9D91-7224C49458BB}"/>
                <c:ext xmlns:c16="http://schemas.microsoft.com/office/drawing/2014/chart" uri="{C3380CC4-5D6E-409C-BE32-E72D297353CC}">
                  <c16:uniqueId val="{00000002-F4FB-4435-96B5-6CA6CAB5A379}"/>
                </c:ext>
              </c:extLst>
            </c:dLbl>
            <c:dLbl>
              <c:idx val="2"/>
              <c:layout>
                <c:manualLayout>
                  <c:x val="0"/>
                  <c:y val="-1.7663462363148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9D-4CF5-B16C-7C5FD1ACB1A0}"/>
                </c:ext>
              </c:extLst>
            </c:dLbl>
            <c:dLbl>
              <c:idx val="3"/>
              <c:layout>
                <c:manualLayout>
                  <c:x val="0"/>
                  <c:y val="-1.7663462363148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9D-4CF5-B16C-7C5FD1ACB1A0}"/>
                </c:ext>
              </c:extLst>
            </c:dLbl>
            <c:dLbl>
              <c:idx val="4"/>
              <c:delete val="1"/>
              <c:extLst>
                <c:ext xmlns:c15="http://schemas.microsoft.com/office/drawing/2012/chart" uri="{CE6537A1-D6FC-4f65-9D91-7224C49458BB}"/>
                <c:ext xmlns:c16="http://schemas.microsoft.com/office/drawing/2014/chart" uri="{C3380CC4-5D6E-409C-BE32-E72D297353CC}">
                  <c16:uniqueId val="{00000003-F4FB-4435-96B5-6CA6CAB5A379}"/>
                </c:ext>
              </c:extLst>
            </c:dLbl>
            <c:dLbl>
              <c:idx val="5"/>
              <c:delete val="1"/>
              <c:extLst>
                <c:ext xmlns:c15="http://schemas.microsoft.com/office/drawing/2012/chart" uri="{CE6537A1-D6FC-4f65-9D91-7224C49458BB}"/>
                <c:ext xmlns:c16="http://schemas.microsoft.com/office/drawing/2014/chart" uri="{C3380CC4-5D6E-409C-BE32-E72D297353CC}">
                  <c16:uniqueId val="{00000004-F4FB-4435-96B5-6CA6CAB5A379}"/>
                </c:ext>
              </c:extLst>
            </c:dLbl>
            <c:dLbl>
              <c:idx val="6"/>
              <c:delete val="1"/>
              <c:extLst>
                <c:ext xmlns:c15="http://schemas.microsoft.com/office/drawing/2012/chart" uri="{CE6537A1-D6FC-4f65-9D91-7224C49458BB}"/>
                <c:ext xmlns:c16="http://schemas.microsoft.com/office/drawing/2014/chart" uri="{C3380CC4-5D6E-409C-BE32-E72D297353CC}">
                  <c16:uniqueId val="{00000005-F4FB-4435-96B5-6CA6CAB5A379}"/>
                </c:ext>
              </c:extLst>
            </c:dLbl>
            <c:dLbl>
              <c:idx val="7"/>
              <c:layout>
                <c:manualLayout>
                  <c:x val="-1.0247917836154791E-16"/>
                  <c:y val="-1.7663462363148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9D-4CF5-B16C-7C5FD1ACB1A0}"/>
                </c:ext>
              </c:extLst>
            </c:dLbl>
            <c:dLbl>
              <c:idx val="8"/>
              <c:delete val="1"/>
              <c:extLst>
                <c:ext xmlns:c15="http://schemas.microsoft.com/office/drawing/2012/chart" uri="{CE6537A1-D6FC-4f65-9D91-7224C49458BB}"/>
                <c:ext xmlns:c16="http://schemas.microsoft.com/office/drawing/2014/chart" uri="{C3380CC4-5D6E-409C-BE32-E72D297353CC}">
                  <c16:uniqueId val="{00000006-F4FB-4435-96B5-6CA6CAB5A379}"/>
                </c:ext>
              </c:extLst>
            </c:dLbl>
            <c:dLbl>
              <c:idx val="9"/>
              <c:delete val="1"/>
              <c:extLst>
                <c:ext xmlns:c15="http://schemas.microsoft.com/office/drawing/2012/chart" uri="{CE6537A1-D6FC-4f65-9D91-7224C49458BB}"/>
                <c:ext xmlns:c16="http://schemas.microsoft.com/office/drawing/2014/chart" uri="{C3380CC4-5D6E-409C-BE32-E72D297353CC}">
                  <c16:uniqueId val="{00000007-F4FB-4435-96B5-6CA6CAB5A379}"/>
                </c:ext>
              </c:extLst>
            </c:dLbl>
            <c:dLbl>
              <c:idx val="10"/>
              <c:delete val="1"/>
              <c:extLst>
                <c:ext xmlns:c15="http://schemas.microsoft.com/office/drawing/2012/chart" uri="{CE6537A1-D6FC-4f65-9D91-7224C49458BB}"/>
                <c:ext xmlns:c16="http://schemas.microsoft.com/office/drawing/2014/chart" uri="{C3380CC4-5D6E-409C-BE32-E72D297353CC}">
                  <c16:uniqueId val="{00000008-F4FB-4435-96B5-6CA6CAB5A379}"/>
                </c:ext>
              </c:extLst>
            </c:dLbl>
            <c:dLbl>
              <c:idx val="11"/>
              <c:delete val="1"/>
              <c:extLst>
                <c:ext xmlns:c15="http://schemas.microsoft.com/office/drawing/2012/chart" uri="{CE6537A1-D6FC-4f65-9D91-7224C49458BB}"/>
                <c:ext xmlns:c16="http://schemas.microsoft.com/office/drawing/2014/chart" uri="{C3380CC4-5D6E-409C-BE32-E72D297353CC}">
                  <c16:uniqueId val="{00000009-F4FB-4435-96B5-6CA6CAB5A379}"/>
                </c:ext>
              </c:extLst>
            </c:dLbl>
            <c:dLbl>
              <c:idx val="12"/>
              <c:delete val="1"/>
              <c:extLst>
                <c:ext xmlns:c15="http://schemas.microsoft.com/office/drawing/2012/chart" uri="{CE6537A1-D6FC-4f65-9D91-7224C49458BB}"/>
                <c:ext xmlns:c16="http://schemas.microsoft.com/office/drawing/2014/chart" uri="{C3380CC4-5D6E-409C-BE32-E72D297353CC}">
                  <c16:uniqueId val="{0000000A-F4FB-4435-96B5-6CA6CAB5A379}"/>
                </c:ext>
              </c:extLst>
            </c:dLbl>
            <c:dLbl>
              <c:idx val="13"/>
              <c:delete val="1"/>
              <c:extLst>
                <c:ext xmlns:c15="http://schemas.microsoft.com/office/drawing/2012/chart" uri="{CE6537A1-D6FC-4f65-9D91-7224C49458BB}"/>
                <c:ext xmlns:c16="http://schemas.microsoft.com/office/drawing/2014/chart" uri="{C3380CC4-5D6E-409C-BE32-E72D297353CC}">
                  <c16:uniqueId val="{0000000B-F4FB-4435-96B5-6CA6CAB5A379}"/>
                </c:ext>
              </c:extLst>
            </c:dLbl>
            <c:dLbl>
              <c:idx val="14"/>
              <c:delete val="1"/>
              <c:extLst>
                <c:ext xmlns:c15="http://schemas.microsoft.com/office/drawing/2012/chart" uri="{CE6537A1-D6FC-4f65-9D91-7224C49458BB}"/>
                <c:ext xmlns:c16="http://schemas.microsoft.com/office/drawing/2014/chart" uri="{C3380CC4-5D6E-409C-BE32-E72D297353CC}">
                  <c16:uniqueId val="{0000000C-F4FB-4435-96B5-6CA6CAB5A379}"/>
                </c:ext>
              </c:extLst>
            </c:dLbl>
            <c:dLbl>
              <c:idx val="15"/>
              <c:delete val="1"/>
              <c:extLst>
                <c:ext xmlns:c15="http://schemas.microsoft.com/office/drawing/2012/chart" uri="{CE6537A1-D6FC-4f65-9D91-7224C49458BB}"/>
                <c:ext xmlns:c16="http://schemas.microsoft.com/office/drawing/2014/chart" uri="{C3380CC4-5D6E-409C-BE32-E72D297353CC}">
                  <c16:uniqueId val="{0000000D-F4FB-4435-96B5-6CA6CAB5A379}"/>
                </c:ext>
              </c:extLst>
            </c:dLbl>
            <c:dLbl>
              <c:idx val="16"/>
              <c:layout>
                <c:manualLayout>
                  <c:x val="-1.0247917836154791E-16"/>
                  <c:y val="-1.7663462363148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9D-4CF5-B16C-7C5FD1ACB1A0}"/>
                </c:ext>
              </c:extLst>
            </c:dLbl>
            <c:dLbl>
              <c:idx val="17"/>
              <c:delete val="1"/>
              <c:extLst>
                <c:ext xmlns:c15="http://schemas.microsoft.com/office/drawing/2012/chart" uri="{CE6537A1-D6FC-4f65-9D91-7224C49458BB}"/>
                <c:ext xmlns:c16="http://schemas.microsoft.com/office/drawing/2014/chart" uri="{C3380CC4-5D6E-409C-BE32-E72D297353CC}">
                  <c16:uniqueId val="{0000000E-F4FB-4435-96B5-6CA6CAB5A379}"/>
                </c:ext>
              </c:extLst>
            </c:dLbl>
            <c:dLbl>
              <c:idx val="18"/>
              <c:delete val="1"/>
              <c:extLst>
                <c:ext xmlns:c15="http://schemas.microsoft.com/office/drawing/2012/chart" uri="{CE6537A1-D6FC-4f65-9D91-7224C49458BB}"/>
                <c:ext xmlns:c16="http://schemas.microsoft.com/office/drawing/2014/chart" uri="{C3380CC4-5D6E-409C-BE32-E72D297353CC}">
                  <c16:uniqueId val="{0000000F-F4FB-4435-96B5-6CA6CAB5A379}"/>
                </c:ext>
              </c:extLst>
            </c:dLbl>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'QA9 Chart 34'!$A$8:$A$26</c:f>
              <c:strCache>
                <c:ptCount val="19"/>
                <c:pt idx="0">
                  <c:v>MT</c:v>
                </c:pt>
                <c:pt idx="1">
                  <c:v>AT</c:v>
                </c:pt>
                <c:pt idx="2">
                  <c:v>EE</c:v>
                </c:pt>
                <c:pt idx="3">
                  <c:v>CY</c:v>
                </c:pt>
                <c:pt idx="4">
                  <c:v>SI</c:v>
                </c:pt>
                <c:pt idx="5">
                  <c:v>LT</c:v>
                </c:pt>
                <c:pt idx="6">
                  <c:v>FI</c:v>
                </c:pt>
                <c:pt idx="7">
                  <c:v>FR</c:v>
                </c:pt>
                <c:pt idx="8">
                  <c:v>LU</c:v>
                </c:pt>
                <c:pt idx="9">
                  <c:v>NL</c:v>
                </c:pt>
                <c:pt idx="10">
                  <c:v>BE</c:v>
                </c:pt>
                <c:pt idx="11">
                  <c:v>euro area</c:v>
                </c:pt>
                <c:pt idx="12">
                  <c:v>IT</c:v>
                </c:pt>
                <c:pt idx="13">
                  <c:v>LV</c:v>
                </c:pt>
                <c:pt idx="14">
                  <c:v>ES</c:v>
                </c:pt>
                <c:pt idx="15">
                  <c:v>SK</c:v>
                </c:pt>
                <c:pt idx="16">
                  <c:v>PT</c:v>
                </c:pt>
                <c:pt idx="17">
                  <c:v>GR</c:v>
                </c:pt>
                <c:pt idx="18">
                  <c:v>IE</c:v>
                </c:pt>
              </c:strCache>
            </c:strRef>
          </c:cat>
          <c:val>
            <c:numRef>
              <c:f>'QA9 Chart 34'!$D$8:$D$26</c:f>
              <c:numCache>
                <c:formatCode>0%</c:formatCode>
                <c:ptCount val="19"/>
                <c:pt idx="0">
                  <c:v>0.02</c:v>
                </c:pt>
                <c:pt idx="1">
                  <c:v>0</c:v>
                </c:pt>
                <c:pt idx="2">
                  <c:v>0.01</c:v>
                </c:pt>
                <c:pt idx="3">
                  <c:v>0.01</c:v>
                </c:pt>
                <c:pt idx="4">
                  <c:v>0</c:v>
                </c:pt>
                <c:pt idx="5">
                  <c:v>0</c:v>
                </c:pt>
                <c:pt idx="6">
                  <c:v>0</c:v>
                </c:pt>
                <c:pt idx="7">
                  <c:v>0.01</c:v>
                </c:pt>
                <c:pt idx="8">
                  <c:v>0</c:v>
                </c:pt>
                <c:pt idx="9">
                  <c:v>0</c:v>
                </c:pt>
                <c:pt idx="10">
                  <c:v>0</c:v>
                </c:pt>
                <c:pt idx="11">
                  <c:v>2.9991205906662859E-3</c:v>
                </c:pt>
                <c:pt idx="12">
                  <c:v>0</c:v>
                </c:pt>
                <c:pt idx="13">
                  <c:v>0</c:v>
                </c:pt>
                <c:pt idx="14">
                  <c:v>0</c:v>
                </c:pt>
                <c:pt idx="15">
                  <c:v>0</c:v>
                </c:pt>
                <c:pt idx="16">
                  <c:v>0.01</c:v>
                </c:pt>
                <c:pt idx="17">
                  <c:v>0</c:v>
                </c:pt>
                <c:pt idx="18">
                  <c:v>0</c:v>
                </c:pt>
              </c:numCache>
            </c:numRef>
          </c:val>
          <c:extLst>
            <c:ext xmlns:c16="http://schemas.microsoft.com/office/drawing/2014/chart" uri="{C3380CC4-5D6E-409C-BE32-E72D297353CC}">
              <c16:uniqueId val="{00000010-F4FB-4435-96B5-6CA6CAB5A379}"/>
            </c:ext>
          </c:extLst>
        </c:ser>
        <c:dLbls>
          <c:showLegendKey val="0"/>
          <c:showVal val="1"/>
          <c:showCatName val="0"/>
          <c:showSerName val="0"/>
          <c:showPercent val="0"/>
          <c:showBubbleSize val="0"/>
        </c:dLbls>
        <c:gapWidth val="50"/>
        <c:overlap val="100"/>
        <c:axId val="63578496"/>
        <c:axId val="63580032"/>
      </c:barChart>
      <c:catAx>
        <c:axId val="63578496"/>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3580032"/>
        <c:crosses val="autoZero"/>
        <c:auto val="1"/>
        <c:lblAlgn val="ctr"/>
        <c:lblOffset val="100"/>
        <c:noMultiLvlLbl val="0"/>
      </c:catAx>
      <c:valAx>
        <c:axId val="63580032"/>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357849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2.3529411764705882E-2"/>
          <c:w val="0.98600223964165734"/>
          <c:h val="0.97058823529411753"/>
        </c:manualLayout>
      </c:layout>
      <c:barChart>
        <c:barDir val="bar"/>
        <c:grouping val="clustered"/>
        <c:varyColors val="0"/>
        <c:ser>
          <c:idx val="0"/>
          <c:order val="0"/>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'QA9 Chart 35'!$A$7:$A$13</c:f>
              <c:strCache>
                <c:ptCount val="7"/>
                <c:pt idx="0">
                  <c:v>don't know</c:v>
                </c:pt>
                <c:pt idx="1">
                  <c:v>no, €100 and above denominations are not always available</c:v>
                </c:pt>
                <c:pt idx="2">
                  <c:v>no, €50 banknotes are not always available</c:v>
                </c:pt>
                <c:pt idx="3">
                  <c:v>no, €20 banknotes are not always available</c:v>
                </c:pt>
                <c:pt idx="4">
                  <c:v>no, €10 banknotes are not always available</c:v>
                </c:pt>
                <c:pt idx="5">
                  <c:v>no, €5 banknotes are not always available</c:v>
                </c:pt>
                <c:pt idx="6">
                  <c:v>yes</c:v>
                </c:pt>
              </c:strCache>
            </c:strRef>
          </c:cat>
          <c:val>
            <c:numRef>
              <c:f>'QA9 Chart 35'!$B$7:$B$13</c:f>
              <c:numCache>
                <c:formatCode>0%</c:formatCode>
                <c:ptCount val="7"/>
                <c:pt idx="0">
                  <c:v>2.9991205906662859E-3</c:v>
                </c:pt>
                <c:pt idx="1">
                  <c:v>3.8609578355942711E-2</c:v>
                </c:pt>
                <c:pt idx="2">
                  <c:v>1.8460512988800973E-2</c:v>
                </c:pt>
                <c:pt idx="3">
                  <c:v>7.3086963207304609E-2</c:v>
                </c:pt>
                <c:pt idx="4">
                  <c:v>0.25780386407096939</c:v>
                </c:pt>
                <c:pt idx="5">
                  <c:v>0.26493455112990044</c:v>
                </c:pt>
                <c:pt idx="6">
                  <c:v>0.56057257117585924</c:v>
                </c:pt>
              </c:numCache>
            </c:numRef>
          </c:val>
          <c:extLst>
            <c:ext xmlns:c16="http://schemas.microsoft.com/office/drawing/2014/chart" uri="{C3380CC4-5D6E-409C-BE32-E72D297353CC}">
              <c16:uniqueId val="{00000000-8BD6-4B7F-83DD-D30F796990F9}"/>
            </c:ext>
          </c:extLst>
        </c:ser>
        <c:dLbls>
          <c:showLegendKey val="0"/>
          <c:showVal val="0"/>
          <c:showCatName val="0"/>
          <c:showSerName val="0"/>
          <c:showPercent val="0"/>
          <c:showBubbleSize val="0"/>
        </c:dLbls>
        <c:gapWidth val="50"/>
        <c:axId val="63657088"/>
        <c:axId val="63658624"/>
      </c:barChart>
      <c:catAx>
        <c:axId val="63657088"/>
        <c:scaling>
          <c:orientation val="minMax"/>
        </c:scaling>
        <c:delete val="0"/>
        <c:axPos val="l"/>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3658624"/>
        <c:crosses val="autoZero"/>
        <c:auto val="1"/>
        <c:lblAlgn val="ctr"/>
        <c:lblOffset val="100"/>
        <c:noMultiLvlLbl val="0"/>
      </c:catAx>
      <c:valAx>
        <c:axId val="63658624"/>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3657088"/>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20246389785123178"/>
          <c:w val="0.98600223964165734"/>
          <c:h val="0.79191844518944232"/>
        </c:manualLayout>
      </c:layout>
      <c:barChart>
        <c:barDir val="col"/>
        <c:grouping val="percentStacked"/>
        <c:varyColors val="0"/>
        <c:ser>
          <c:idx val="0"/>
          <c:order val="0"/>
          <c:tx>
            <c:strRef>
              <c:f>'QA15 Chart 36 '!$B$8</c:f>
              <c:strCache>
                <c:ptCount val="1"/>
                <c:pt idx="0">
                  <c:v>cash</c:v>
                </c:pt>
              </c:strCache>
            </c:strRef>
          </c:tx>
          <c:spPr>
            <a:solidFill>
              <a:srgbClr val="003299"/>
            </a:solidFill>
            <a:ln>
              <a:noFill/>
              <a:round/>
            </a:ln>
            <a:effectLst/>
            <a:extLst/>
          </c:spPr>
          <c:invertIfNegative val="0"/>
          <c:dLbls>
            <c:spPr>
              <a:noFill/>
              <a:ln>
                <a:noFill/>
              </a:ln>
              <a:effectLst/>
            </c:spPr>
            <c:txPr>
              <a:bodyPr/>
              <a:lstStyle/>
              <a:p>
                <a:pPr>
                  <a:defRPr sz="550" b="0" i="0">
                    <a:solidFill>
                      <a:schemeClr val="bg1"/>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'QA15 Chart 36 '!$A$9:$A$28</c:f>
              <c:strCache>
                <c:ptCount val="20"/>
                <c:pt idx="0">
                  <c:v>CY</c:v>
                </c:pt>
                <c:pt idx="1">
                  <c:v>AT</c:v>
                </c:pt>
                <c:pt idx="2">
                  <c:v>MT</c:v>
                </c:pt>
                <c:pt idx="3">
                  <c:v>IE</c:v>
                </c:pt>
                <c:pt idx="4">
                  <c:v>SI</c:v>
                </c:pt>
                <c:pt idx="5">
                  <c:v>GR</c:v>
                </c:pt>
                <c:pt idx="6">
                  <c:v>ES</c:v>
                </c:pt>
                <c:pt idx="7">
                  <c:v>LT</c:v>
                </c:pt>
                <c:pt idx="8">
                  <c:v>IT</c:v>
                </c:pt>
                <c:pt idx="9">
                  <c:v>LV</c:v>
                </c:pt>
                <c:pt idx="10">
                  <c:v>DE</c:v>
                </c:pt>
                <c:pt idx="11">
                  <c:v>euro area</c:v>
                </c:pt>
                <c:pt idx="12">
                  <c:v>PT</c:v>
                </c:pt>
                <c:pt idx="13">
                  <c:v>SK</c:v>
                </c:pt>
                <c:pt idx="14">
                  <c:v>NL</c:v>
                </c:pt>
                <c:pt idx="15">
                  <c:v>LU</c:v>
                </c:pt>
                <c:pt idx="16">
                  <c:v>FI</c:v>
                </c:pt>
                <c:pt idx="17">
                  <c:v>EE</c:v>
                </c:pt>
                <c:pt idx="18">
                  <c:v>BE</c:v>
                </c:pt>
                <c:pt idx="19">
                  <c:v>FR</c:v>
                </c:pt>
              </c:strCache>
            </c:strRef>
          </c:cat>
          <c:val>
            <c:numRef>
              <c:f>'QA15 Chart 36 '!$B$9:$B$28</c:f>
              <c:numCache>
                <c:formatCode>0%</c:formatCode>
                <c:ptCount val="20"/>
                <c:pt idx="0">
                  <c:v>0.59</c:v>
                </c:pt>
                <c:pt idx="1">
                  <c:v>0.48</c:v>
                </c:pt>
                <c:pt idx="2">
                  <c:v>0.48</c:v>
                </c:pt>
                <c:pt idx="3">
                  <c:v>0.46</c:v>
                </c:pt>
                <c:pt idx="4">
                  <c:v>0.44</c:v>
                </c:pt>
                <c:pt idx="5">
                  <c:v>0.43</c:v>
                </c:pt>
                <c:pt idx="6">
                  <c:v>0.42</c:v>
                </c:pt>
                <c:pt idx="7">
                  <c:v>0.4</c:v>
                </c:pt>
                <c:pt idx="8">
                  <c:v>0.39</c:v>
                </c:pt>
                <c:pt idx="9">
                  <c:v>0.37</c:v>
                </c:pt>
                <c:pt idx="10">
                  <c:v>0.33</c:v>
                </c:pt>
                <c:pt idx="11">
                  <c:v>0.32279745166190205</c:v>
                </c:pt>
                <c:pt idx="12">
                  <c:v>0.32</c:v>
                </c:pt>
                <c:pt idx="13">
                  <c:v>0.32</c:v>
                </c:pt>
                <c:pt idx="14">
                  <c:v>0.24</c:v>
                </c:pt>
                <c:pt idx="15">
                  <c:v>0.21</c:v>
                </c:pt>
                <c:pt idx="16">
                  <c:v>0.2</c:v>
                </c:pt>
                <c:pt idx="17">
                  <c:v>0.19</c:v>
                </c:pt>
                <c:pt idx="18">
                  <c:v>0.18</c:v>
                </c:pt>
                <c:pt idx="19">
                  <c:v>0.17</c:v>
                </c:pt>
              </c:numCache>
            </c:numRef>
          </c:val>
          <c:extLst>
            <c:ext xmlns:c16="http://schemas.microsoft.com/office/drawing/2014/chart" uri="{C3380CC4-5D6E-409C-BE32-E72D297353CC}">
              <c16:uniqueId val="{00000000-7043-4C2D-A020-5F97F7B1D413}"/>
            </c:ext>
          </c:extLst>
        </c:ser>
        <c:ser>
          <c:idx val="1"/>
          <c:order val="1"/>
          <c:tx>
            <c:strRef>
              <c:f>'QA15 Chart 36 '!$C$8</c:f>
              <c:strCache>
                <c:ptCount val="1"/>
                <c:pt idx="0">
                  <c:v>card or other non-cash payment methods</c:v>
                </c:pt>
              </c:strCache>
            </c:strRef>
          </c:tx>
          <c:spPr>
            <a:solidFill>
              <a:srgbClr val="FFB400"/>
            </a:solidFill>
            <a:ln>
              <a:noFill/>
              <a:round/>
            </a:ln>
            <a:effectLst/>
            <a:extLst/>
          </c:spPr>
          <c:invertIfNegative val="0"/>
          <c:dLbls>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'QA15 Chart 36 '!$A$9:$A$28</c:f>
              <c:strCache>
                <c:ptCount val="20"/>
                <c:pt idx="0">
                  <c:v>CY</c:v>
                </c:pt>
                <c:pt idx="1">
                  <c:v>AT</c:v>
                </c:pt>
                <c:pt idx="2">
                  <c:v>MT</c:v>
                </c:pt>
                <c:pt idx="3">
                  <c:v>IE</c:v>
                </c:pt>
                <c:pt idx="4">
                  <c:v>SI</c:v>
                </c:pt>
                <c:pt idx="5">
                  <c:v>GR</c:v>
                </c:pt>
                <c:pt idx="6">
                  <c:v>ES</c:v>
                </c:pt>
                <c:pt idx="7">
                  <c:v>LT</c:v>
                </c:pt>
                <c:pt idx="8">
                  <c:v>IT</c:v>
                </c:pt>
                <c:pt idx="9">
                  <c:v>LV</c:v>
                </c:pt>
                <c:pt idx="10">
                  <c:v>DE</c:v>
                </c:pt>
                <c:pt idx="11">
                  <c:v>euro area</c:v>
                </c:pt>
                <c:pt idx="12">
                  <c:v>PT</c:v>
                </c:pt>
                <c:pt idx="13">
                  <c:v>SK</c:v>
                </c:pt>
                <c:pt idx="14">
                  <c:v>NL</c:v>
                </c:pt>
                <c:pt idx="15">
                  <c:v>LU</c:v>
                </c:pt>
                <c:pt idx="16">
                  <c:v>FI</c:v>
                </c:pt>
                <c:pt idx="17">
                  <c:v>EE</c:v>
                </c:pt>
                <c:pt idx="18">
                  <c:v>BE</c:v>
                </c:pt>
                <c:pt idx="19">
                  <c:v>FR</c:v>
                </c:pt>
              </c:strCache>
            </c:strRef>
          </c:cat>
          <c:val>
            <c:numRef>
              <c:f>'QA15 Chart 36 '!$C$9:$C$28</c:f>
              <c:numCache>
                <c:formatCode>0%</c:formatCode>
                <c:ptCount val="20"/>
                <c:pt idx="0">
                  <c:v>0.3</c:v>
                </c:pt>
                <c:pt idx="1">
                  <c:v>0.31</c:v>
                </c:pt>
                <c:pt idx="2">
                  <c:v>0.37</c:v>
                </c:pt>
                <c:pt idx="3">
                  <c:v>0.33</c:v>
                </c:pt>
                <c:pt idx="4">
                  <c:v>0.47</c:v>
                </c:pt>
                <c:pt idx="5">
                  <c:v>0.39</c:v>
                </c:pt>
                <c:pt idx="6">
                  <c:v>0.4</c:v>
                </c:pt>
                <c:pt idx="7">
                  <c:v>0.44</c:v>
                </c:pt>
                <c:pt idx="8">
                  <c:v>0.45</c:v>
                </c:pt>
                <c:pt idx="9">
                  <c:v>0.47</c:v>
                </c:pt>
                <c:pt idx="10">
                  <c:v>0.17</c:v>
                </c:pt>
                <c:pt idx="11">
                  <c:v>0.42565948626743705</c:v>
                </c:pt>
                <c:pt idx="12">
                  <c:v>0.52</c:v>
                </c:pt>
                <c:pt idx="13">
                  <c:v>0.53</c:v>
                </c:pt>
                <c:pt idx="14">
                  <c:v>0.63</c:v>
                </c:pt>
                <c:pt idx="15">
                  <c:v>0.65</c:v>
                </c:pt>
                <c:pt idx="16">
                  <c:v>0.54</c:v>
                </c:pt>
                <c:pt idx="17">
                  <c:v>0.56999999999999995</c:v>
                </c:pt>
                <c:pt idx="18">
                  <c:v>0.66</c:v>
                </c:pt>
                <c:pt idx="19">
                  <c:v>0.66</c:v>
                </c:pt>
              </c:numCache>
            </c:numRef>
          </c:val>
          <c:extLst>
            <c:ext xmlns:c16="http://schemas.microsoft.com/office/drawing/2014/chart" uri="{C3380CC4-5D6E-409C-BE32-E72D297353CC}">
              <c16:uniqueId val="{00000001-7043-4C2D-A020-5F97F7B1D413}"/>
            </c:ext>
          </c:extLst>
        </c:ser>
        <c:ser>
          <c:idx val="2"/>
          <c:order val="2"/>
          <c:tx>
            <c:strRef>
              <c:f>'QA15 Chart 36 '!$D$8</c:f>
              <c:strCache>
                <c:ptCount val="1"/>
                <c:pt idx="0">
                  <c:v>you have no clear preference between cash or non-cash payment methods</c:v>
                </c:pt>
              </c:strCache>
            </c:strRef>
          </c:tx>
          <c:spPr>
            <a:solidFill>
              <a:srgbClr val="FF4B00"/>
            </a:solidFill>
            <a:ln>
              <a:noFill/>
              <a:round/>
            </a:ln>
            <a:effectLst/>
            <a:extLst/>
          </c:spPr>
          <c:invertIfNegative val="0"/>
          <c:dLbls>
            <c:spPr>
              <a:noFill/>
              <a:ln>
                <a:noFill/>
              </a:ln>
              <a:effectLst/>
            </c:spPr>
            <c:txPr>
              <a:bodyPr/>
              <a:lstStyle/>
              <a:p>
                <a:pPr>
                  <a:defRPr sz="55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'QA15 Chart 36 '!$A$9:$A$28</c:f>
              <c:strCache>
                <c:ptCount val="20"/>
                <c:pt idx="0">
                  <c:v>CY</c:v>
                </c:pt>
                <c:pt idx="1">
                  <c:v>AT</c:v>
                </c:pt>
                <c:pt idx="2">
                  <c:v>MT</c:v>
                </c:pt>
                <c:pt idx="3">
                  <c:v>IE</c:v>
                </c:pt>
                <c:pt idx="4">
                  <c:v>SI</c:v>
                </c:pt>
                <c:pt idx="5">
                  <c:v>GR</c:v>
                </c:pt>
                <c:pt idx="6">
                  <c:v>ES</c:v>
                </c:pt>
                <c:pt idx="7">
                  <c:v>LT</c:v>
                </c:pt>
                <c:pt idx="8">
                  <c:v>IT</c:v>
                </c:pt>
                <c:pt idx="9">
                  <c:v>LV</c:v>
                </c:pt>
                <c:pt idx="10">
                  <c:v>DE</c:v>
                </c:pt>
                <c:pt idx="11">
                  <c:v>euro area</c:v>
                </c:pt>
                <c:pt idx="12">
                  <c:v>PT</c:v>
                </c:pt>
                <c:pt idx="13">
                  <c:v>SK</c:v>
                </c:pt>
                <c:pt idx="14">
                  <c:v>NL</c:v>
                </c:pt>
                <c:pt idx="15">
                  <c:v>LU</c:v>
                </c:pt>
                <c:pt idx="16">
                  <c:v>FI</c:v>
                </c:pt>
                <c:pt idx="17">
                  <c:v>EE</c:v>
                </c:pt>
                <c:pt idx="18">
                  <c:v>BE</c:v>
                </c:pt>
                <c:pt idx="19">
                  <c:v>FR</c:v>
                </c:pt>
              </c:strCache>
            </c:strRef>
          </c:cat>
          <c:val>
            <c:numRef>
              <c:f>'QA15 Chart 36 '!$D$9:$D$28</c:f>
              <c:numCache>
                <c:formatCode>0%</c:formatCode>
                <c:ptCount val="20"/>
                <c:pt idx="0">
                  <c:v>0.12</c:v>
                </c:pt>
                <c:pt idx="1">
                  <c:v>0.2</c:v>
                </c:pt>
                <c:pt idx="2">
                  <c:v>0.15</c:v>
                </c:pt>
                <c:pt idx="3">
                  <c:v>0.21</c:v>
                </c:pt>
                <c:pt idx="4">
                  <c:v>0.1</c:v>
                </c:pt>
                <c:pt idx="5">
                  <c:v>0.17</c:v>
                </c:pt>
                <c:pt idx="6">
                  <c:v>0.18</c:v>
                </c:pt>
                <c:pt idx="7">
                  <c:v>0.15</c:v>
                </c:pt>
                <c:pt idx="8">
                  <c:v>0.16</c:v>
                </c:pt>
                <c:pt idx="9">
                  <c:v>0.16</c:v>
                </c:pt>
                <c:pt idx="10">
                  <c:v>0.5</c:v>
                </c:pt>
                <c:pt idx="11">
                  <c:v>0.25098670065866602</c:v>
                </c:pt>
                <c:pt idx="12">
                  <c:v>0.16</c:v>
                </c:pt>
                <c:pt idx="13">
                  <c:v>0.15</c:v>
                </c:pt>
                <c:pt idx="14">
                  <c:v>0.13</c:v>
                </c:pt>
                <c:pt idx="15">
                  <c:v>0.14000000000000001</c:v>
                </c:pt>
                <c:pt idx="16">
                  <c:v>0.26</c:v>
                </c:pt>
                <c:pt idx="17">
                  <c:v>0.25</c:v>
                </c:pt>
                <c:pt idx="18">
                  <c:v>0.16</c:v>
                </c:pt>
                <c:pt idx="19">
                  <c:v>0.17</c:v>
                </c:pt>
              </c:numCache>
            </c:numRef>
          </c:val>
          <c:extLst>
            <c:ext xmlns:c16="http://schemas.microsoft.com/office/drawing/2014/chart" uri="{C3380CC4-5D6E-409C-BE32-E72D297353CC}">
              <c16:uniqueId val="{00000002-7043-4C2D-A020-5F97F7B1D413}"/>
            </c:ext>
          </c:extLst>
        </c:ser>
        <c:ser>
          <c:idx val="3"/>
          <c:order val="3"/>
          <c:tx>
            <c:strRef>
              <c:f>'QA15 Chart 36 '!$E$8</c:f>
              <c:strCache>
                <c:ptCount val="1"/>
                <c:pt idx="0">
                  <c:v>don't know</c:v>
                </c:pt>
              </c:strCache>
            </c:strRef>
          </c:tx>
          <c:spPr>
            <a:solidFill>
              <a:srgbClr val="65B800"/>
            </a:solidFill>
            <a:ln>
              <a:noFill/>
              <a:round/>
            </a:ln>
            <a:effectLst/>
            <a:extLst/>
          </c:spPr>
          <c:invertIfNegative val="0"/>
          <c:cat>
            <c:strRef>
              <c:f>'QA15 Chart 36 '!$A$9:$A$28</c:f>
              <c:strCache>
                <c:ptCount val="20"/>
                <c:pt idx="0">
                  <c:v>CY</c:v>
                </c:pt>
                <c:pt idx="1">
                  <c:v>AT</c:v>
                </c:pt>
                <c:pt idx="2">
                  <c:v>MT</c:v>
                </c:pt>
                <c:pt idx="3">
                  <c:v>IE</c:v>
                </c:pt>
                <c:pt idx="4">
                  <c:v>SI</c:v>
                </c:pt>
                <c:pt idx="5">
                  <c:v>GR</c:v>
                </c:pt>
                <c:pt idx="6">
                  <c:v>ES</c:v>
                </c:pt>
                <c:pt idx="7">
                  <c:v>LT</c:v>
                </c:pt>
                <c:pt idx="8">
                  <c:v>IT</c:v>
                </c:pt>
                <c:pt idx="9">
                  <c:v>LV</c:v>
                </c:pt>
                <c:pt idx="10">
                  <c:v>DE</c:v>
                </c:pt>
                <c:pt idx="11">
                  <c:v>euro area</c:v>
                </c:pt>
                <c:pt idx="12">
                  <c:v>PT</c:v>
                </c:pt>
                <c:pt idx="13">
                  <c:v>SK</c:v>
                </c:pt>
                <c:pt idx="14">
                  <c:v>NL</c:v>
                </c:pt>
                <c:pt idx="15">
                  <c:v>LU</c:v>
                </c:pt>
                <c:pt idx="16">
                  <c:v>FI</c:v>
                </c:pt>
                <c:pt idx="17">
                  <c:v>EE</c:v>
                </c:pt>
                <c:pt idx="18">
                  <c:v>BE</c:v>
                </c:pt>
                <c:pt idx="19">
                  <c:v>FR</c:v>
                </c:pt>
              </c:strCache>
            </c:strRef>
          </c:cat>
          <c:val>
            <c:numRef>
              <c:f>'QA15 Chart 36 '!$E$9:$E$28</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3-7043-4C2D-A020-5F97F7B1D413}"/>
            </c:ext>
          </c:extLst>
        </c:ser>
        <c:dLbls>
          <c:showLegendKey val="0"/>
          <c:showVal val="0"/>
          <c:showCatName val="0"/>
          <c:showSerName val="0"/>
          <c:showPercent val="0"/>
          <c:showBubbleSize val="0"/>
        </c:dLbls>
        <c:gapWidth val="50"/>
        <c:overlap val="100"/>
        <c:axId val="64688896"/>
        <c:axId val="64690432"/>
      </c:barChart>
      <c:catAx>
        <c:axId val="64688896"/>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4690432"/>
        <c:crosses val="autoZero"/>
        <c:auto val="1"/>
        <c:lblAlgn val="ctr"/>
        <c:lblOffset val="100"/>
        <c:noMultiLvlLbl val="0"/>
      </c:catAx>
      <c:valAx>
        <c:axId val="64690432"/>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468889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2.3529411764705882E-2"/>
          <c:w val="0.97861420017108658"/>
          <c:h val="0.97058823529411753"/>
        </c:manualLayout>
      </c:layout>
      <c:barChart>
        <c:barDir val="bar"/>
        <c:grouping val="clustered"/>
        <c:varyColors val="0"/>
        <c:ser>
          <c:idx val="0"/>
          <c:order val="0"/>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'QA16a Chart 37'!$A$9:$A$17</c:f>
              <c:strCache>
                <c:ptCount val="9"/>
                <c:pt idx="0">
                  <c:v>don't know</c:v>
                </c:pt>
                <c:pt idx="1">
                  <c:v>other</c:v>
                </c:pt>
                <c:pt idx="2">
                  <c:v>immediately settled, there is nothing to check later on</c:v>
                </c:pt>
                <c:pt idx="3">
                  <c:v>anonymous</c:v>
                </c:pt>
                <c:pt idx="4">
                  <c:v>safe</c:v>
                </c:pt>
                <c:pt idx="5">
                  <c:v>easy</c:v>
                </c:pt>
                <c:pt idx="6">
                  <c:v>fast</c:v>
                </c:pt>
                <c:pt idx="7">
                  <c:v>always accepted</c:v>
                </c:pt>
                <c:pt idx="8">
                  <c:v>by using cash you have a clear overview of your expenses</c:v>
                </c:pt>
              </c:strCache>
            </c:strRef>
          </c:cat>
          <c:val>
            <c:numRef>
              <c:f>'QA16a Chart 37'!$B$9:$B$17</c:f>
              <c:numCache>
                <c:formatCode>0%</c:formatCode>
                <c:ptCount val="9"/>
                <c:pt idx="0">
                  <c:v>5.7127846409164799E-3</c:v>
                </c:pt>
                <c:pt idx="1">
                  <c:v>0.10778188503507294</c:v>
                </c:pt>
                <c:pt idx="2">
                  <c:v>0.12594081471753887</c:v>
                </c:pt>
                <c:pt idx="3">
                  <c:v>0.13441168673293502</c:v>
                </c:pt>
                <c:pt idx="4">
                  <c:v>0.1558288527147732</c:v>
                </c:pt>
                <c:pt idx="5">
                  <c:v>0.21007084713210716</c:v>
                </c:pt>
                <c:pt idx="6">
                  <c:v>0.31781977040204007</c:v>
                </c:pt>
                <c:pt idx="7">
                  <c:v>0.37838171819505523</c:v>
                </c:pt>
                <c:pt idx="8">
                  <c:v>0.41738356991441267</c:v>
                </c:pt>
              </c:numCache>
            </c:numRef>
          </c:val>
          <c:extLst>
            <c:ext xmlns:c16="http://schemas.microsoft.com/office/drawing/2014/chart" uri="{C3380CC4-5D6E-409C-BE32-E72D297353CC}">
              <c16:uniqueId val="{00000000-C517-4051-8611-F2EAD1A5EAE8}"/>
            </c:ext>
          </c:extLst>
        </c:ser>
        <c:dLbls>
          <c:showLegendKey val="0"/>
          <c:showVal val="0"/>
          <c:showCatName val="0"/>
          <c:showSerName val="0"/>
          <c:showPercent val="0"/>
          <c:showBubbleSize val="0"/>
        </c:dLbls>
        <c:gapWidth val="50"/>
        <c:axId val="64743296"/>
        <c:axId val="64744832"/>
      </c:barChart>
      <c:catAx>
        <c:axId val="64743296"/>
        <c:scaling>
          <c:orientation val="minMax"/>
        </c:scaling>
        <c:delete val="0"/>
        <c:axPos val="l"/>
        <c:majorGridlines>
          <c:spPr>
            <a:ln w="3810" cap="flat" cmpd="sng" algn="ctr">
              <a:noFill/>
              <a:prstDash val="solid"/>
              <a:round/>
              <a:headEnd type="none" w="med" len="med"/>
              <a:tailEnd type="none" w="med" len="med"/>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4744832"/>
        <c:crosses val="autoZero"/>
        <c:auto val="1"/>
        <c:lblAlgn val="ctr"/>
        <c:lblOffset val="100"/>
        <c:noMultiLvlLbl val="0"/>
      </c:catAx>
      <c:valAx>
        <c:axId val="64744832"/>
        <c:scaling>
          <c:orientation val="minMax"/>
          <c:max val="0.5"/>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474329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7.0647985794964965E-2"/>
          <c:w val="0.98600223964165734"/>
          <c:h val="0.92346966126385843"/>
        </c:manualLayout>
      </c:layout>
      <c:barChart>
        <c:barDir val="col"/>
        <c:grouping val="clustered"/>
        <c:varyColors val="0"/>
        <c:ser>
          <c:idx val="0"/>
          <c:order val="0"/>
          <c:tx>
            <c:strRef>
              <c:f>'Chart 4 - Data'!$B$54</c:f>
              <c:strCache>
                <c:ptCount val="1"/>
                <c:pt idx="0">
                  <c:v>average value other</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4 - Data'!$A$55:$A$74</c:f>
              <c:strCache>
                <c:ptCount val="20"/>
                <c:pt idx="0">
                  <c:v>IE</c:v>
                </c:pt>
                <c:pt idx="1">
                  <c:v>CY</c:v>
                </c:pt>
                <c:pt idx="2">
                  <c:v>LU</c:v>
                </c:pt>
                <c:pt idx="3">
                  <c:v>MT</c:v>
                </c:pt>
                <c:pt idx="4">
                  <c:v>AT</c:v>
                </c:pt>
                <c:pt idx="5">
                  <c:v>EE</c:v>
                </c:pt>
                <c:pt idx="6">
                  <c:v>GR</c:v>
                </c:pt>
                <c:pt idx="7">
                  <c:v>DE</c:v>
                </c:pt>
                <c:pt idx="8">
                  <c:v>FR</c:v>
                </c:pt>
                <c:pt idx="9">
                  <c:v>euro area</c:v>
                </c:pt>
                <c:pt idx="10">
                  <c:v>BE</c:v>
                </c:pt>
                <c:pt idx="11">
                  <c:v>FI</c:v>
                </c:pt>
                <c:pt idx="12">
                  <c:v>IT</c:v>
                </c:pt>
                <c:pt idx="13">
                  <c:v>LT</c:v>
                </c:pt>
                <c:pt idx="14">
                  <c:v>PT</c:v>
                </c:pt>
                <c:pt idx="15">
                  <c:v>LV</c:v>
                </c:pt>
                <c:pt idx="16">
                  <c:v>SK</c:v>
                </c:pt>
                <c:pt idx="17">
                  <c:v>SI</c:v>
                </c:pt>
                <c:pt idx="18">
                  <c:v>ES</c:v>
                </c:pt>
                <c:pt idx="19">
                  <c:v>NL</c:v>
                </c:pt>
              </c:strCache>
            </c:strRef>
          </c:cat>
          <c:val>
            <c:numRef>
              <c:f>'Chart 4 - Data'!$B$55:$B$74</c:f>
              <c:numCache>
                <c:formatCode>[$€-2]\ #,##0.0</c:formatCode>
                <c:ptCount val="20"/>
                <c:pt idx="0">
                  <c:v>386.47419495756372</c:v>
                </c:pt>
                <c:pt idx="1">
                  <c:v>142.34850389741007</c:v>
                </c:pt>
                <c:pt idx="2">
                  <c:v>130.10301359714111</c:v>
                </c:pt>
                <c:pt idx="3">
                  <c:v>117.12387561223677</c:v>
                </c:pt>
                <c:pt idx="4">
                  <c:v>93.845878136200739</c:v>
                </c:pt>
                <c:pt idx="5">
                  <c:v>90.068678222896466</c:v>
                </c:pt>
                <c:pt idx="6">
                  <c:v>86.598677188361719</c:v>
                </c:pt>
                <c:pt idx="7">
                  <c:v>74.260744466800816</c:v>
                </c:pt>
                <c:pt idx="8">
                  <c:v>63.115002113044106</c:v>
                </c:pt>
                <c:pt idx="9">
                  <c:v>61.934824865475115</c:v>
                </c:pt>
                <c:pt idx="10">
                  <c:v>58.112650751161553</c:v>
                </c:pt>
                <c:pt idx="11">
                  <c:v>55.462971810797875</c:v>
                </c:pt>
                <c:pt idx="12">
                  <c:v>44.131376424576317</c:v>
                </c:pt>
                <c:pt idx="13">
                  <c:v>42.318148256929916</c:v>
                </c:pt>
                <c:pt idx="14">
                  <c:v>40.118173459486712</c:v>
                </c:pt>
                <c:pt idx="15">
                  <c:v>38.527671463129316</c:v>
                </c:pt>
                <c:pt idx="16">
                  <c:v>36.641149957444547</c:v>
                </c:pt>
                <c:pt idx="17">
                  <c:v>34.165981042700167</c:v>
                </c:pt>
                <c:pt idx="18">
                  <c:v>20.109754052903774</c:v>
                </c:pt>
                <c:pt idx="19">
                  <c:v>0</c:v>
                </c:pt>
              </c:numCache>
            </c:numRef>
          </c:val>
          <c:extLst>
            <c:ext xmlns:c16="http://schemas.microsoft.com/office/drawing/2014/chart" uri="{C3380CC4-5D6E-409C-BE32-E72D297353CC}">
              <c16:uniqueId val="{00000000-8ECA-4095-BB59-DCF5D606B465}"/>
            </c:ext>
          </c:extLst>
        </c:ser>
        <c:dLbls>
          <c:showLegendKey val="0"/>
          <c:showVal val="0"/>
          <c:showCatName val="0"/>
          <c:showSerName val="0"/>
          <c:showPercent val="0"/>
          <c:showBubbleSize val="0"/>
        </c:dLbls>
        <c:gapWidth val="50"/>
        <c:axId val="136886912"/>
        <c:axId val="140387072"/>
      </c:barChart>
      <c:catAx>
        <c:axId val="136886912"/>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40387072"/>
        <c:crosses val="autoZero"/>
        <c:auto val="1"/>
        <c:lblAlgn val="ctr"/>
        <c:lblOffset val="100"/>
        <c:noMultiLvlLbl val="0"/>
      </c:catAx>
      <c:valAx>
        <c:axId val="140387072"/>
        <c:scaling>
          <c:orientation val="minMax"/>
          <c:max val="400"/>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36886912"/>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2.3529411764705882E-2"/>
          <c:w val="0.97861420017108658"/>
          <c:h val="0.97058823529411753"/>
        </c:manualLayout>
      </c:layout>
      <c:barChart>
        <c:barDir val="bar"/>
        <c:grouping val="clustered"/>
        <c:varyColors val="0"/>
        <c:ser>
          <c:idx val="0"/>
          <c:order val="0"/>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'QA16b Chart 38'!$A$9:$A$16</c:f>
              <c:strCache>
                <c:ptCount val="8"/>
                <c:pt idx="0">
                  <c:v>don't know</c:v>
                </c:pt>
                <c:pt idx="1">
                  <c:v>other</c:v>
                </c:pt>
                <c:pt idx="2">
                  <c:v>by using cards, you have a clear overview of your expenses</c:v>
                </c:pt>
                <c:pt idx="3">
                  <c:v>widely accepted</c:v>
                </c:pt>
                <c:pt idx="4">
                  <c:v>safe</c:v>
                </c:pt>
                <c:pt idx="5">
                  <c:v>you don't have to check whether you carry enough cash</c:v>
                </c:pt>
                <c:pt idx="6">
                  <c:v>fast</c:v>
                </c:pt>
                <c:pt idx="7">
                  <c:v>easy</c:v>
                </c:pt>
              </c:strCache>
            </c:strRef>
          </c:cat>
          <c:val>
            <c:numRef>
              <c:f>'QA16b Chart 38'!$B$9:$B$16</c:f>
              <c:numCache>
                <c:formatCode>0%</c:formatCode>
                <c:ptCount val="8"/>
                <c:pt idx="0">
                  <c:v>2.7950326319295619E-3</c:v>
                </c:pt>
                <c:pt idx="1">
                  <c:v>0.15806692186639582</c:v>
                </c:pt>
                <c:pt idx="2">
                  <c:v>0.19927504121244469</c:v>
                </c:pt>
                <c:pt idx="3">
                  <c:v>0.2026850317542572</c:v>
                </c:pt>
                <c:pt idx="4">
                  <c:v>0.22886434005659553</c:v>
                </c:pt>
                <c:pt idx="5">
                  <c:v>0.32942426599023444</c:v>
                </c:pt>
                <c:pt idx="6">
                  <c:v>0.35045170009207138</c:v>
                </c:pt>
                <c:pt idx="7">
                  <c:v>0.39701487741983654</c:v>
                </c:pt>
              </c:numCache>
            </c:numRef>
          </c:val>
          <c:extLst>
            <c:ext xmlns:c16="http://schemas.microsoft.com/office/drawing/2014/chart" uri="{C3380CC4-5D6E-409C-BE32-E72D297353CC}">
              <c16:uniqueId val="{00000000-D0DC-4F36-A402-8E9DB0515559}"/>
            </c:ext>
          </c:extLst>
        </c:ser>
        <c:dLbls>
          <c:dLblPos val="outEnd"/>
          <c:showLegendKey val="0"/>
          <c:showVal val="1"/>
          <c:showCatName val="0"/>
          <c:showSerName val="0"/>
          <c:showPercent val="0"/>
          <c:showBubbleSize val="0"/>
        </c:dLbls>
        <c:gapWidth val="50"/>
        <c:axId val="65555072"/>
        <c:axId val="65578496"/>
      </c:barChart>
      <c:catAx>
        <c:axId val="65555072"/>
        <c:scaling>
          <c:orientation val="minMax"/>
        </c:scaling>
        <c:delete val="0"/>
        <c:axPos val="l"/>
        <c:majorGridlines>
          <c:spPr>
            <a:ln w="3810" cap="flat" cmpd="sng" algn="ctr">
              <a:noFill/>
              <a:prstDash val="solid"/>
              <a:round/>
              <a:headEnd type="none" w="med" len="med"/>
              <a:tailEnd type="none" w="med" len="med"/>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5578496"/>
        <c:crosses val="autoZero"/>
        <c:auto val="1"/>
        <c:lblAlgn val="ctr"/>
        <c:lblOffset val="100"/>
        <c:noMultiLvlLbl val="0"/>
      </c:catAx>
      <c:valAx>
        <c:axId val="65578496"/>
        <c:scaling>
          <c:orientation val="minMax"/>
          <c:max val="0.5"/>
        </c:scaling>
        <c:delete val="0"/>
        <c:axPos val="b"/>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5555072"/>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590586451049721E-2"/>
          <c:y val="0.23582799145299146"/>
          <c:w val="0.93001075733394467"/>
          <c:h val="0.45759188034188036"/>
        </c:manualLayout>
      </c:layout>
      <c:barChart>
        <c:barDir val="col"/>
        <c:grouping val="stacked"/>
        <c:varyColors val="0"/>
        <c:ser>
          <c:idx val="0"/>
          <c:order val="0"/>
          <c:tx>
            <c:strRef>
              <c:f>'QA23 Chart C1'!$A$7</c:f>
              <c:strCache>
                <c:ptCount val="1"/>
                <c:pt idx="0">
                  <c:v>you withdrew it at the bank counter or from a cash dispenser (ATM)</c:v>
                </c:pt>
              </c:strCache>
            </c:strRef>
          </c:tx>
          <c:spPr>
            <a:solidFill>
              <a:srgbClr val="003299"/>
            </a:solidFill>
            <a:ln>
              <a:noFill/>
              <a:round/>
            </a:ln>
            <a:effectLst/>
            <a:extLst/>
          </c:spPr>
          <c:invertIfNegative val="0"/>
          <c:dLbls>
            <c:spPr>
              <a:noFill/>
              <a:ln>
                <a:noFill/>
              </a:ln>
              <a:effectLst/>
            </c:spPr>
            <c:txPr>
              <a:bodyPr/>
              <a:lstStyle/>
              <a:p>
                <a:pPr>
                  <a:defRPr sz="600" b="0" i="0">
                    <a:solidFill>
                      <a:schemeClr val="bg1"/>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'QA23 Chart C1'!$B$5:$L$6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'QA23 Chart C1'!$B$7:$L$7</c:f>
              <c:numCache>
                <c:formatCode>0%</c:formatCode>
                <c:ptCount val="11"/>
                <c:pt idx="0">
                  <c:v>0.53</c:v>
                </c:pt>
                <c:pt idx="1">
                  <c:v>0.49</c:v>
                </c:pt>
                <c:pt idx="2">
                  <c:v>0.41</c:v>
                </c:pt>
                <c:pt idx="3">
                  <c:v>0.46</c:v>
                </c:pt>
                <c:pt idx="4">
                  <c:v>0.48</c:v>
                </c:pt>
                <c:pt idx="5">
                  <c:v>0.53</c:v>
                </c:pt>
                <c:pt idx="6">
                  <c:v>0.71</c:v>
                </c:pt>
                <c:pt idx="7">
                  <c:v>0.45</c:v>
                </c:pt>
                <c:pt idx="8">
                  <c:v>0.49</c:v>
                </c:pt>
                <c:pt idx="9">
                  <c:v>0.46</c:v>
                </c:pt>
                <c:pt idx="10">
                  <c:v>0.56999999999999995</c:v>
                </c:pt>
              </c:numCache>
            </c:numRef>
          </c:val>
          <c:extLst>
            <c:ext xmlns:c16="http://schemas.microsoft.com/office/drawing/2014/chart" uri="{C3380CC4-5D6E-409C-BE32-E72D297353CC}">
              <c16:uniqueId val="{00000000-DDCA-4097-8839-B0EBCA2BF508}"/>
            </c:ext>
          </c:extLst>
        </c:ser>
        <c:ser>
          <c:idx val="1"/>
          <c:order val="1"/>
          <c:tx>
            <c:strRef>
              <c:f>'QA23 Chart C1'!$A$8</c:f>
              <c:strCache>
                <c:ptCount val="1"/>
                <c:pt idx="0">
                  <c:v>you received it as a part of your salary or income</c:v>
                </c:pt>
              </c:strCache>
            </c:strRef>
          </c:tx>
          <c:spPr>
            <a:solidFill>
              <a:srgbClr val="FFB4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'QA23 Chart C1'!$B$5:$L$6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'QA23 Chart C1'!$B$8:$L$8</c:f>
              <c:numCache>
                <c:formatCode>0%</c:formatCode>
                <c:ptCount val="11"/>
                <c:pt idx="0">
                  <c:v>0.15</c:v>
                </c:pt>
                <c:pt idx="1">
                  <c:v>0.15</c:v>
                </c:pt>
                <c:pt idx="2">
                  <c:v>0.14000000000000001</c:v>
                </c:pt>
                <c:pt idx="3">
                  <c:v>0.2</c:v>
                </c:pt>
                <c:pt idx="4">
                  <c:v>0.16</c:v>
                </c:pt>
                <c:pt idx="5">
                  <c:v>0.14000000000000001</c:v>
                </c:pt>
                <c:pt idx="6">
                  <c:v>7.0000000000000007E-2</c:v>
                </c:pt>
                <c:pt idx="7">
                  <c:v>0.23</c:v>
                </c:pt>
                <c:pt idx="8">
                  <c:v>0.18</c:v>
                </c:pt>
                <c:pt idx="9">
                  <c:v>0.19</c:v>
                </c:pt>
                <c:pt idx="10">
                  <c:v>0.08</c:v>
                </c:pt>
              </c:numCache>
            </c:numRef>
          </c:val>
          <c:extLst>
            <c:ext xmlns:c16="http://schemas.microsoft.com/office/drawing/2014/chart" uri="{C3380CC4-5D6E-409C-BE32-E72D297353CC}">
              <c16:uniqueId val="{00000001-DDCA-4097-8839-B0EBCA2BF508}"/>
            </c:ext>
          </c:extLst>
        </c:ser>
        <c:ser>
          <c:idx val="2"/>
          <c:order val="2"/>
          <c:tx>
            <c:strRef>
              <c:f>'QA23 Chart C1'!$A$9</c:f>
              <c:strCache>
                <c:ptCount val="1"/>
                <c:pt idx="0">
                  <c:v>you received it as a gift</c:v>
                </c:pt>
              </c:strCache>
            </c:strRef>
          </c:tx>
          <c:spPr>
            <a:solidFill>
              <a:srgbClr val="FF4B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'QA23 Chart C1'!$B$5:$L$6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'QA23 Chart C1'!$B$9:$L$9</c:f>
              <c:numCache>
                <c:formatCode>0%</c:formatCode>
                <c:ptCount val="11"/>
                <c:pt idx="0">
                  <c:v>0.13</c:v>
                </c:pt>
                <c:pt idx="1">
                  <c:v>0.21</c:v>
                </c:pt>
                <c:pt idx="2">
                  <c:v>0.26</c:v>
                </c:pt>
                <c:pt idx="3">
                  <c:v>0.22</c:v>
                </c:pt>
                <c:pt idx="4">
                  <c:v>0.14000000000000001</c:v>
                </c:pt>
                <c:pt idx="5">
                  <c:v>0.1</c:v>
                </c:pt>
                <c:pt idx="6">
                  <c:v>0.08</c:v>
                </c:pt>
                <c:pt idx="7">
                  <c:v>0.1</c:v>
                </c:pt>
                <c:pt idx="8">
                  <c:v>0.18</c:v>
                </c:pt>
                <c:pt idx="9">
                  <c:v>0.19</c:v>
                </c:pt>
                <c:pt idx="10">
                  <c:v>0.17</c:v>
                </c:pt>
              </c:numCache>
            </c:numRef>
          </c:val>
          <c:extLst>
            <c:ext xmlns:c16="http://schemas.microsoft.com/office/drawing/2014/chart" uri="{C3380CC4-5D6E-409C-BE32-E72D297353CC}">
              <c16:uniqueId val="{00000002-DDCA-4097-8839-B0EBCA2BF508}"/>
            </c:ext>
          </c:extLst>
        </c:ser>
        <c:ser>
          <c:idx val="3"/>
          <c:order val="3"/>
          <c:tx>
            <c:strRef>
              <c:f>'QA23 Chart C1'!$A$10</c:f>
              <c:strCache>
                <c:ptCount val="1"/>
                <c:pt idx="0">
                  <c:v>you received it for the private sale of a good or service to another person</c:v>
                </c:pt>
              </c:strCache>
            </c:strRef>
          </c:tx>
          <c:spPr>
            <a:solidFill>
              <a:srgbClr val="65B8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'QA23 Chart C1'!$B$5:$L$6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'QA23 Chart C1'!$B$10:$L$10</c:f>
              <c:numCache>
                <c:formatCode>0%</c:formatCode>
                <c:ptCount val="11"/>
                <c:pt idx="0">
                  <c:v>0.14000000000000001</c:v>
                </c:pt>
                <c:pt idx="1">
                  <c:v>0.1</c:v>
                </c:pt>
                <c:pt idx="2">
                  <c:v>0.19</c:v>
                </c:pt>
                <c:pt idx="3">
                  <c:v>0.1</c:v>
                </c:pt>
                <c:pt idx="4">
                  <c:v>0.16</c:v>
                </c:pt>
                <c:pt idx="5">
                  <c:v>0.09</c:v>
                </c:pt>
                <c:pt idx="6">
                  <c:v>0.1</c:v>
                </c:pt>
                <c:pt idx="7">
                  <c:v>0.18</c:v>
                </c:pt>
                <c:pt idx="8">
                  <c:v>0.12</c:v>
                </c:pt>
                <c:pt idx="9">
                  <c:v>0.13</c:v>
                </c:pt>
                <c:pt idx="10">
                  <c:v>0.1</c:v>
                </c:pt>
              </c:numCache>
            </c:numRef>
          </c:val>
          <c:extLst>
            <c:ext xmlns:c16="http://schemas.microsoft.com/office/drawing/2014/chart" uri="{C3380CC4-5D6E-409C-BE32-E72D297353CC}">
              <c16:uniqueId val="{00000003-DDCA-4097-8839-B0EBCA2BF508}"/>
            </c:ext>
          </c:extLst>
        </c:ser>
        <c:ser>
          <c:idx val="4"/>
          <c:order val="4"/>
          <c:tx>
            <c:strRef>
              <c:f>'QA23 Chart C1'!$A$11</c:f>
              <c:strCache>
                <c:ptCount val="1"/>
                <c:pt idx="0">
                  <c:v>other</c:v>
                </c:pt>
              </c:strCache>
            </c:strRef>
          </c:tx>
          <c:spPr>
            <a:solidFill>
              <a:srgbClr val="00B1EA"/>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'QA23 Chart C1'!$B$5:$L$6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'QA23 Chart C1'!$B$11:$L$11</c:f>
              <c:numCache>
                <c:formatCode>0%</c:formatCode>
                <c:ptCount val="11"/>
                <c:pt idx="0">
                  <c:v>0.1</c:v>
                </c:pt>
                <c:pt idx="1">
                  <c:v>0.09</c:v>
                </c:pt>
                <c:pt idx="2">
                  <c:v>0.05</c:v>
                </c:pt>
                <c:pt idx="3">
                  <c:v>0.08</c:v>
                </c:pt>
                <c:pt idx="4">
                  <c:v>0.11</c:v>
                </c:pt>
                <c:pt idx="5">
                  <c:v>0.15</c:v>
                </c:pt>
                <c:pt idx="6">
                  <c:v>0.06</c:v>
                </c:pt>
                <c:pt idx="7">
                  <c:v>0.09</c:v>
                </c:pt>
                <c:pt idx="8">
                  <c:v>0.08</c:v>
                </c:pt>
                <c:pt idx="9">
                  <c:v>0.1</c:v>
                </c:pt>
                <c:pt idx="10">
                  <c:v>0.1</c:v>
                </c:pt>
              </c:numCache>
            </c:numRef>
          </c:val>
          <c:extLst>
            <c:ext xmlns:c16="http://schemas.microsoft.com/office/drawing/2014/chart" uri="{C3380CC4-5D6E-409C-BE32-E72D297353CC}">
              <c16:uniqueId val="{00000004-DDCA-4097-8839-B0EBCA2BF508}"/>
            </c:ext>
          </c:extLst>
        </c:ser>
        <c:ser>
          <c:idx val="5"/>
          <c:order val="5"/>
          <c:tx>
            <c:strRef>
              <c:f>'QA23 Chart C1'!$A$12</c:f>
              <c:strCache>
                <c:ptCount val="1"/>
                <c:pt idx="0">
                  <c:v>don't know</c:v>
                </c:pt>
              </c:strCache>
            </c:strRef>
          </c:tx>
          <c:spPr>
            <a:solidFill>
              <a:srgbClr val="007816"/>
            </a:solidFill>
            <a:ln>
              <a:noFill/>
              <a:round/>
            </a:ln>
            <a:effectLst/>
            <a:extLst/>
          </c:spPr>
          <c:invertIfNegative val="0"/>
          <c:cat>
            <c:multiLvlStrRef>
              <c:f>'QA23 Chart C1'!$B$5:$L$6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'QA23 Chart C1'!$B$12:$L$12</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5-DDCA-4097-8839-B0EBCA2BF508}"/>
            </c:ext>
          </c:extLst>
        </c:ser>
        <c:dLbls>
          <c:showLegendKey val="0"/>
          <c:showVal val="0"/>
          <c:showCatName val="0"/>
          <c:showSerName val="0"/>
          <c:showPercent val="0"/>
          <c:showBubbleSize val="0"/>
        </c:dLbls>
        <c:gapWidth val="150"/>
        <c:overlap val="100"/>
        <c:axId val="66022784"/>
        <c:axId val="66049152"/>
      </c:barChart>
      <c:catAx>
        <c:axId val="66022784"/>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6049152"/>
        <c:crosses val="autoZero"/>
        <c:auto val="1"/>
        <c:lblAlgn val="ctr"/>
        <c:lblOffset val="100"/>
        <c:noMultiLvlLbl val="0"/>
      </c:catAx>
      <c:valAx>
        <c:axId val="66049152"/>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66022784"/>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590586451049721E-2"/>
          <c:y val="0.24086555555555555"/>
          <c:w val="0.93281030940561316"/>
          <c:h val="0.45255448717948715"/>
        </c:manualLayout>
      </c:layout>
      <c:barChart>
        <c:barDir val="col"/>
        <c:grouping val="stacked"/>
        <c:varyColors val="0"/>
        <c:ser>
          <c:idx val="0"/>
          <c:order val="0"/>
          <c:tx>
            <c:strRef>
              <c:f>'QA24 Chart C2'!$A$7</c:f>
              <c:strCache>
                <c:ptCount val="1"/>
                <c:pt idx="0">
                  <c:v>you used it for a purchase of a good or service in a shop</c:v>
                </c:pt>
              </c:strCache>
            </c:strRef>
          </c:tx>
          <c:spPr>
            <a:solidFill>
              <a:srgbClr val="003299"/>
            </a:solidFill>
            <a:ln>
              <a:noFill/>
              <a:round/>
            </a:ln>
            <a:effectLst/>
            <a:extLst/>
          </c:spPr>
          <c:invertIfNegative val="0"/>
          <c:dLbls>
            <c:spPr>
              <a:noFill/>
              <a:ln>
                <a:noFill/>
              </a:ln>
              <a:effectLst/>
            </c:spPr>
            <c:txPr>
              <a:bodyPr/>
              <a:lstStyle/>
              <a:p>
                <a:pPr>
                  <a:defRPr sz="600" b="0" i="0">
                    <a:solidFill>
                      <a:schemeClr val="bg1"/>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'QA24 Chart C2'!$B$5:$L$6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'QA24 Chart C2'!$B$7:$L$7</c:f>
              <c:numCache>
                <c:formatCode>0%</c:formatCode>
                <c:ptCount val="11"/>
                <c:pt idx="0">
                  <c:v>0.4</c:v>
                </c:pt>
                <c:pt idx="1">
                  <c:v>0.45</c:v>
                </c:pt>
                <c:pt idx="2">
                  <c:v>0.38</c:v>
                </c:pt>
                <c:pt idx="3">
                  <c:v>0.4</c:v>
                </c:pt>
                <c:pt idx="4">
                  <c:v>0.46</c:v>
                </c:pt>
                <c:pt idx="5">
                  <c:v>0.37</c:v>
                </c:pt>
                <c:pt idx="6">
                  <c:v>0.47</c:v>
                </c:pt>
                <c:pt idx="7">
                  <c:v>0.4</c:v>
                </c:pt>
                <c:pt idx="8">
                  <c:v>0.44</c:v>
                </c:pt>
                <c:pt idx="9">
                  <c:v>0.45</c:v>
                </c:pt>
                <c:pt idx="10">
                  <c:v>0.41</c:v>
                </c:pt>
              </c:numCache>
            </c:numRef>
          </c:val>
          <c:extLst>
            <c:ext xmlns:c16="http://schemas.microsoft.com/office/drawing/2014/chart" uri="{C3380CC4-5D6E-409C-BE32-E72D297353CC}">
              <c16:uniqueId val="{00000000-74E0-4B47-8D09-188C5B35AF13}"/>
            </c:ext>
          </c:extLst>
        </c:ser>
        <c:ser>
          <c:idx val="1"/>
          <c:order val="1"/>
          <c:tx>
            <c:strRef>
              <c:f>'QA24 Chart C2'!$A$8</c:f>
              <c:strCache>
                <c:ptCount val="1"/>
                <c:pt idx="0">
                  <c:v>you used it for the purchase of a good or service from another person </c:v>
                </c:pt>
              </c:strCache>
            </c:strRef>
          </c:tx>
          <c:spPr>
            <a:solidFill>
              <a:srgbClr val="FFB4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'QA24 Chart C2'!$B$5:$L$6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'QA24 Chart C2'!$B$8:$L$8</c:f>
              <c:numCache>
                <c:formatCode>0%</c:formatCode>
                <c:ptCount val="11"/>
                <c:pt idx="0">
                  <c:v>0.15</c:v>
                </c:pt>
                <c:pt idx="1">
                  <c:v>0.1</c:v>
                </c:pt>
                <c:pt idx="2">
                  <c:v>0.13</c:v>
                </c:pt>
                <c:pt idx="3">
                  <c:v>0.15</c:v>
                </c:pt>
                <c:pt idx="4">
                  <c:v>0.12</c:v>
                </c:pt>
                <c:pt idx="5">
                  <c:v>0.14000000000000001</c:v>
                </c:pt>
                <c:pt idx="6">
                  <c:v>0.11</c:v>
                </c:pt>
                <c:pt idx="7">
                  <c:v>0.1</c:v>
                </c:pt>
                <c:pt idx="8">
                  <c:v>0.15</c:v>
                </c:pt>
                <c:pt idx="9">
                  <c:v>0.15</c:v>
                </c:pt>
                <c:pt idx="10">
                  <c:v>0.11</c:v>
                </c:pt>
              </c:numCache>
            </c:numRef>
          </c:val>
          <c:extLst>
            <c:ext xmlns:c16="http://schemas.microsoft.com/office/drawing/2014/chart" uri="{C3380CC4-5D6E-409C-BE32-E72D297353CC}">
              <c16:uniqueId val="{00000001-74E0-4B47-8D09-188C5B35AF13}"/>
            </c:ext>
          </c:extLst>
        </c:ser>
        <c:ser>
          <c:idx val="2"/>
          <c:order val="2"/>
          <c:tx>
            <c:strRef>
              <c:f>'QA24 Chart C2'!$A$9</c:f>
              <c:strCache>
                <c:ptCount val="1"/>
                <c:pt idx="0">
                  <c:v>you used it as a gift</c:v>
                </c:pt>
              </c:strCache>
            </c:strRef>
          </c:tx>
          <c:spPr>
            <a:solidFill>
              <a:srgbClr val="FF4B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'QA24 Chart C2'!$B$5:$L$6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'QA24 Chart C2'!$B$9:$L$9</c:f>
              <c:numCache>
                <c:formatCode>0%</c:formatCode>
                <c:ptCount val="11"/>
                <c:pt idx="0">
                  <c:v>0.1</c:v>
                </c:pt>
                <c:pt idx="1">
                  <c:v>0.11</c:v>
                </c:pt>
                <c:pt idx="2">
                  <c:v>0.08</c:v>
                </c:pt>
                <c:pt idx="3">
                  <c:v>0.1</c:v>
                </c:pt>
                <c:pt idx="4">
                  <c:v>0.06</c:v>
                </c:pt>
                <c:pt idx="5">
                  <c:v>0.05</c:v>
                </c:pt>
                <c:pt idx="6">
                  <c:v>0.24</c:v>
                </c:pt>
                <c:pt idx="7">
                  <c:v>0.08</c:v>
                </c:pt>
                <c:pt idx="8">
                  <c:v>0.08</c:v>
                </c:pt>
                <c:pt idx="9">
                  <c:v>0.12</c:v>
                </c:pt>
                <c:pt idx="10">
                  <c:v>0.13</c:v>
                </c:pt>
              </c:numCache>
            </c:numRef>
          </c:val>
          <c:extLst>
            <c:ext xmlns:c16="http://schemas.microsoft.com/office/drawing/2014/chart" uri="{C3380CC4-5D6E-409C-BE32-E72D297353CC}">
              <c16:uniqueId val="{00000002-74E0-4B47-8D09-188C5B35AF13}"/>
            </c:ext>
          </c:extLst>
        </c:ser>
        <c:ser>
          <c:idx val="3"/>
          <c:order val="3"/>
          <c:tx>
            <c:strRef>
              <c:f>'QA24 Chart C2'!$A$10</c:f>
              <c:strCache>
                <c:ptCount val="1"/>
                <c:pt idx="0">
                  <c:v>you deposited it to the bank or exchanged it for smaller denominations</c:v>
                </c:pt>
              </c:strCache>
            </c:strRef>
          </c:tx>
          <c:spPr>
            <a:solidFill>
              <a:srgbClr val="65B800"/>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'QA24 Chart C2'!$B$5:$L$6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'QA24 Chart C2'!$B$10:$L$10</c:f>
              <c:numCache>
                <c:formatCode>0%</c:formatCode>
                <c:ptCount val="11"/>
                <c:pt idx="0">
                  <c:v>0.28000000000000003</c:v>
                </c:pt>
                <c:pt idx="1">
                  <c:v>0.26</c:v>
                </c:pt>
                <c:pt idx="2">
                  <c:v>0.25</c:v>
                </c:pt>
                <c:pt idx="3">
                  <c:v>0.28999999999999998</c:v>
                </c:pt>
                <c:pt idx="4">
                  <c:v>0.28000000000000003</c:v>
                </c:pt>
                <c:pt idx="5">
                  <c:v>0.31</c:v>
                </c:pt>
                <c:pt idx="6">
                  <c:v>0.21</c:v>
                </c:pt>
                <c:pt idx="7">
                  <c:v>0.34</c:v>
                </c:pt>
                <c:pt idx="8">
                  <c:v>0.27</c:v>
                </c:pt>
                <c:pt idx="9">
                  <c:v>0.21</c:v>
                </c:pt>
                <c:pt idx="10">
                  <c:v>0.25</c:v>
                </c:pt>
              </c:numCache>
            </c:numRef>
          </c:val>
          <c:extLst>
            <c:ext xmlns:c16="http://schemas.microsoft.com/office/drawing/2014/chart" uri="{C3380CC4-5D6E-409C-BE32-E72D297353CC}">
              <c16:uniqueId val="{00000003-74E0-4B47-8D09-188C5B35AF13}"/>
            </c:ext>
          </c:extLst>
        </c:ser>
        <c:ser>
          <c:idx val="4"/>
          <c:order val="4"/>
          <c:tx>
            <c:strRef>
              <c:f>'QA24 Chart C2'!$A$11</c:f>
              <c:strCache>
                <c:ptCount val="1"/>
                <c:pt idx="0">
                  <c:v>you decided to store it</c:v>
                </c:pt>
              </c:strCache>
            </c:strRef>
          </c:tx>
          <c:spPr>
            <a:solidFill>
              <a:srgbClr val="00B1EA"/>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'QA24 Chart C2'!$B$5:$L$6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'QA24 Chart C2'!$B$11:$L$11</c:f>
              <c:numCache>
                <c:formatCode>0%</c:formatCode>
                <c:ptCount val="11"/>
                <c:pt idx="0">
                  <c:v>0.09</c:v>
                </c:pt>
                <c:pt idx="1">
                  <c:v>0.12</c:v>
                </c:pt>
                <c:pt idx="2">
                  <c:v>0.18</c:v>
                </c:pt>
                <c:pt idx="3">
                  <c:v>0.1</c:v>
                </c:pt>
                <c:pt idx="4">
                  <c:v>0.1</c:v>
                </c:pt>
                <c:pt idx="5">
                  <c:v>7.0000000000000007E-2</c:v>
                </c:pt>
                <c:pt idx="6">
                  <c:v>0.09</c:v>
                </c:pt>
                <c:pt idx="7">
                  <c:v>0.11</c:v>
                </c:pt>
                <c:pt idx="8">
                  <c:v>0.09</c:v>
                </c:pt>
                <c:pt idx="9">
                  <c:v>0.09</c:v>
                </c:pt>
                <c:pt idx="10">
                  <c:v>0.11</c:v>
                </c:pt>
              </c:numCache>
            </c:numRef>
          </c:val>
          <c:extLst>
            <c:ext xmlns:c16="http://schemas.microsoft.com/office/drawing/2014/chart" uri="{C3380CC4-5D6E-409C-BE32-E72D297353CC}">
              <c16:uniqueId val="{00000004-74E0-4B47-8D09-188C5B35AF13}"/>
            </c:ext>
          </c:extLst>
        </c:ser>
        <c:ser>
          <c:idx val="5"/>
          <c:order val="5"/>
          <c:tx>
            <c:strRef>
              <c:f>'QA24 Chart C2'!$A$12</c:f>
              <c:strCache>
                <c:ptCount val="1"/>
                <c:pt idx="0">
                  <c:v>don't know</c:v>
                </c:pt>
              </c:strCache>
            </c:strRef>
          </c:tx>
          <c:spPr>
            <a:solidFill>
              <a:srgbClr val="007816"/>
            </a:solidFill>
            <a:ln>
              <a:noFill/>
              <a:round/>
            </a:ln>
            <a:effectLst/>
            <a:extLst/>
          </c:spPr>
          <c:invertIfNegative val="0"/>
          <c:dLbls>
            <c:spPr>
              <a:noFill/>
              <a:ln>
                <a:noFill/>
              </a:ln>
              <a:effectLst/>
            </c:spPr>
            <c:txPr>
              <a:bodyPr/>
              <a:lstStyle/>
              <a:p>
                <a:pPr>
                  <a:defRPr sz="600" b="0" i="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'QA24 Chart C2'!$B$5:$L$6</c:f>
              <c:multiLvlStrCache>
                <c:ptCount val="11"/>
                <c:lvl>
                  <c:pt idx="0">
                    <c:v>male</c:v>
                  </c:pt>
                  <c:pt idx="1">
                    <c:v>female</c:v>
                  </c:pt>
                  <c:pt idx="2">
                    <c:v>18-24</c:v>
                  </c:pt>
                  <c:pt idx="3">
                    <c:v>25-39</c:v>
                  </c:pt>
                  <c:pt idx="4">
                    <c:v>40-54</c:v>
                  </c:pt>
                  <c:pt idx="5">
                    <c:v>55-64</c:v>
                  </c:pt>
                  <c:pt idx="6">
                    <c:v>65+</c:v>
                  </c:pt>
                  <c:pt idx="7">
                    <c:v>self-employed</c:v>
                  </c:pt>
                  <c:pt idx="8">
                    <c:v>employee</c:v>
                  </c:pt>
                  <c:pt idx="9">
                    <c:v>manual worker</c:v>
                  </c:pt>
                  <c:pt idx="10">
                    <c:v>without a 
professional activity</c:v>
                  </c:pt>
                </c:lvl>
                <c:lvl>
                  <c:pt idx="0">
                    <c:v>gender</c:v>
                  </c:pt>
                  <c:pt idx="2">
                    <c:v>age-group</c:v>
                  </c:pt>
                  <c:pt idx="7">
                    <c:v>occupation</c:v>
                  </c:pt>
                </c:lvl>
              </c:multiLvlStrCache>
            </c:multiLvlStrRef>
          </c:cat>
          <c:val>
            <c:numRef>
              <c:f>'QA24 Chart C2'!$B$12:$L$12</c:f>
              <c:numCache>
                <c:formatCode>0%</c:formatCode>
                <c:ptCount val="11"/>
                <c:pt idx="0">
                  <c:v>0.05</c:v>
                </c:pt>
                <c:pt idx="1">
                  <c:v>0.06</c:v>
                </c:pt>
                <c:pt idx="2">
                  <c:v>0.08</c:v>
                </c:pt>
                <c:pt idx="3">
                  <c:v>0.05</c:v>
                </c:pt>
                <c:pt idx="4">
                  <c:v>0.05</c:v>
                </c:pt>
                <c:pt idx="5">
                  <c:v>0.11</c:v>
                </c:pt>
                <c:pt idx="6">
                  <c:v>0.03</c:v>
                </c:pt>
                <c:pt idx="7">
                  <c:v>0.05</c:v>
                </c:pt>
                <c:pt idx="8">
                  <c:v>0.04</c:v>
                </c:pt>
                <c:pt idx="9">
                  <c:v>0.05</c:v>
                </c:pt>
                <c:pt idx="10">
                  <c:v>0.09</c:v>
                </c:pt>
              </c:numCache>
            </c:numRef>
          </c:val>
          <c:extLst>
            <c:ext xmlns:c16="http://schemas.microsoft.com/office/drawing/2014/chart" uri="{C3380CC4-5D6E-409C-BE32-E72D297353CC}">
              <c16:uniqueId val="{00000005-74E0-4B47-8D09-188C5B35AF13}"/>
            </c:ext>
          </c:extLst>
        </c:ser>
        <c:dLbls>
          <c:showLegendKey val="0"/>
          <c:showVal val="0"/>
          <c:showCatName val="0"/>
          <c:showSerName val="0"/>
          <c:showPercent val="0"/>
          <c:showBubbleSize val="0"/>
        </c:dLbls>
        <c:gapWidth val="150"/>
        <c:overlap val="100"/>
        <c:axId val="81354752"/>
        <c:axId val="81356288"/>
      </c:barChart>
      <c:catAx>
        <c:axId val="81354752"/>
        <c:scaling>
          <c:orientation val="minMax"/>
        </c:scaling>
        <c:delete val="0"/>
        <c:axPos val="b"/>
        <c:majorGridlines>
          <c:spPr>
            <a:ln w="3810" cap="flat" cmpd="sng" algn="ctr">
              <a:solidFill>
                <a:srgbClr val="D9D9D9"/>
              </a:solidFill>
              <a:prstDash val="solid"/>
              <a:round/>
              <a:headEnd type="none" w="med" len="med"/>
              <a:tailEnd type="none" w="med" len="med"/>
            </a:ln>
          </c:spPr>
        </c:majorGridlines>
        <c:numFmt formatCode="General"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81356288"/>
        <c:crosses val="autoZero"/>
        <c:auto val="1"/>
        <c:lblAlgn val="ctr"/>
        <c:lblOffset val="100"/>
        <c:noMultiLvlLbl val="0"/>
      </c:catAx>
      <c:valAx>
        <c:axId val="81356288"/>
        <c:scaling>
          <c:orientation val="minMax"/>
          <c:max val="1.2"/>
        </c:scaling>
        <c:delete val="0"/>
        <c:axPos val="l"/>
        <c:majorGridlines>
          <c:spPr>
            <a:ln w="3810" cap="flat" cmpd="sng" algn="ctr">
              <a:solidFill>
                <a:srgbClr val="D9D9D9"/>
              </a:solidFill>
              <a:prstDash val="solid"/>
              <a:round/>
              <a:headEnd type="none" w="med" len="med"/>
              <a:tailEnd type="none" w="med" len="med"/>
            </a:ln>
          </c:spPr>
        </c:majorGridlines>
        <c:numFmt formatCode="0%" sourceLinked="1"/>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81354752"/>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7.0647985794964965E-2"/>
          <c:w val="0.98600223964165734"/>
          <c:h val="0.92346966126385843"/>
        </c:manualLayout>
      </c:layout>
      <c:barChart>
        <c:barDir val="col"/>
        <c:grouping val="clustered"/>
        <c:varyColors val="0"/>
        <c:ser>
          <c:idx val="0"/>
          <c:order val="0"/>
          <c:tx>
            <c:strRef>
              <c:f>'Chart 4 - Data'!$B$54</c:f>
              <c:strCache>
                <c:ptCount val="1"/>
                <c:pt idx="0">
                  <c:v>average value other</c:v>
                </c:pt>
              </c:strCache>
            </c:strRef>
          </c:tx>
          <c:spPr>
            <a:solidFill>
              <a:srgbClr val="FF4B00"/>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4 - Data'!$A$55:$A$74</c:f>
              <c:strCache>
                <c:ptCount val="20"/>
                <c:pt idx="0">
                  <c:v>IE</c:v>
                </c:pt>
                <c:pt idx="1">
                  <c:v>CY</c:v>
                </c:pt>
                <c:pt idx="2">
                  <c:v>LU</c:v>
                </c:pt>
                <c:pt idx="3">
                  <c:v>MT</c:v>
                </c:pt>
                <c:pt idx="4">
                  <c:v>AT</c:v>
                </c:pt>
                <c:pt idx="5">
                  <c:v>EE</c:v>
                </c:pt>
                <c:pt idx="6">
                  <c:v>GR</c:v>
                </c:pt>
                <c:pt idx="7">
                  <c:v>DE</c:v>
                </c:pt>
                <c:pt idx="8">
                  <c:v>FR</c:v>
                </c:pt>
                <c:pt idx="9">
                  <c:v>euro area</c:v>
                </c:pt>
                <c:pt idx="10">
                  <c:v>BE</c:v>
                </c:pt>
                <c:pt idx="11">
                  <c:v>FI</c:v>
                </c:pt>
                <c:pt idx="12">
                  <c:v>IT</c:v>
                </c:pt>
                <c:pt idx="13">
                  <c:v>LT</c:v>
                </c:pt>
                <c:pt idx="14">
                  <c:v>PT</c:v>
                </c:pt>
                <c:pt idx="15">
                  <c:v>LV</c:v>
                </c:pt>
                <c:pt idx="16">
                  <c:v>SK</c:v>
                </c:pt>
                <c:pt idx="17">
                  <c:v>SI</c:v>
                </c:pt>
                <c:pt idx="18">
                  <c:v>ES</c:v>
                </c:pt>
                <c:pt idx="19">
                  <c:v>NL</c:v>
                </c:pt>
              </c:strCache>
            </c:strRef>
          </c:cat>
          <c:val>
            <c:numRef>
              <c:f>'Chart 4 - Data'!$B$55:$B$74</c:f>
              <c:numCache>
                <c:formatCode>[$€-2]\ #,##0.0</c:formatCode>
                <c:ptCount val="20"/>
                <c:pt idx="0">
                  <c:v>386.47419495756372</c:v>
                </c:pt>
                <c:pt idx="1">
                  <c:v>142.34850389741007</c:v>
                </c:pt>
                <c:pt idx="2">
                  <c:v>130.10301359714111</c:v>
                </c:pt>
                <c:pt idx="3">
                  <c:v>117.12387561223677</c:v>
                </c:pt>
                <c:pt idx="4">
                  <c:v>93.845878136200739</c:v>
                </c:pt>
                <c:pt idx="5">
                  <c:v>90.068678222896466</c:v>
                </c:pt>
                <c:pt idx="6">
                  <c:v>86.598677188361719</c:v>
                </c:pt>
                <c:pt idx="7">
                  <c:v>74.260744466800816</c:v>
                </c:pt>
                <c:pt idx="8">
                  <c:v>63.115002113044106</c:v>
                </c:pt>
                <c:pt idx="9">
                  <c:v>61.934824865475115</c:v>
                </c:pt>
                <c:pt idx="10">
                  <c:v>58.112650751161553</c:v>
                </c:pt>
                <c:pt idx="11">
                  <c:v>55.462971810797875</c:v>
                </c:pt>
                <c:pt idx="12">
                  <c:v>44.131376424576317</c:v>
                </c:pt>
                <c:pt idx="13">
                  <c:v>42.318148256929916</c:v>
                </c:pt>
                <c:pt idx="14">
                  <c:v>40.118173459486712</c:v>
                </c:pt>
                <c:pt idx="15">
                  <c:v>38.527671463129316</c:v>
                </c:pt>
                <c:pt idx="16">
                  <c:v>36.641149957444547</c:v>
                </c:pt>
                <c:pt idx="17">
                  <c:v>34.165981042700167</c:v>
                </c:pt>
                <c:pt idx="18">
                  <c:v>20.109754052903774</c:v>
                </c:pt>
                <c:pt idx="19">
                  <c:v>0</c:v>
                </c:pt>
              </c:numCache>
            </c:numRef>
          </c:val>
          <c:extLst>
            <c:ext xmlns:c16="http://schemas.microsoft.com/office/drawing/2014/chart" uri="{C3380CC4-5D6E-409C-BE32-E72D297353CC}">
              <c16:uniqueId val="{00000000-6F7A-4613-81B7-B7462E097793}"/>
            </c:ext>
          </c:extLst>
        </c:ser>
        <c:dLbls>
          <c:showLegendKey val="0"/>
          <c:showVal val="0"/>
          <c:showCatName val="0"/>
          <c:showSerName val="0"/>
          <c:showPercent val="0"/>
          <c:showBubbleSize val="0"/>
        </c:dLbls>
        <c:gapWidth val="50"/>
        <c:axId val="136886912"/>
        <c:axId val="140387072"/>
      </c:barChart>
      <c:catAx>
        <c:axId val="136886912"/>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40387072"/>
        <c:crosses val="autoZero"/>
        <c:auto val="1"/>
        <c:lblAlgn val="ctr"/>
        <c:lblOffset val="100"/>
        <c:noMultiLvlLbl val="0"/>
      </c:catAx>
      <c:valAx>
        <c:axId val="140387072"/>
        <c:scaling>
          <c:orientation val="minMax"/>
          <c:max val="400"/>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36886912"/>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6.9975739215310195E-2"/>
          <c:w val="0.98607343445116502"/>
          <c:h val="0.92417556426111824"/>
        </c:manualLayout>
      </c:layout>
      <c:barChart>
        <c:barDir val="col"/>
        <c:grouping val="clustered"/>
        <c:varyColors val="0"/>
        <c:ser>
          <c:idx val="0"/>
          <c:order val="0"/>
          <c:tx>
            <c:strRef>
              <c:f>'Chart 4 - Data'!$B$30</c:f>
              <c:strCache>
                <c:ptCount val="1"/>
                <c:pt idx="0">
                  <c:v>average value cards</c:v>
                </c:pt>
              </c:strCache>
            </c:strRef>
          </c:tx>
          <c:spPr>
            <a:solidFill>
              <a:srgbClr val="FFB400"/>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4 - Data'!$A$31:$A$50</c:f>
              <c:strCache>
                <c:ptCount val="20"/>
                <c:pt idx="0">
                  <c:v>LU</c:v>
                </c:pt>
                <c:pt idx="1">
                  <c:v>MT</c:v>
                </c:pt>
                <c:pt idx="2">
                  <c:v>DE</c:v>
                </c:pt>
                <c:pt idx="3">
                  <c:v>CY</c:v>
                </c:pt>
                <c:pt idx="4">
                  <c:v>AT</c:v>
                </c:pt>
                <c:pt idx="5">
                  <c:v>BE</c:v>
                </c:pt>
                <c:pt idx="6">
                  <c:v>FR</c:v>
                </c:pt>
                <c:pt idx="7">
                  <c:v>IT</c:v>
                </c:pt>
                <c:pt idx="8">
                  <c:v>euro area</c:v>
                </c:pt>
                <c:pt idx="9">
                  <c:v>GR</c:v>
                </c:pt>
                <c:pt idx="10">
                  <c:v>IE</c:v>
                </c:pt>
                <c:pt idx="11">
                  <c:v>PT</c:v>
                </c:pt>
                <c:pt idx="12">
                  <c:v>ES</c:v>
                </c:pt>
                <c:pt idx="13">
                  <c:v>FI</c:v>
                </c:pt>
                <c:pt idx="14">
                  <c:v>NL</c:v>
                </c:pt>
                <c:pt idx="15">
                  <c:v>SI</c:v>
                </c:pt>
                <c:pt idx="16">
                  <c:v>LT</c:v>
                </c:pt>
                <c:pt idx="17">
                  <c:v>SK</c:v>
                </c:pt>
                <c:pt idx="18">
                  <c:v>EE</c:v>
                </c:pt>
                <c:pt idx="19">
                  <c:v>LV</c:v>
                </c:pt>
              </c:strCache>
            </c:strRef>
          </c:cat>
          <c:val>
            <c:numRef>
              <c:f>'Chart 4 - Data'!$B$31:$B$50</c:f>
              <c:numCache>
                <c:formatCode>[$€-2]\ #,##0.0</c:formatCode>
                <c:ptCount val="20"/>
                <c:pt idx="0">
                  <c:v>70.776479333633105</c:v>
                </c:pt>
                <c:pt idx="1">
                  <c:v>52.178884466503767</c:v>
                </c:pt>
                <c:pt idx="2">
                  <c:v>51.384819661666128</c:v>
                </c:pt>
                <c:pt idx="3">
                  <c:v>49.079568172730923</c:v>
                </c:pt>
                <c:pt idx="4">
                  <c:v>41.400194841819214</c:v>
                </c:pt>
                <c:pt idx="5">
                  <c:v>39.977647509236562</c:v>
                </c:pt>
                <c:pt idx="6">
                  <c:v>38.353882222233189</c:v>
                </c:pt>
                <c:pt idx="7">
                  <c:v>37.706999833245675</c:v>
                </c:pt>
                <c:pt idx="8">
                  <c:v>36.949175768463881</c:v>
                </c:pt>
                <c:pt idx="9">
                  <c:v>35.889736421265788</c:v>
                </c:pt>
                <c:pt idx="10">
                  <c:v>32.600041078214502</c:v>
                </c:pt>
                <c:pt idx="11">
                  <c:v>29.382008189381263</c:v>
                </c:pt>
                <c:pt idx="12">
                  <c:v>29.205278947787477</c:v>
                </c:pt>
                <c:pt idx="13">
                  <c:v>28.472300879705298</c:v>
                </c:pt>
                <c:pt idx="14">
                  <c:v>27.963888888888889</c:v>
                </c:pt>
                <c:pt idx="15">
                  <c:v>27.460198739181543</c:v>
                </c:pt>
                <c:pt idx="16">
                  <c:v>16.296030703880497</c:v>
                </c:pt>
                <c:pt idx="17">
                  <c:v>16.049515659161447</c:v>
                </c:pt>
                <c:pt idx="18">
                  <c:v>15.695153318944119</c:v>
                </c:pt>
                <c:pt idx="19">
                  <c:v>14.327508136408662</c:v>
                </c:pt>
              </c:numCache>
            </c:numRef>
          </c:val>
          <c:extLst>
            <c:ext xmlns:c16="http://schemas.microsoft.com/office/drawing/2014/chart" uri="{C3380CC4-5D6E-409C-BE32-E72D297353CC}">
              <c16:uniqueId val="{00000000-E486-4C5F-842F-195D42C3DAD7}"/>
            </c:ext>
          </c:extLst>
        </c:ser>
        <c:dLbls>
          <c:showLegendKey val="0"/>
          <c:showVal val="0"/>
          <c:showCatName val="0"/>
          <c:showSerName val="0"/>
          <c:showPercent val="0"/>
          <c:showBubbleSize val="0"/>
        </c:dLbls>
        <c:gapWidth val="50"/>
        <c:axId val="163300864"/>
        <c:axId val="171289984"/>
      </c:barChart>
      <c:catAx>
        <c:axId val="163300864"/>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71289984"/>
        <c:crosses val="autoZero"/>
        <c:auto val="1"/>
        <c:lblAlgn val="ctr"/>
        <c:lblOffset val="100"/>
        <c:noMultiLvlLbl val="0"/>
      </c:catAx>
      <c:valAx>
        <c:axId val="171289984"/>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63300864"/>
        <c:crosses val="autoZero"/>
        <c:crossBetween val="between"/>
      </c:valAx>
      <c:spPr>
        <a:solidFill>
          <a:schemeClr val="bg1"/>
        </a:solidFill>
        <a:ln>
          <a:noFill/>
          <a:round/>
        </a:ln>
        <a:effectLst/>
        <a:extLs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6.9909503835350911E-2"/>
          <c:w val="0.98607343445116502"/>
          <c:h val="0.92424514303628058"/>
        </c:manualLayout>
      </c:layout>
      <c:barChart>
        <c:barDir val="col"/>
        <c:grouping val="clustered"/>
        <c:varyColors val="0"/>
        <c:ser>
          <c:idx val="0"/>
          <c:order val="0"/>
          <c:tx>
            <c:strRef>
              <c:f>'Chart 4 - Data'!$B$5</c:f>
              <c:strCache>
                <c:ptCount val="1"/>
                <c:pt idx="0">
                  <c:v>average value cash</c:v>
                </c:pt>
              </c:strCache>
            </c:strRef>
          </c:tx>
          <c:spPr>
            <a:solidFill>
              <a:srgbClr val="003299"/>
            </a:solidFill>
            <a:ln>
              <a:noFill/>
              <a:round/>
            </a:ln>
            <a:effectLst/>
            <a:extLst/>
          </c:spPr>
          <c:invertIfNegative val="0"/>
          <c:cat>
            <c:strRef>
              <c:f>'Chart 4 - Data'!$A$6:$A$25</c:f>
              <c:strCache>
                <c:ptCount val="20"/>
                <c:pt idx="0">
                  <c:v>CY</c:v>
                </c:pt>
                <c:pt idx="1">
                  <c:v>LU</c:v>
                </c:pt>
                <c:pt idx="2">
                  <c:v>AT</c:v>
                </c:pt>
                <c:pt idx="3">
                  <c:v>DE</c:v>
                </c:pt>
                <c:pt idx="4">
                  <c:v>IE</c:v>
                </c:pt>
                <c:pt idx="5">
                  <c:v>GR</c:v>
                </c:pt>
                <c:pt idx="6">
                  <c:v>MT</c:v>
                </c:pt>
                <c:pt idx="7">
                  <c:v>SI</c:v>
                </c:pt>
                <c:pt idx="8">
                  <c:v>IT</c:v>
                </c:pt>
                <c:pt idx="9">
                  <c:v>NL</c:v>
                </c:pt>
                <c:pt idx="10">
                  <c:v>FI</c:v>
                </c:pt>
                <c:pt idx="11">
                  <c:v>euro area</c:v>
                </c:pt>
                <c:pt idx="12">
                  <c:v>BE</c:v>
                </c:pt>
                <c:pt idx="13">
                  <c:v>LT</c:v>
                </c:pt>
                <c:pt idx="14">
                  <c:v>SK</c:v>
                </c:pt>
                <c:pt idx="15">
                  <c:v>EE</c:v>
                </c:pt>
                <c:pt idx="16">
                  <c:v>ES</c:v>
                </c:pt>
                <c:pt idx="17">
                  <c:v>LV</c:v>
                </c:pt>
                <c:pt idx="18">
                  <c:v>FR</c:v>
                </c:pt>
                <c:pt idx="19">
                  <c:v>PT</c:v>
                </c:pt>
              </c:strCache>
            </c:strRef>
          </c:cat>
          <c:val>
            <c:numRef>
              <c:f>'Chart 4 - Data'!$B$6:$B$25</c:f>
              <c:numCache>
                <c:formatCode>[$€-2]\ #,##0.0</c:formatCode>
                <c:ptCount val="20"/>
                <c:pt idx="0">
                  <c:v>18.649474466762655</c:v>
                </c:pt>
                <c:pt idx="1">
                  <c:v>17.9835074122668</c:v>
                </c:pt>
                <c:pt idx="2">
                  <c:v>17.789626387875842</c:v>
                </c:pt>
                <c:pt idx="3">
                  <c:v>16.668525667925586</c:v>
                </c:pt>
                <c:pt idx="4">
                  <c:v>16.320221409271792</c:v>
                </c:pt>
                <c:pt idx="5">
                  <c:v>15.870583053877159</c:v>
                </c:pt>
                <c:pt idx="6">
                  <c:v>15.678463409663854</c:v>
                </c:pt>
                <c:pt idx="7">
                  <c:v>14.317585968076811</c:v>
                </c:pt>
                <c:pt idx="8">
                  <c:v>13.571068944445635</c:v>
                </c:pt>
                <c:pt idx="9">
                  <c:v>12.847457627118644</c:v>
                </c:pt>
                <c:pt idx="10">
                  <c:v>12.715272980919526</c:v>
                </c:pt>
                <c:pt idx="11">
                  <c:v>12.37607064305732</c:v>
                </c:pt>
                <c:pt idx="12">
                  <c:v>11.922803892806837</c:v>
                </c:pt>
                <c:pt idx="13">
                  <c:v>10.625747704476121</c:v>
                </c:pt>
                <c:pt idx="14">
                  <c:v>10.461791524754723</c:v>
                </c:pt>
                <c:pt idx="15">
                  <c:v>10.362479726860128</c:v>
                </c:pt>
                <c:pt idx="16">
                  <c:v>8.7990932915595685</c:v>
                </c:pt>
                <c:pt idx="17">
                  <c:v>8.2273967243214425</c:v>
                </c:pt>
                <c:pt idx="18">
                  <c:v>7.5511362375991347</c:v>
                </c:pt>
                <c:pt idx="19">
                  <c:v>7.547913995462272</c:v>
                </c:pt>
              </c:numCache>
            </c:numRef>
          </c:val>
          <c:extLst>
            <c:ext xmlns:c16="http://schemas.microsoft.com/office/drawing/2014/chart" uri="{C3380CC4-5D6E-409C-BE32-E72D297353CC}">
              <c16:uniqueId val="{00000000-F266-44A7-AE3C-685B1B5213AC}"/>
            </c:ext>
          </c:extLst>
        </c:ser>
        <c:dLbls>
          <c:showLegendKey val="0"/>
          <c:showVal val="0"/>
          <c:showCatName val="0"/>
          <c:showSerName val="0"/>
          <c:showPercent val="0"/>
          <c:showBubbleSize val="0"/>
        </c:dLbls>
        <c:gapWidth val="50"/>
        <c:axId val="186517376"/>
        <c:axId val="186518912"/>
      </c:barChart>
      <c:catAx>
        <c:axId val="186517376"/>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86518912"/>
        <c:crosses val="autoZero"/>
        <c:auto val="1"/>
        <c:lblAlgn val="ctr"/>
        <c:lblOffset val="100"/>
        <c:noMultiLvlLbl val="0"/>
      </c:catAx>
      <c:valAx>
        <c:axId val="186518912"/>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18651737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3554376714369831"/>
          <c:w val="0.97861420017108658"/>
          <c:h val="0.85857387991512535"/>
        </c:manualLayout>
      </c:layout>
      <c:barChart>
        <c:barDir val="col"/>
        <c:grouping val="clustered"/>
        <c:varyColors val="0"/>
        <c:ser>
          <c:idx val="0"/>
          <c:order val="0"/>
          <c:tx>
            <c:strRef>
              <c:f>'Chart 4 - Data'!$B$5</c:f>
              <c:strCache>
                <c:ptCount val="1"/>
                <c:pt idx="0">
                  <c:v>average value cash</c:v>
                </c:pt>
              </c:strCache>
            </c:strRef>
          </c:tx>
          <c:spPr>
            <a:solidFill>
              <a:srgbClr val="003299"/>
            </a:solidFill>
            <a:ln>
              <a:noFill/>
              <a:round/>
            </a:ln>
            <a:effectLst/>
            <a:extLst>
              <a:ext uri="{91240B29-F687-4F45-9708-019B960494DF}">
                <a14:hiddenLine xmlns:a14="http://schemas.microsoft.com/office/drawing/2010/main">
                  <a:solidFill>
                    <a:prstClr val="black"/>
                  </a:solidFill>
                  <a:round/>
                </a14:hiddenLine>
              </a:ext>
            </a:extLst>
          </c:spPr>
          <c:invertIfNegative val="0"/>
          <c:cat>
            <c:strRef>
              <c:f>'Chart 4 - Data'!$A$6:$A$25</c:f>
              <c:strCache>
                <c:ptCount val="20"/>
                <c:pt idx="0">
                  <c:v>CY</c:v>
                </c:pt>
                <c:pt idx="1">
                  <c:v>LU</c:v>
                </c:pt>
                <c:pt idx="2">
                  <c:v>AT</c:v>
                </c:pt>
                <c:pt idx="3">
                  <c:v>DE</c:v>
                </c:pt>
                <c:pt idx="4">
                  <c:v>IE</c:v>
                </c:pt>
                <c:pt idx="5">
                  <c:v>GR</c:v>
                </c:pt>
                <c:pt idx="6">
                  <c:v>MT</c:v>
                </c:pt>
                <c:pt idx="7">
                  <c:v>SI</c:v>
                </c:pt>
                <c:pt idx="8">
                  <c:v>IT</c:v>
                </c:pt>
                <c:pt idx="9">
                  <c:v>NL</c:v>
                </c:pt>
                <c:pt idx="10">
                  <c:v>FI</c:v>
                </c:pt>
                <c:pt idx="11">
                  <c:v>euro area</c:v>
                </c:pt>
                <c:pt idx="12">
                  <c:v>BE</c:v>
                </c:pt>
                <c:pt idx="13">
                  <c:v>LT</c:v>
                </c:pt>
                <c:pt idx="14">
                  <c:v>SK</c:v>
                </c:pt>
                <c:pt idx="15">
                  <c:v>EE</c:v>
                </c:pt>
                <c:pt idx="16">
                  <c:v>ES</c:v>
                </c:pt>
                <c:pt idx="17">
                  <c:v>LV</c:v>
                </c:pt>
                <c:pt idx="18">
                  <c:v>FR</c:v>
                </c:pt>
                <c:pt idx="19">
                  <c:v>PT</c:v>
                </c:pt>
              </c:strCache>
            </c:strRef>
          </c:cat>
          <c:val>
            <c:numRef>
              <c:f>'Chart 4 - Data'!$B$6:$B$25</c:f>
              <c:numCache>
                <c:formatCode>[$€-2]\ #,##0.0</c:formatCode>
                <c:ptCount val="20"/>
                <c:pt idx="0">
                  <c:v>18.649474466762655</c:v>
                </c:pt>
                <c:pt idx="1">
                  <c:v>17.9835074122668</c:v>
                </c:pt>
                <c:pt idx="2">
                  <c:v>17.789626387875842</c:v>
                </c:pt>
                <c:pt idx="3">
                  <c:v>16.668525667925586</c:v>
                </c:pt>
                <c:pt idx="4">
                  <c:v>16.320221409271792</c:v>
                </c:pt>
                <c:pt idx="5">
                  <c:v>15.870583053877159</c:v>
                </c:pt>
                <c:pt idx="6">
                  <c:v>15.678463409663854</c:v>
                </c:pt>
                <c:pt idx="7">
                  <c:v>14.317585968076811</c:v>
                </c:pt>
                <c:pt idx="8">
                  <c:v>13.571068944445635</c:v>
                </c:pt>
                <c:pt idx="9">
                  <c:v>12.847457627118644</c:v>
                </c:pt>
                <c:pt idx="10">
                  <c:v>12.715272980919526</c:v>
                </c:pt>
                <c:pt idx="11">
                  <c:v>12.37607064305732</c:v>
                </c:pt>
                <c:pt idx="12">
                  <c:v>11.922803892806837</c:v>
                </c:pt>
                <c:pt idx="13">
                  <c:v>10.625747704476121</c:v>
                </c:pt>
                <c:pt idx="14">
                  <c:v>10.461791524754723</c:v>
                </c:pt>
                <c:pt idx="15">
                  <c:v>10.362479726860128</c:v>
                </c:pt>
                <c:pt idx="16">
                  <c:v>8.7990932915595685</c:v>
                </c:pt>
                <c:pt idx="17">
                  <c:v>8.2273967243214425</c:v>
                </c:pt>
                <c:pt idx="18">
                  <c:v>7.5511362375991347</c:v>
                </c:pt>
                <c:pt idx="19">
                  <c:v>7.547913995462272</c:v>
                </c:pt>
              </c:numCache>
            </c:numRef>
          </c:val>
          <c:extLst>
            <c:ext xmlns:c16="http://schemas.microsoft.com/office/drawing/2014/chart" uri="{C3380CC4-5D6E-409C-BE32-E72D297353CC}">
              <c16:uniqueId val="{00000000-F266-44A7-AE3C-685B1B5213AC}"/>
            </c:ext>
          </c:extLst>
        </c:ser>
        <c:dLbls>
          <c:showLegendKey val="0"/>
          <c:showVal val="0"/>
          <c:showCatName val="0"/>
          <c:showSerName val="0"/>
          <c:showPercent val="0"/>
          <c:showBubbleSize val="0"/>
        </c:dLbls>
        <c:gapWidth val="50"/>
        <c:axId val="51208576"/>
        <c:axId val="51210112"/>
      </c:barChart>
      <c:catAx>
        <c:axId val="51208576"/>
        <c:scaling>
          <c:orientation val="minMax"/>
        </c:scaling>
        <c:delete val="0"/>
        <c:axPos val="b"/>
        <c:majorGridlines>
          <c:spPr>
            <a:ln w="3810" cap="flat" cmpd="sng" algn="ctr">
              <a:noFill/>
              <a:prstDash val="solid"/>
              <a:round/>
              <a:headEnd type="none" w="med" len="med"/>
              <a:tailEnd type="none" w="med" len="med"/>
            </a:ln>
          </c:spPr>
        </c:majorGridlines>
        <c:numFmt formatCode="General" sourceLinked="0"/>
        <c:majorTickMark val="none"/>
        <c:minorTickMark val="none"/>
        <c:tickLblPos val="low"/>
        <c:spPr>
          <a:ln w="6350" cap="flat" cmpd="sng" algn="ctr">
            <a:solidFill>
              <a:srgbClr val="D9D9D9"/>
            </a:solidFill>
            <a:prstDash val="solid"/>
            <a:round/>
            <a:headEnd type="none" w="med" len="med"/>
            <a:tailEnd type="none" w="med" len="med"/>
          </a:ln>
        </c:spPr>
        <c:txPr>
          <a:bodyPr rot="0" vert="horz"/>
          <a:lstStyle/>
          <a:p>
            <a:pPr>
              <a:defRPr sz="520" b="0" i="0" u="none">
                <a:solidFill>
                  <a:srgbClr val="000000"/>
                </a:solidFill>
                <a:latin typeface="Arial"/>
                <a:ea typeface="Arial"/>
                <a:cs typeface="Arial"/>
              </a:defRPr>
            </a:pPr>
            <a:endParaRPr lang="en-US"/>
          </a:p>
        </c:txPr>
        <c:crossAx val="51210112"/>
        <c:crosses val="autoZero"/>
        <c:auto val="1"/>
        <c:lblAlgn val="ctr"/>
        <c:lblOffset val="100"/>
        <c:noMultiLvlLbl val="0"/>
      </c:catAx>
      <c:valAx>
        <c:axId val="51210112"/>
        <c:scaling>
          <c:orientation val="minMax"/>
        </c:scaling>
        <c:delete val="0"/>
        <c:axPos val="l"/>
        <c:majorGridlines>
          <c:spPr>
            <a:ln w="3810" cap="flat" cmpd="sng" algn="ctr">
              <a:solidFill>
                <a:srgbClr val="D9D9D9"/>
              </a:solidFill>
              <a:prstDash val="solid"/>
              <a:round/>
              <a:headEnd type="none" w="med" len="med"/>
              <a:tailEnd type="none" w="med" len="med"/>
            </a:ln>
          </c:spPr>
        </c:majorGridlines>
        <c:numFmt formatCode="[$€-413]\ #,##0" sourceLinked="0"/>
        <c:majorTickMark val="none"/>
        <c:minorTickMark val="none"/>
        <c:tickLblPos val="nextTo"/>
        <c:spPr>
          <a:ln w="6350" cap="flat" cmpd="sng" algn="ctr">
            <a:solidFill>
              <a:srgbClr val="D9D9D9"/>
            </a:solidFill>
            <a:prstDash val="solid"/>
            <a:round/>
            <a:headEnd type="none" w="med" len="med"/>
            <a:tailEnd type="none" w="med" len="med"/>
          </a:ln>
        </c:spPr>
        <c:txPr>
          <a:bodyPr/>
          <a:lstStyle/>
          <a:p>
            <a:pPr>
              <a:defRPr sz="600" b="0" i="0" u="none">
                <a:solidFill>
                  <a:srgbClr val="000000"/>
                </a:solidFill>
                <a:latin typeface="Arial"/>
                <a:ea typeface="Arial"/>
                <a:cs typeface="Arial"/>
              </a:defRPr>
            </a:pPr>
            <a:endParaRPr lang="en-US"/>
          </a:p>
        </c:txPr>
        <c:crossAx val="51208576"/>
        <c:crosses val="autoZero"/>
        <c:crossBetween val="between"/>
      </c:valAx>
      <c:spPr>
        <a:noFill/>
        <a:ln>
          <a:noFill/>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a:noFill/>
              <a:round/>
            </a14:hiddenLine>
          </a:ext>
        </a:extLst>
      </c:spPr>
    </c:plotArea>
    <c:plotVisOnly val="1"/>
    <c:dispBlanksAs val="gap"/>
    <c:showDLblsOverMax val="0"/>
  </c:chart>
  <c:spPr>
    <a:noFill/>
    <a:ln w="9525" cap="flat" cmpd="sng" algn="ctr">
      <a:noFill/>
      <a:prstDash val="solid"/>
      <a:round/>
    </a:ln>
    <a:effectLst/>
    <a:extLst>
      <a:ext uri="{909E8E84-426E-40DD-AFC4-6F175D3DCCD1}">
        <a14:hiddenFill xmlns:a14="http://schemas.microsoft.com/office/drawing/2010/main">
          <a:solidFill>
            <a:srgbClr val="C00000"/>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35.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5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59.xml.rels><?xml version="1.0" encoding="UTF-8" standalone="yes"?>
<Relationships xmlns="http://schemas.openxmlformats.org/package/2006/relationships"><Relationship Id="rId1" Type="http://schemas.openxmlformats.org/officeDocument/2006/relationships/image" Target="../media/image2.png"/></Relationships>
</file>

<file path=xl/drawings/_rels/drawing60.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76.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9.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80.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81.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83.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190499</xdr:colOff>
      <xdr:row>1</xdr:row>
      <xdr:rowOff>28574</xdr:rowOff>
    </xdr:from>
    <xdr:to>
      <xdr:col>14</xdr:col>
      <xdr:colOff>571500</xdr:colOff>
      <xdr:row>24</xdr:row>
      <xdr:rowOff>114299</xdr:rowOff>
    </xdr:to>
    <xdr:graphicFrame macro="">
      <xdr:nvGraphicFramePr>
        <xdr:cNvPr id="2" name="Chart 1">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0.06065</cdr:x>
      <cdr:y>0</cdr:y>
    </cdr:from>
    <cdr:to>
      <cdr:x>0.23852</cdr:x>
      <cdr:y>0.04712</cdr:y>
    </cdr:to>
    <cdr:grpSp>
      <cdr:nvGrpSpPr>
        <cdr:cNvPr id="14" name="Legend">
          <a:extLst xmlns:a="http://schemas.openxmlformats.org/drawingml/2006/main">
            <a:ext uri="{FF2B5EF4-FFF2-40B4-BE49-F238E27FC236}">
              <a16:creationId xmlns:a16="http://schemas.microsoft.com/office/drawing/2014/main" id="{BA98288D-A999-4BC1-9969-E15AFBCBB5A8}"/>
            </a:ext>
          </a:extLst>
        </cdr:cNvPr>
        <cdr:cNvGrpSpPr/>
      </cdr:nvGrpSpPr>
      <cdr:grpSpPr>
        <a:xfrm xmlns:a="http://schemas.openxmlformats.org/drawingml/2006/main">
          <a:off x="276789" y="0"/>
          <a:ext cx="811747" cy="104425"/>
          <a:chOff x="0" y="0"/>
          <a:chExt cx="806866" cy="101729"/>
        </a:xfrm>
      </cdr:grpSpPr>
      <cdr:sp macro="" textlink="">
        <cdr:nvSpPr>
          <cdr:cNvPr id="15" name="Ltxb1a"/>
          <cdr:cNvSpPr txBox="1"/>
        </cdr:nvSpPr>
        <cdr:spPr>
          <a:xfrm xmlns:a="http://schemas.openxmlformats.org/drawingml/2006/main">
            <a:off x="127000" y="0"/>
            <a:ext cx="679866"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other</a:t>
            </a:r>
          </a:p>
        </cdr:txBody>
      </cdr:sp>
      <cdr:sp macro="" textlink="">
        <cdr:nvSpPr>
          <cdr:cNvPr id="1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11.xml><?xml version="1.0" encoding="utf-8"?>
<c:userShapes xmlns:c="http://schemas.openxmlformats.org/drawingml/2006/chart">
  <cdr:relSizeAnchor xmlns:cdr="http://schemas.openxmlformats.org/drawingml/2006/chartDrawing">
    <cdr:from>
      <cdr:x>0.05132</cdr:x>
      <cdr:y>0</cdr:y>
    </cdr:from>
    <cdr:to>
      <cdr:x>0.23109</cdr:x>
      <cdr:y>0.04685</cdr:y>
    </cdr:to>
    <cdr:grpSp>
      <cdr:nvGrpSpPr>
        <cdr:cNvPr id="14" name="Legend">
          <a:extLst xmlns:a="http://schemas.openxmlformats.org/drawingml/2006/main">
            <a:ext uri="{FF2B5EF4-FFF2-40B4-BE49-F238E27FC236}">
              <a16:creationId xmlns:a16="http://schemas.microsoft.com/office/drawing/2014/main" id="{B71B3042-1604-4681-B1CB-240EDD98817D}"/>
            </a:ext>
          </a:extLst>
        </cdr:cNvPr>
        <cdr:cNvGrpSpPr/>
      </cdr:nvGrpSpPr>
      <cdr:grpSpPr>
        <a:xfrm xmlns:a="http://schemas.openxmlformats.org/drawingml/2006/main">
          <a:off x="234032" y="0"/>
          <a:ext cx="819795" cy="101595"/>
          <a:chOff x="0" y="0"/>
          <a:chExt cx="819690" cy="101729"/>
        </a:xfrm>
      </cdr:grpSpPr>
      <cdr:sp macro="" textlink="">
        <cdr:nvSpPr>
          <cdr:cNvPr id="15" name="Ltxb1a"/>
          <cdr:cNvSpPr txBox="1"/>
        </cdr:nvSpPr>
        <cdr:spPr>
          <a:xfrm xmlns:a="http://schemas.openxmlformats.org/drawingml/2006/main">
            <a:off x="127000" y="0"/>
            <a:ext cx="69269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cards</a:t>
            </a:r>
          </a:p>
        </cdr:txBody>
      </cdr:sp>
      <cdr:sp macro="" textlink="">
        <cdr:nvSpPr>
          <cdr:cNvPr id="1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12.xml><?xml version="1.0" encoding="utf-8"?>
<c:userShapes xmlns:c="http://schemas.openxmlformats.org/drawingml/2006/chart">
  <cdr:relSizeAnchor xmlns:cdr="http://schemas.openxmlformats.org/drawingml/2006/chartDrawing">
    <cdr:from>
      <cdr:x>0.05132</cdr:x>
      <cdr:y>0</cdr:y>
    </cdr:from>
    <cdr:to>
      <cdr:x>0.22546</cdr:x>
      <cdr:y>0.04682</cdr:y>
    </cdr:to>
    <cdr:grpSp>
      <cdr:nvGrpSpPr>
        <cdr:cNvPr id="11" name="Legend">
          <a:extLst xmlns:a="http://schemas.openxmlformats.org/drawingml/2006/main">
            <a:ext uri="{FF2B5EF4-FFF2-40B4-BE49-F238E27FC236}">
              <a16:creationId xmlns:a16="http://schemas.microsoft.com/office/drawing/2014/main" id="{F49582E8-C99B-40AB-9065-082129130845}"/>
            </a:ext>
          </a:extLst>
        </cdr:cNvPr>
        <cdr:cNvGrpSpPr/>
      </cdr:nvGrpSpPr>
      <cdr:grpSpPr>
        <a:xfrm xmlns:a="http://schemas.openxmlformats.org/drawingml/2006/main">
          <a:off x="234210" y="0"/>
          <a:ext cx="794724" cy="101084"/>
          <a:chOff x="0" y="0"/>
          <a:chExt cx="794042" cy="101729"/>
        </a:xfrm>
      </cdr:grpSpPr>
      <cdr:sp macro="" textlink="">
        <cdr:nvSpPr>
          <cdr:cNvPr id="12" name="Ltxb1a"/>
          <cdr:cNvSpPr txBox="1"/>
        </cdr:nvSpPr>
        <cdr:spPr>
          <a:xfrm xmlns:a="http://schemas.openxmlformats.org/drawingml/2006/main">
            <a:off x="127000" y="0"/>
            <a:ext cx="667042"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cash</a:t>
            </a:r>
          </a:p>
        </cdr:txBody>
      </cdr:sp>
      <cdr:sp macro="" textlink="">
        <cdr:nvSpPr>
          <cdr:cNvPr id="13"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13.xml><?xml version="1.0" encoding="utf-8"?>
<c:userShapes xmlns:c="http://schemas.openxmlformats.org/drawingml/2006/chart">
  <cdr:relSizeAnchor xmlns:cdr="http://schemas.openxmlformats.org/drawingml/2006/chartDrawing">
    <cdr:from>
      <cdr:x>0.0784</cdr:x>
      <cdr:y>0</cdr:y>
    </cdr:from>
    <cdr:to>
      <cdr:x>0.34582</cdr:x>
      <cdr:y>0.04712</cdr:y>
    </cdr:to>
    <cdr:grpSp>
      <cdr:nvGrpSpPr>
        <cdr:cNvPr id="11" name="Legend"/>
        <cdr:cNvGrpSpPr/>
      </cdr:nvGrpSpPr>
      <cdr:grpSpPr>
        <a:xfrm xmlns:a="http://schemas.openxmlformats.org/drawingml/2006/main">
          <a:off x="232790" y="0"/>
          <a:ext cx="794039" cy="101732"/>
          <a:chOff x="0" y="0"/>
          <a:chExt cx="789234" cy="100849"/>
        </a:xfrm>
      </cdr:grpSpPr>
      <cdr:sp macro="" textlink="">
        <cdr:nvSpPr>
          <cdr:cNvPr id="13" name="Ltxb1a"/>
          <cdr:cNvSpPr txBox="1"/>
        </cdr:nvSpPr>
        <cdr:spPr>
          <a:xfrm xmlns:a="http://schemas.openxmlformats.org/drawingml/2006/main">
            <a:off x="126231" y="0"/>
            <a:ext cx="663003" cy="10084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cash</a:t>
            </a:r>
          </a:p>
        </cdr:txBody>
      </cdr:sp>
      <cdr:sp macro="" textlink="">
        <cdr:nvSpPr>
          <cdr:cNvPr id="14" name="Ltxb1b"/>
          <cdr:cNvSpPr/>
        </cdr:nvSpPr>
        <cdr:spPr>
          <a:xfrm xmlns:a="http://schemas.openxmlformats.org/drawingml/2006/main">
            <a:off x="0" y="12590"/>
            <a:ext cx="63116" cy="62951"/>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0.0784</cdr:x>
      <cdr:y>0.07106</cdr:y>
    </cdr:from>
    <cdr:to>
      <cdr:x>0.16767</cdr:x>
      <cdr:y>0.11201</cdr:y>
    </cdr:to>
    <cdr:sp macro="" textlink="">
      <cdr:nvSpPr>
        <cdr:cNvPr id="12" name="H1"/>
        <cdr:cNvSpPr txBox="1"/>
      </cdr:nvSpPr>
      <cdr:spPr>
        <a:xfrm xmlns:a="http://schemas.openxmlformats.org/drawingml/2006/main">
          <a:off x="232792" y="153417"/>
          <a:ext cx="265073" cy="88422"/>
        </a:xfrm>
        <a:prstGeom xmlns:a="http://schemas.openxmlformats.org/drawingml/2006/main" prst="rect">
          <a:avLst/>
        </a:prstGeom>
      </cdr:spPr>
      <cdr:txBody>
        <a:bodyPr xmlns:a="http://schemas.openxmlformats.org/drawingml/2006/main" vert="horz" wrap="non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1" i="0">
              <a:solidFill>
                <a:srgbClr val="000000"/>
              </a:solidFill>
              <a:latin typeface="Arial" panose="020B0604020202020204" pitchFamily="34" charset="0"/>
            </a:rPr>
            <a:t>a) cash</a:t>
          </a:r>
        </a:p>
      </cdr:txBody>
    </cdr:sp>
  </cdr:relSizeAnchor>
</c:userShapes>
</file>

<file path=xl/drawings/drawing14.xml><?xml version="1.0" encoding="utf-8"?>
<c:userShapes xmlns:c="http://schemas.openxmlformats.org/drawingml/2006/chart">
  <cdr:relSizeAnchor xmlns:cdr="http://schemas.openxmlformats.org/drawingml/2006/chartDrawing">
    <cdr:from>
      <cdr:x>0.0784</cdr:x>
      <cdr:y>0</cdr:y>
    </cdr:from>
    <cdr:to>
      <cdr:x>0.35446</cdr:x>
      <cdr:y>0.04712</cdr:y>
    </cdr:to>
    <cdr:grpSp>
      <cdr:nvGrpSpPr>
        <cdr:cNvPr id="11" name="Legend"/>
        <cdr:cNvGrpSpPr/>
      </cdr:nvGrpSpPr>
      <cdr:grpSpPr>
        <a:xfrm xmlns:a="http://schemas.openxmlformats.org/drawingml/2006/main">
          <a:off x="232790" y="0"/>
          <a:ext cx="819694" cy="101732"/>
          <a:chOff x="0" y="0"/>
          <a:chExt cx="814727" cy="100933"/>
        </a:xfrm>
      </cdr:grpSpPr>
      <cdr:sp macro="" textlink="">
        <cdr:nvSpPr>
          <cdr:cNvPr id="13" name="Ltxb1a"/>
          <cdr:cNvSpPr txBox="1"/>
        </cdr:nvSpPr>
        <cdr:spPr>
          <a:xfrm xmlns:a="http://schemas.openxmlformats.org/drawingml/2006/main">
            <a:off x="126231" y="0"/>
            <a:ext cx="688496" cy="100933"/>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cards</a:t>
            </a:r>
          </a:p>
        </cdr:txBody>
      </cdr:sp>
      <cdr:sp macro="" textlink="">
        <cdr:nvSpPr>
          <cdr:cNvPr id="14" name="Ltxb1b"/>
          <cdr:cNvSpPr/>
        </cdr:nvSpPr>
        <cdr:spPr>
          <a:xfrm xmlns:a="http://schemas.openxmlformats.org/drawingml/2006/main">
            <a:off x="0" y="12601"/>
            <a:ext cx="63116" cy="63003"/>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0.0784</cdr:x>
      <cdr:y>0.07102</cdr:y>
    </cdr:from>
    <cdr:to>
      <cdr:x>0.17918</cdr:x>
      <cdr:y>0.11197</cdr:y>
    </cdr:to>
    <cdr:sp macro="" textlink="">
      <cdr:nvSpPr>
        <cdr:cNvPr id="12" name="H1"/>
        <cdr:cNvSpPr txBox="1"/>
      </cdr:nvSpPr>
      <cdr:spPr>
        <a:xfrm xmlns:a="http://schemas.openxmlformats.org/drawingml/2006/main">
          <a:off x="232792" y="153331"/>
          <a:ext cx="299249" cy="88422"/>
        </a:xfrm>
        <a:prstGeom xmlns:a="http://schemas.openxmlformats.org/drawingml/2006/main" prst="rect">
          <a:avLst/>
        </a:prstGeom>
      </cdr:spPr>
      <cdr:txBody>
        <a:bodyPr xmlns:a="http://schemas.openxmlformats.org/drawingml/2006/main" vert="horz" wrap="non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1" i="0">
              <a:solidFill>
                <a:srgbClr val="000000"/>
              </a:solidFill>
              <a:latin typeface="Arial" panose="020B0604020202020204" pitchFamily="34" charset="0"/>
            </a:rPr>
            <a:t>b) cards</a:t>
          </a:r>
        </a:p>
      </cdr:txBody>
    </cdr:sp>
  </cdr:relSizeAnchor>
</c:userShapes>
</file>

<file path=xl/drawings/drawing15.xml><?xml version="1.0" encoding="utf-8"?>
<c:userShapes xmlns:c="http://schemas.openxmlformats.org/drawingml/2006/chart">
  <cdr:relSizeAnchor xmlns:cdr="http://schemas.openxmlformats.org/drawingml/2006/chartDrawing">
    <cdr:from>
      <cdr:x>0.09266</cdr:x>
      <cdr:y>0</cdr:y>
    </cdr:from>
    <cdr:to>
      <cdr:x>0.3644</cdr:x>
      <cdr:y>0.04712</cdr:y>
    </cdr:to>
    <cdr:grpSp>
      <cdr:nvGrpSpPr>
        <cdr:cNvPr id="11" name="Legend"/>
        <cdr:cNvGrpSpPr/>
      </cdr:nvGrpSpPr>
      <cdr:grpSpPr>
        <a:xfrm xmlns:a="http://schemas.openxmlformats.org/drawingml/2006/main">
          <a:off x="275132" y="0"/>
          <a:ext cx="806866" cy="101732"/>
          <a:chOff x="0" y="0"/>
          <a:chExt cx="801967" cy="101726"/>
        </a:xfrm>
      </cdr:grpSpPr>
      <cdr:sp macro="" textlink="">
        <cdr:nvSpPr>
          <cdr:cNvPr id="13" name="Ltxb1a"/>
          <cdr:cNvSpPr txBox="1"/>
        </cdr:nvSpPr>
        <cdr:spPr>
          <a:xfrm xmlns:a="http://schemas.openxmlformats.org/drawingml/2006/main">
            <a:off x="126229" y="0"/>
            <a:ext cx="675738" cy="101726"/>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other</a:t>
            </a:r>
          </a:p>
        </cdr:txBody>
      </cdr:sp>
      <cdr:sp macro="" textlink="">
        <cdr:nvSpPr>
          <cdr:cNvPr id="14" name="Ltxb1b"/>
          <cdr:cNvSpPr/>
        </cdr:nvSpPr>
        <cdr:spPr>
          <a:xfrm xmlns:a="http://schemas.openxmlformats.org/drawingml/2006/main">
            <a:off x="0" y="12700"/>
            <a:ext cx="63114" cy="63498"/>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0.09267</cdr:x>
      <cdr:y>0.07065</cdr:y>
    </cdr:from>
    <cdr:to>
      <cdr:x>0.4425</cdr:x>
      <cdr:y>0.1116</cdr:y>
    </cdr:to>
    <cdr:sp macro="" textlink="">
      <cdr:nvSpPr>
        <cdr:cNvPr id="12" name="H1"/>
        <cdr:cNvSpPr txBox="1"/>
      </cdr:nvSpPr>
      <cdr:spPr>
        <a:xfrm xmlns:a="http://schemas.openxmlformats.org/drawingml/2006/main">
          <a:off x="275158" y="152532"/>
          <a:ext cx="1038746" cy="88422"/>
        </a:xfrm>
        <a:prstGeom xmlns:a="http://schemas.openxmlformats.org/drawingml/2006/main" prst="rect">
          <a:avLst/>
        </a:prstGeom>
      </cdr:spPr>
      <cdr:txBody>
        <a:bodyPr xmlns:a="http://schemas.openxmlformats.org/drawingml/2006/main" vert="horz" wrap="non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1" i="0">
              <a:solidFill>
                <a:srgbClr val="000000"/>
              </a:solidFill>
              <a:latin typeface="Arial" panose="020B0604020202020204" pitchFamily="34" charset="0"/>
            </a:rPr>
            <a:t>c) other payment instrument</a:t>
          </a:r>
        </a:p>
      </cdr:txBody>
    </cdr:sp>
  </cdr:relSizeAnchor>
</c:userShapes>
</file>

<file path=xl/drawings/drawing16.xml><?xml version="1.0" encoding="utf-8"?>
<c:userShapes xmlns:c="http://schemas.openxmlformats.org/drawingml/2006/chart">
  <cdr:relSizeAnchor xmlns:cdr="http://schemas.openxmlformats.org/drawingml/2006/chartDrawing">
    <cdr:from>
      <cdr:x>0.0784</cdr:x>
      <cdr:y>0</cdr:y>
    </cdr:from>
    <cdr:to>
      <cdr:x>0.34582</cdr:x>
      <cdr:y>0.04712</cdr:y>
    </cdr:to>
    <cdr:grpSp>
      <cdr:nvGrpSpPr>
        <cdr:cNvPr id="11" name="Legend"/>
        <cdr:cNvGrpSpPr/>
      </cdr:nvGrpSpPr>
      <cdr:grpSpPr>
        <a:xfrm xmlns:a="http://schemas.openxmlformats.org/drawingml/2006/main">
          <a:off x="232790" y="0"/>
          <a:ext cx="794039" cy="101732"/>
          <a:chOff x="0" y="0"/>
          <a:chExt cx="789234" cy="100849"/>
        </a:xfrm>
      </cdr:grpSpPr>
      <cdr:sp macro="" textlink="">
        <cdr:nvSpPr>
          <cdr:cNvPr id="13" name="Ltxb1a"/>
          <cdr:cNvSpPr txBox="1"/>
        </cdr:nvSpPr>
        <cdr:spPr>
          <a:xfrm xmlns:a="http://schemas.openxmlformats.org/drawingml/2006/main">
            <a:off x="126231" y="0"/>
            <a:ext cx="663003" cy="10084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cash</a:t>
            </a:r>
          </a:p>
        </cdr:txBody>
      </cdr:sp>
      <cdr:sp macro="" textlink="">
        <cdr:nvSpPr>
          <cdr:cNvPr id="14" name="Ltxb1b"/>
          <cdr:cNvSpPr/>
        </cdr:nvSpPr>
        <cdr:spPr>
          <a:xfrm xmlns:a="http://schemas.openxmlformats.org/drawingml/2006/main">
            <a:off x="0" y="12590"/>
            <a:ext cx="63116" cy="62951"/>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0.0784</cdr:x>
      <cdr:y>0.07106</cdr:y>
    </cdr:from>
    <cdr:to>
      <cdr:x>0.16767</cdr:x>
      <cdr:y>0.11201</cdr:y>
    </cdr:to>
    <cdr:sp macro="" textlink="">
      <cdr:nvSpPr>
        <cdr:cNvPr id="12" name="H1"/>
        <cdr:cNvSpPr txBox="1"/>
      </cdr:nvSpPr>
      <cdr:spPr>
        <a:xfrm xmlns:a="http://schemas.openxmlformats.org/drawingml/2006/main">
          <a:off x="232792" y="153417"/>
          <a:ext cx="265073" cy="88422"/>
        </a:xfrm>
        <a:prstGeom xmlns:a="http://schemas.openxmlformats.org/drawingml/2006/main" prst="rect">
          <a:avLst/>
        </a:prstGeom>
      </cdr:spPr>
      <cdr:txBody>
        <a:bodyPr xmlns:a="http://schemas.openxmlformats.org/drawingml/2006/main" vert="horz" wrap="non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1" i="0">
              <a:solidFill>
                <a:srgbClr val="000000"/>
              </a:solidFill>
              <a:latin typeface="Arial" panose="020B0604020202020204" pitchFamily="34" charset="0"/>
            </a:rPr>
            <a:t>a) cash</a:t>
          </a:r>
        </a:p>
      </cdr:txBody>
    </cdr:sp>
  </cdr:relSizeAnchor>
</c:userShapes>
</file>

<file path=xl/drawings/drawing17.xml><?xml version="1.0" encoding="utf-8"?>
<c:userShapes xmlns:c="http://schemas.openxmlformats.org/drawingml/2006/chart">
  <cdr:relSizeAnchor xmlns:cdr="http://schemas.openxmlformats.org/drawingml/2006/chartDrawing">
    <cdr:from>
      <cdr:x>0.0784</cdr:x>
      <cdr:y>0</cdr:y>
    </cdr:from>
    <cdr:to>
      <cdr:x>0.35446</cdr:x>
      <cdr:y>0.04712</cdr:y>
    </cdr:to>
    <cdr:grpSp>
      <cdr:nvGrpSpPr>
        <cdr:cNvPr id="11" name="Legend"/>
        <cdr:cNvGrpSpPr/>
      </cdr:nvGrpSpPr>
      <cdr:grpSpPr>
        <a:xfrm xmlns:a="http://schemas.openxmlformats.org/drawingml/2006/main">
          <a:off x="232790" y="0"/>
          <a:ext cx="819694" cy="101732"/>
          <a:chOff x="0" y="0"/>
          <a:chExt cx="814727" cy="100933"/>
        </a:xfrm>
      </cdr:grpSpPr>
      <cdr:sp macro="" textlink="">
        <cdr:nvSpPr>
          <cdr:cNvPr id="13" name="Ltxb1a"/>
          <cdr:cNvSpPr txBox="1"/>
        </cdr:nvSpPr>
        <cdr:spPr>
          <a:xfrm xmlns:a="http://schemas.openxmlformats.org/drawingml/2006/main">
            <a:off x="126231" y="0"/>
            <a:ext cx="688496" cy="100933"/>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cards</a:t>
            </a:r>
          </a:p>
        </cdr:txBody>
      </cdr:sp>
      <cdr:sp macro="" textlink="">
        <cdr:nvSpPr>
          <cdr:cNvPr id="14" name="Ltxb1b"/>
          <cdr:cNvSpPr/>
        </cdr:nvSpPr>
        <cdr:spPr>
          <a:xfrm xmlns:a="http://schemas.openxmlformats.org/drawingml/2006/main">
            <a:off x="0" y="12601"/>
            <a:ext cx="63116" cy="63003"/>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0.0784</cdr:x>
      <cdr:y>0.07102</cdr:y>
    </cdr:from>
    <cdr:to>
      <cdr:x>0.17918</cdr:x>
      <cdr:y>0.11197</cdr:y>
    </cdr:to>
    <cdr:sp macro="" textlink="">
      <cdr:nvSpPr>
        <cdr:cNvPr id="12" name="H1"/>
        <cdr:cNvSpPr txBox="1"/>
      </cdr:nvSpPr>
      <cdr:spPr>
        <a:xfrm xmlns:a="http://schemas.openxmlformats.org/drawingml/2006/main">
          <a:off x="232792" y="153331"/>
          <a:ext cx="299249" cy="88422"/>
        </a:xfrm>
        <a:prstGeom xmlns:a="http://schemas.openxmlformats.org/drawingml/2006/main" prst="rect">
          <a:avLst/>
        </a:prstGeom>
      </cdr:spPr>
      <cdr:txBody>
        <a:bodyPr xmlns:a="http://schemas.openxmlformats.org/drawingml/2006/main" vert="horz" wrap="non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1" i="0">
              <a:solidFill>
                <a:srgbClr val="000000"/>
              </a:solidFill>
              <a:latin typeface="Arial" panose="020B0604020202020204" pitchFamily="34" charset="0"/>
            </a:rPr>
            <a:t>b) cards</a:t>
          </a:r>
        </a:p>
      </cdr:txBody>
    </cdr:sp>
  </cdr:relSizeAnchor>
</c:userShapes>
</file>

<file path=xl/drawings/drawing18.xml><?xml version="1.0" encoding="utf-8"?>
<c:userShapes xmlns:c="http://schemas.openxmlformats.org/drawingml/2006/chart">
  <cdr:relSizeAnchor xmlns:cdr="http://schemas.openxmlformats.org/drawingml/2006/chartDrawing">
    <cdr:from>
      <cdr:x>0.09266</cdr:x>
      <cdr:y>0</cdr:y>
    </cdr:from>
    <cdr:to>
      <cdr:x>0.3644</cdr:x>
      <cdr:y>0.04712</cdr:y>
    </cdr:to>
    <cdr:grpSp>
      <cdr:nvGrpSpPr>
        <cdr:cNvPr id="11" name="Legend"/>
        <cdr:cNvGrpSpPr/>
      </cdr:nvGrpSpPr>
      <cdr:grpSpPr>
        <a:xfrm xmlns:a="http://schemas.openxmlformats.org/drawingml/2006/main">
          <a:off x="275132" y="0"/>
          <a:ext cx="806866" cy="101732"/>
          <a:chOff x="0" y="0"/>
          <a:chExt cx="801967" cy="101726"/>
        </a:xfrm>
      </cdr:grpSpPr>
      <cdr:sp macro="" textlink="">
        <cdr:nvSpPr>
          <cdr:cNvPr id="13" name="Ltxb1a"/>
          <cdr:cNvSpPr txBox="1"/>
        </cdr:nvSpPr>
        <cdr:spPr>
          <a:xfrm xmlns:a="http://schemas.openxmlformats.org/drawingml/2006/main">
            <a:off x="126229" y="0"/>
            <a:ext cx="675738" cy="101726"/>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other</a:t>
            </a:r>
          </a:p>
        </cdr:txBody>
      </cdr:sp>
      <cdr:sp macro="" textlink="">
        <cdr:nvSpPr>
          <cdr:cNvPr id="14" name="Ltxb1b"/>
          <cdr:cNvSpPr/>
        </cdr:nvSpPr>
        <cdr:spPr>
          <a:xfrm xmlns:a="http://schemas.openxmlformats.org/drawingml/2006/main">
            <a:off x="0" y="12700"/>
            <a:ext cx="63114" cy="63498"/>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0.09267</cdr:x>
      <cdr:y>0.07065</cdr:y>
    </cdr:from>
    <cdr:to>
      <cdr:x>0.4425</cdr:x>
      <cdr:y>0.1116</cdr:y>
    </cdr:to>
    <cdr:sp macro="" textlink="">
      <cdr:nvSpPr>
        <cdr:cNvPr id="12" name="H1"/>
        <cdr:cNvSpPr txBox="1"/>
      </cdr:nvSpPr>
      <cdr:spPr>
        <a:xfrm xmlns:a="http://schemas.openxmlformats.org/drawingml/2006/main">
          <a:off x="275158" y="152532"/>
          <a:ext cx="1038746" cy="88422"/>
        </a:xfrm>
        <a:prstGeom xmlns:a="http://schemas.openxmlformats.org/drawingml/2006/main" prst="rect">
          <a:avLst/>
        </a:prstGeom>
      </cdr:spPr>
      <cdr:txBody>
        <a:bodyPr xmlns:a="http://schemas.openxmlformats.org/drawingml/2006/main" vert="horz" wrap="non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1" i="0">
              <a:solidFill>
                <a:srgbClr val="000000"/>
              </a:solidFill>
              <a:latin typeface="Arial" panose="020B0604020202020204" pitchFamily="34" charset="0"/>
            </a:rPr>
            <a:t>c) other payment instrument</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161924</xdr:colOff>
      <xdr:row>1</xdr:row>
      <xdr:rowOff>114299</xdr:rowOff>
    </xdr:from>
    <xdr:to>
      <xdr:col>14</xdr:col>
      <xdr:colOff>114299</xdr:colOff>
      <xdr:row>21</xdr:row>
      <xdr:rowOff>123824</xdr:rowOff>
    </xdr:to>
    <xdr:graphicFrame macro="">
      <xdr:nvGraphicFramePr>
        <xdr:cNvPr id="2" name="Chart 1">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0.07559</cdr:x>
      <cdr:y>0</cdr:y>
    </cdr:from>
    <cdr:to>
      <cdr:x>0.14505</cdr:x>
      <cdr:y>0.14136</cdr:y>
    </cdr:to>
    <cdr:grpSp>
      <cdr:nvGrpSpPr>
        <cdr:cNvPr id="22" name="Legend"/>
        <cdr:cNvGrpSpPr/>
      </cdr:nvGrpSpPr>
      <cdr:grpSpPr>
        <a:xfrm xmlns:a="http://schemas.openxmlformats.org/drawingml/2006/main">
          <a:off x="673915" y="0"/>
          <a:ext cx="619264" cy="631487"/>
          <a:chOff x="0" y="0"/>
          <a:chExt cx="315128" cy="305187"/>
        </a:xfrm>
      </cdr:grpSpPr>
      <cdr:grpSp>
        <cdr:nvGrpSpPr>
          <cdr:cNvPr id="23" name="Ltxb1"/>
          <cdr:cNvGrpSpPr/>
        </cdr:nvGrpSpPr>
        <cdr:grpSpPr>
          <a:xfrm xmlns:a="http://schemas.openxmlformats.org/drawingml/2006/main">
            <a:off x="0" y="0"/>
            <a:ext cx="289480" cy="101729"/>
            <a:chOff x="0" y="0"/>
            <a:chExt cx="289480" cy="101729"/>
          </a:xfrm>
        </cdr:grpSpPr>
        <cdr:sp macro="" textlink="">
          <cdr:nvSpPr>
            <cdr:cNvPr id="30" name="Ltxb1a"/>
            <cdr:cNvSpPr txBox="1"/>
          </cdr:nvSpPr>
          <cdr:spPr>
            <a:xfrm xmlns:a="http://schemas.openxmlformats.org/drawingml/2006/main">
              <a:off x="127000" y="0"/>
              <a:ext cx="16248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cash</a:t>
              </a:r>
            </a:p>
          </cdr:txBody>
        </cdr:sp>
        <cdr:sp macro="" textlink="">
          <cdr:nvSpPr>
            <cdr:cNvPr id="31"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grpSp>
        <cdr:nvGrpSpPr>
          <cdr:cNvPr id="24" name="Ltxb2"/>
          <cdr:cNvGrpSpPr/>
        </cdr:nvGrpSpPr>
        <cdr:grpSpPr>
          <a:xfrm xmlns:a="http://schemas.openxmlformats.org/drawingml/2006/main">
            <a:off x="0" y="101729"/>
            <a:ext cx="315128" cy="101729"/>
            <a:chOff x="0" y="101729"/>
            <a:chExt cx="315128" cy="101729"/>
          </a:xfrm>
        </cdr:grpSpPr>
        <cdr:sp macro="" textlink="">
          <cdr:nvSpPr>
            <cdr:cNvPr id="28" name="Ltxb2a"/>
            <cdr:cNvSpPr txBox="1"/>
          </cdr:nvSpPr>
          <cdr:spPr>
            <a:xfrm xmlns:a="http://schemas.openxmlformats.org/drawingml/2006/main">
              <a:off x="127000" y="101729"/>
              <a:ext cx="188128"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cards</a:t>
              </a:r>
            </a:p>
          </cdr:txBody>
        </cdr:sp>
        <cdr:sp macro="" textlink="">
          <cdr:nvSpPr>
            <cdr:cNvPr id="29"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grpSp>
        <cdr:nvGrpSpPr>
          <cdr:cNvPr id="25" name="Ltxb3"/>
          <cdr:cNvGrpSpPr/>
        </cdr:nvGrpSpPr>
        <cdr:grpSpPr>
          <a:xfrm xmlns:a="http://schemas.openxmlformats.org/drawingml/2006/main">
            <a:off x="0" y="203458"/>
            <a:ext cx="302304" cy="101729"/>
            <a:chOff x="0" y="203458"/>
            <a:chExt cx="302304" cy="101729"/>
          </a:xfrm>
        </cdr:grpSpPr>
        <cdr:sp macro="" textlink="">
          <cdr:nvSpPr>
            <cdr:cNvPr id="26" name="Ltxb3a"/>
            <cdr:cNvSpPr txBox="1"/>
          </cdr:nvSpPr>
          <cdr:spPr>
            <a:xfrm xmlns:a="http://schemas.openxmlformats.org/drawingml/2006/main">
              <a:off x="127000" y="203458"/>
              <a:ext cx="175304"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other</a:t>
              </a:r>
            </a:p>
          </cdr:txBody>
        </cdr:sp>
        <cdr:sp macro="" textlink="">
          <cdr:nvSpPr>
            <cdr:cNvPr id="27"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grpSp>
  </cdr:relSizeAnchor>
</c:userShapes>
</file>

<file path=xl/drawings/drawing20.xml><?xml version="1.0" encoding="utf-8"?>
<c:userShapes xmlns:c="http://schemas.openxmlformats.org/drawingml/2006/chart">
  <cdr:relSizeAnchor xmlns:cdr="http://schemas.openxmlformats.org/drawingml/2006/chartDrawing">
    <cdr:from>
      <cdr:x>0.04198</cdr:x>
      <cdr:y>0</cdr:y>
    </cdr:from>
    <cdr:to>
      <cdr:x>0.1117</cdr:x>
      <cdr:y>0.14136</cdr:y>
    </cdr:to>
    <cdr:grpSp>
      <cdr:nvGrpSpPr>
        <cdr:cNvPr id="62" name="Legend">
          <a:extLst xmlns:a="http://schemas.openxmlformats.org/drawingml/2006/main">
            <a:ext uri="{FF2B5EF4-FFF2-40B4-BE49-F238E27FC236}">
              <a16:creationId xmlns:a16="http://schemas.microsoft.com/office/drawing/2014/main" id="{518B038D-0D5C-4926-B3C5-712DEF9D3E52}"/>
            </a:ext>
          </a:extLst>
        </cdr:cNvPr>
        <cdr:cNvGrpSpPr/>
      </cdr:nvGrpSpPr>
      <cdr:grpSpPr>
        <a:xfrm xmlns:a="http://schemas.openxmlformats.org/drawingml/2006/main">
          <a:off x="356275" y="0"/>
          <a:ext cx="591698" cy="539928"/>
          <a:chOff x="0" y="0"/>
          <a:chExt cx="315128" cy="305187"/>
        </a:xfrm>
      </cdr:grpSpPr>
      <cdr:grpSp>
        <cdr:nvGrpSpPr>
          <cdr:cNvPr id="63" name="Ltxb1">
            <a:extLst xmlns:a="http://schemas.openxmlformats.org/drawingml/2006/main">
              <a:ext uri="{FF2B5EF4-FFF2-40B4-BE49-F238E27FC236}">
                <a16:creationId xmlns:a16="http://schemas.microsoft.com/office/drawing/2014/main" id="{3933207F-BE8E-4916-B284-527D978C604A}"/>
              </a:ext>
            </a:extLst>
          </cdr:cNvPr>
          <cdr:cNvGrpSpPr/>
        </cdr:nvGrpSpPr>
        <cdr:grpSpPr>
          <a:xfrm xmlns:a="http://schemas.openxmlformats.org/drawingml/2006/main">
            <a:off x="0" y="0"/>
            <a:ext cx="289480" cy="101729"/>
            <a:chOff x="0" y="0"/>
            <a:chExt cx="289480" cy="101729"/>
          </a:xfrm>
        </cdr:grpSpPr>
        <cdr:sp macro="" textlink="">
          <cdr:nvSpPr>
            <cdr:cNvPr id="70" name="Ltxb1a"/>
            <cdr:cNvSpPr txBox="1"/>
          </cdr:nvSpPr>
          <cdr:spPr>
            <a:xfrm xmlns:a="http://schemas.openxmlformats.org/drawingml/2006/main">
              <a:off x="127000" y="0"/>
              <a:ext cx="16248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cash</a:t>
              </a:r>
            </a:p>
          </cdr:txBody>
        </cdr:sp>
        <cdr:sp macro="" textlink="">
          <cdr:nvSpPr>
            <cdr:cNvPr id="71"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64" name="Ltxb2">
            <a:extLst xmlns:a="http://schemas.openxmlformats.org/drawingml/2006/main">
              <a:ext uri="{FF2B5EF4-FFF2-40B4-BE49-F238E27FC236}">
                <a16:creationId xmlns:a16="http://schemas.microsoft.com/office/drawing/2014/main" id="{9BBBB46E-A983-4DB8-A477-AF493523AC2F}"/>
              </a:ext>
            </a:extLst>
          </cdr:cNvPr>
          <cdr:cNvGrpSpPr/>
        </cdr:nvGrpSpPr>
        <cdr:grpSpPr>
          <a:xfrm xmlns:a="http://schemas.openxmlformats.org/drawingml/2006/main">
            <a:off x="0" y="101729"/>
            <a:ext cx="315128" cy="101729"/>
            <a:chOff x="0" y="101729"/>
            <a:chExt cx="315128" cy="101729"/>
          </a:xfrm>
        </cdr:grpSpPr>
        <cdr:sp macro="" textlink="">
          <cdr:nvSpPr>
            <cdr:cNvPr id="68" name="Ltxb2a"/>
            <cdr:cNvSpPr txBox="1"/>
          </cdr:nvSpPr>
          <cdr:spPr>
            <a:xfrm xmlns:a="http://schemas.openxmlformats.org/drawingml/2006/main">
              <a:off x="127000" y="101729"/>
              <a:ext cx="188128"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cards</a:t>
              </a:r>
            </a:p>
          </cdr:txBody>
        </cdr:sp>
        <cdr:sp macro="" textlink="">
          <cdr:nvSpPr>
            <cdr:cNvPr id="69"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65" name="Ltxb3">
            <a:extLst xmlns:a="http://schemas.openxmlformats.org/drawingml/2006/main">
              <a:ext uri="{FF2B5EF4-FFF2-40B4-BE49-F238E27FC236}">
                <a16:creationId xmlns:a16="http://schemas.microsoft.com/office/drawing/2014/main" id="{E567EB0B-FF02-4582-86F3-B1337D37A56E}"/>
              </a:ext>
            </a:extLst>
          </cdr:cNvPr>
          <cdr:cNvGrpSpPr/>
        </cdr:nvGrpSpPr>
        <cdr:grpSpPr>
          <a:xfrm xmlns:a="http://schemas.openxmlformats.org/drawingml/2006/main">
            <a:off x="0" y="203458"/>
            <a:ext cx="302304" cy="101729"/>
            <a:chOff x="0" y="203458"/>
            <a:chExt cx="302304" cy="101729"/>
          </a:xfrm>
        </cdr:grpSpPr>
        <cdr:sp macro="" textlink="">
          <cdr:nvSpPr>
            <cdr:cNvPr id="66" name="Ltxb3a"/>
            <cdr:cNvSpPr txBox="1"/>
          </cdr:nvSpPr>
          <cdr:spPr>
            <a:xfrm xmlns:a="http://schemas.openxmlformats.org/drawingml/2006/main">
              <a:off x="127000" y="203458"/>
              <a:ext cx="175304"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other</a:t>
              </a:r>
            </a:p>
          </cdr:txBody>
        </cdr:sp>
        <cdr:sp macro="" textlink="">
          <cdr:nvSpPr>
            <cdr:cNvPr id="67"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21.xml><?xml version="1.0" encoding="utf-8"?>
<xdr:wsDr xmlns:xdr="http://schemas.openxmlformats.org/drawingml/2006/spreadsheetDrawing" xmlns:a="http://schemas.openxmlformats.org/drawingml/2006/main">
  <xdr:twoCellAnchor>
    <xdr:from>
      <xdr:col>6</xdr:col>
      <xdr:colOff>85725</xdr:colOff>
      <xdr:row>4</xdr:row>
      <xdr:rowOff>28575</xdr:rowOff>
    </xdr:from>
    <xdr:to>
      <xdr:col>13</xdr:col>
      <xdr:colOff>354965</xdr:colOff>
      <xdr:row>16</xdr:row>
      <xdr:rowOff>15875</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0.04198</cdr:x>
      <cdr:y>0</cdr:y>
    </cdr:from>
    <cdr:to>
      <cdr:x>0.1117</cdr:x>
      <cdr:y>0.14136</cdr:y>
    </cdr:to>
    <cdr:grpSp>
      <cdr:nvGrpSpPr>
        <cdr:cNvPr id="62" name="Legend">
          <a:extLst xmlns:a="http://schemas.openxmlformats.org/drawingml/2006/main">
            <a:ext uri="{FF2B5EF4-FFF2-40B4-BE49-F238E27FC236}">
              <a16:creationId xmlns:a16="http://schemas.microsoft.com/office/drawing/2014/main" id="{518B038D-0D5C-4926-B3C5-712DEF9D3E52}"/>
            </a:ext>
          </a:extLst>
        </cdr:cNvPr>
        <cdr:cNvGrpSpPr/>
      </cdr:nvGrpSpPr>
      <cdr:grpSpPr>
        <a:xfrm xmlns:a="http://schemas.openxmlformats.org/drawingml/2006/main">
          <a:off x="190440" y="0"/>
          <a:ext cx="316280" cy="305196"/>
          <a:chOff x="0" y="0"/>
          <a:chExt cx="315128" cy="305187"/>
        </a:xfrm>
      </cdr:grpSpPr>
      <cdr:grpSp>
        <cdr:nvGrpSpPr>
          <cdr:cNvPr id="63" name="Ltxb1">
            <a:extLst xmlns:a="http://schemas.openxmlformats.org/drawingml/2006/main">
              <a:ext uri="{FF2B5EF4-FFF2-40B4-BE49-F238E27FC236}">
                <a16:creationId xmlns:a16="http://schemas.microsoft.com/office/drawing/2014/main" id="{3933207F-BE8E-4916-B284-527D978C604A}"/>
              </a:ext>
            </a:extLst>
          </cdr:cNvPr>
          <cdr:cNvGrpSpPr/>
        </cdr:nvGrpSpPr>
        <cdr:grpSpPr>
          <a:xfrm xmlns:a="http://schemas.openxmlformats.org/drawingml/2006/main">
            <a:off x="0" y="0"/>
            <a:ext cx="289480" cy="101729"/>
            <a:chOff x="0" y="0"/>
            <a:chExt cx="289480" cy="101729"/>
          </a:xfrm>
        </cdr:grpSpPr>
        <cdr:sp macro="" textlink="">
          <cdr:nvSpPr>
            <cdr:cNvPr id="70" name="Ltxb1a"/>
            <cdr:cNvSpPr txBox="1"/>
          </cdr:nvSpPr>
          <cdr:spPr>
            <a:xfrm xmlns:a="http://schemas.openxmlformats.org/drawingml/2006/main">
              <a:off x="127000" y="0"/>
              <a:ext cx="16248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cash</a:t>
              </a:r>
            </a:p>
          </cdr:txBody>
        </cdr:sp>
        <cdr:sp macro="" textlink="">
          <cdr:nvSpPr>
            <cdr:cNvPr id="71"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64" name="Ltxb2">
            <a:extLst xmlns:a="http://schemas.openxmlformats.org/drawingml/2006/main">
              <a:ext uri="{FF2B5EF4-FFF2-40B4-BE49-F238E27FC236}">
                <a16:creationId xmlns:a16="http://schemas.microsoft.com/office/drawing/2014/main" id="{9BBBB46E-A983-4DB8-A477-AF493523AC2F}"/>
              </a:ext>
            </a:extLst>
          </cdr:cNvPr>
          <cdr:cNvGrpSpPr/>
        </cdr:nvGrpSpPr>
        <cdr:grpSpPr>
          <a:xfrm xmlns:a="http://schemas.openxmlformats.org/drawingml/2006/main">
            <a:off x="0" y="101729"/>
            <a:ext cx="315128" cy="101729"/>
            <a:chOff x="0" y="101729"/>
            <a:chExt cx="315128" cy="101729"/>
          </a:xfrm>
        </cdr:grpSpPr>
        <cdr:sp macro="" textlink="">
          <cdr:nvSpPr>
            <cdr:cNvPr id="68" name="Ltxb2a"/>
            <cdr:cNvSpPr txBox="1"/>
          </cdr:nvSpPr>
          <cdr:spPr>
            <a:xfrm xmlns:a="http://schemas.openxmlformats.org/drawingml/2006/main">
              <a:off x="127000" y="101729"/>
              <a:ext cx="188128"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cards</a:t>
              </a:r>
            </a:p>
          </cdr:txBody>
        </cdr:sp>
        <cdr:sp macro="" textlink="">
          <cdr:nvSpPr>
            <cdr:cNvPr id="69"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65" name="Ltxb3">
            <a:extLst xmlns:a="http://schemas.openxmlformats.org/drawingml/2006/main">
              <a:ext uri="{FF2B5EF4-FFF2-40B4-BE49-F238E27FC236}">
                <a16:creationId xmlns:a16="http://schemas.microsoft.com/office/drawing/2014/main" id="{E567EB0B-FF02-4582-86F3-B1337D37A56E}"/>
              </a:ext>
            </a:extLst>
          </cdr:cNvPr>
          <cdr:cNvGrpSpPr/>
        </cdr:nvGrpSpPr>
        <cdr:grpSpPr>
          <a:xfrm xmlns:a="http://schemas.openxmlformats.org/drawingml/2006/main">
            <a:off x="0" y="203458"/>
            <a:ext cx="302304" cy="101729"/>
            <a:chOff x="0" y="203458"/>
            <a:chExt cx="302304" cy="101729"/>
          </a:xfrm>
        </cdr:grpSpPr>
        <cdr:sp macro="" textlink="">
          <cdr:nvSpPr>
            <cdr:cNvPr id="66" name="Ltxb3a"/>
            <cdr:cNvSpPr txBox="1"/>
          </cdr:nvSpPr>
          <cdr:spPr>
            <a:xfrm xmlns:a="http://schemas.openxmlformats.org/drawingml/2006/main">
              <a:off x="127000" y="203458"/>
              <a:ext cx="175304"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other</a:t>
              </a:r>
            </a:p>
          </cdr:txBody>
        </cdr:sp>
        <cdr:sp macro="" textlink="">
          <cdr:nvSpPr>
            <cdr:cNvPr id="67"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23.xml><?xml version="1.0" encoding="utf-8"?>
<xdr:wsDr xmlns:xdr="http://schemas.openxmlformats.org/drawingml/2006/spreadsheetDrawing" xmlns:a="http://schemas.openxmlformats.org/drawingml/2006/main">
  <xdr:twoCellAnchor>
    <xdr:from>
      <xdr:col>5</xdr:col>
      <xdr:colOff>485775</xdr:colOff>
      <xdr:row>10</xdr:row>
      <xdr:rowOff>123825</xdr:rowOff>
    </xdr:from>
    <xdr:to>
      <xdr:col>13</xdr:col>
      <xdr:colOff>145415</xdr:colOff>
      <xdr:row>19</xdr:row>
      <xdr:rowOff>15875</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0.04198</cdr:x>
      <cdr:y>0</cdr:y>
    </cdr:from>
    <cdr:to>
      <cdr:x>0.32955</cdr:x>
      <cdr:y>0.04712</cdr:y>
    </cdr:to>
    <cdr:grpSp>
      <cdr:nvGrpSpPr>
        <cdr:cNvPr id="14" name="Legend">
          <a:extLst xmlns:a="http://schemas.openxmlformats.org/drawingml/2006/main">
            <a:ext uri="{FF2B5EF4-FFF2-40B4-BE49-F238E27FC236}">
              <a16:creationId xmlns:a16="http://schemas.microsoft.com/office/drawing/2014/main" id="{D839BAA8-7658-4C2D-8567-3BA137D4BBCB}"/>
            </a:ext>
          </a:extLst>
        </cdr:cNvPr>
        <cdr:cNvGrpSpPr/>
      </cdr:nvGrpSpPr>
      <cdr:grpSpPr>
        <a:xfrm xmlns:a="http://schemas.openxmlformats.org/drawingml/2006/main">
          <a:off x="190440" y="0"/>
          <a:ext cx="1304544" cy="101732"/>
          <a:chOff x="0" y="0"/>
          <a:chExt cx="1311235" cy="101729"/>
        </a:xfrm>
      </cdr:grpSpPr>
      <cdr:sp macro="" textlink="">
        <cdr:nvSpPr>
          <cdr:cNvPr id="15" name="Ltxb1a"/>
          <cdr:cNvSpPr txBox="1"/>
        </cdr:nvSpPr>
        <cdr:spPr>
          <a:xfrm xmlns:a="http://schemas.openxmlformats.org/drawingml/2006/main">
            <a:off x="127000" y="0"/>
            <a:ext cx="1184235"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POS payments per person per day</a:t>
            </a:r>
          </a:p>
        </cdr:txBody>
      </cdr:sp>
      <cdr:sp macro="" textlink="">
        <cdr:nvSpPr>
          <cdr:cNvPr id="1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25.xml><?xml version="1.0" encoding="utf-8"?>
<xdr:wsDr xmlns:xdr="http://schemas.openxmlformats.org/drawingml/2006/spreadsheetDrawing" xmlns:a="http://schemas.openxmlformats.org/drawingml/2006/main">
  <xdr:twoCellAnchor>
    <xdr:from>
      <xdr:col>7</xdr:col>
      <xdr:colOff>600075</xdr:colOff>
      <xdr:row>8</xdr:row>
      <xdr:rowOff>171450</xdr:rowOff>
    </xdr:from>
    <xdr:to>
      <xdr:col>12</xdr:col>
      <xdr:colOff>521335</xdr:colOff>
      <xdr:row>17</xdr:row>
      <xdr:rowOff>63500</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0.06414</cdr:x>
      <cdr:y>0</cdr:y>
    </cdr:from>
    <cdr:to>
      <cdr:x>0.50576</cdr:x>
      <cdr:y>0.04712</cdr:y>
    </cdr:to>
    <cdr:grpSp>
      <cdr:nvGrpSpPr>
        <cdr:cNvPr id="14" name="Legend">
          <a:extLst xmlns:a="http://schemas.openxmlformats.org/drawingml/2006/main">
            <a:ext uri="{FF2B5EF4-FFF2-40B4-BE49-F238E27FC236}">
              <a16:creationId xmlns:a16="http://schemas.microsoft.com/office/drawing/2014/main" id="{A0B6BD79-F914-4172-BCCD-470E8BB0CD7F}"/>
            </a:ext>
          </a:extLst>
        </cdr:cNvPr>
        <cdr:cNvGrpSpPr/>
      </cdr:nvGrpSpPr>
      <cdr:grpSpPr>
        <a:xfrm xmlns:a="http://schemas.openxmlformats.org/drawingml/2006/main">
          <a:off x="190448" y="0"/>
          <a:ext cx="1311285" cy="101732"/>
          <a:chOff x="0" y="0"/>
          <a:chExt cx="1311299" cy="101729"/>
        </a:xfrm>
      </cdr:grpSpPr>
      <cdr:sp macro="" textlink="">
        <cdr:nvSpPr>
          <cdr:cNvPr id="15" name="Ltxb1a"/>
          <cdr:cNvSpPr txBox="1"/>
        </cdr:nvSpPr>
        <cdr:spPr>
          <a:xfrm xmlns:a="http://schemas.openxmlformats.org/drawingml/2006/main">
            <a:off x="127000" y="0"/>
            <a:ext cx="1184299"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cash payments per person per day</a:t>
            </a:r>
          </a:p>
        </cdr:txBody>
      </cdr:sp>
      <cdr:sp macro="" textlink="">
        <cdr:nvSpPr>
          <cdr:cNvPr id="1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27.xml><?xml version="1.0" encoding="utf-8"?>
<xdr:wsDr xmlns:xdr="http://schemas.openxmlformats.org/drawingml/2006/spreadsheetDrawing" xmlns:a="http://schemas.openxmlformats.org/drawingml/2006/main">
  <xdr:twoCellAnchor>
    <xdr:from>
      <xdr:col>9</xdr:col>
      <xdr:colOff>514350</xdr:colOff>
      <xdr:row>9</xdr:row>
      <xdr:rowOff>123825</xdr:rowOff>
    </xdr:from>
    <xdr:to>
      <xdr:col>14</xdr:col>
      <xdr:colOff>435610</xdr:colOff>
      <xdr:row>18</xdr:row>
      <xdr:rowOff>15875</xdr:rowOff>
    </xdr:to>
    <xdr:graphicFrame macro="">
      <xdr:nvGraphicFramePr>
        <xdr:cNvPr id="6" name="Chart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0.0784</cdr:x>
      <cdr:y>0</cdr:y>
    </cdr:from>
    <cdr:to>
      <cdr:x>0.52866</cdr:x>
      <cdr:y>0.04712</cdr:y>
    </cdr:to>
    <cdr:grpSp>
      <cdr:nvGrpSpPr>
        <cdr:cNvPr id="14" name="Legend">
          <a:extLst xmlns:a="http://schemas.openxmlformats.org/drawingml/2006/main">
            <a:ext uri="{FF2B5EF4-FFF2-40B4-BE49-F238E27FC236}">
              <a16:creationId xmlns:a16="http://schemas.microsoft.com/office/drawing/2014/main" id="{E23BBA3E-D74B-4F85-9FAD-CB414166B42E}"/>
            </a:ext>
          </a:extLst>
        </cdr:cNvPr>
        <cdr:cNvGrpSpPr/>
      </cdr:nvGrpSpPr>
      <cdr:grpSpPr>
        <a:xfrm xmlns:a="http://schemas.openxmlformats.org/drawingml/2006/main">
          <a:off x="232790" y="0"/>
          <a:ext cx="1336939" cy="101732"/>
          <a:chOff x="0" y="0"/>
          <a:chExt cx="1336947" cy="101729"/>
        </a:xfrm>
      </cdr:grpSpPr>
      <cdr:sp macro="" textlink="">
        <cdr:nvSpPr>
          <cdr:cNvPr id="15" name="Ltxb1a"/>
          <cdr:cNvSpPr txBox="1"/>
        </cdr:nvSpPr>
        <cdr:spPr>
          <a:xfrm xmlns:a="http://schemas.openxmlformats.org/drawingml/2006/main">
            <a:off x="127000" y="0"/>
            <a:ext cx="120994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cards payments per person per day</a:t>
            </a:r>
          </a:p>
        </cdr:txBody>
      </cdr:sp>
      <cdr:sp macro="" textlink="">
        <cdr:nvSpPr>
          <cdr:cNvPr id="1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29.xml><?xml version="1.0" encoding="utf-8"?>
<xdr:wsDr xmlns:xdr="http://schemas.openxmlformats.org/drawingml/2006/spreadsheetDrawing" xmlns:a="http://schemas.openxmlformats.org/drawingml/2006/main">
  <xdr:twoCellAnchor>
    <xdr:from>
      <xdr:col>6</xdr:col>
      <xdr:colOff>36979</xdr:colOff>
      <xdr:row>27</xdr:row>
      <xdr:rowOff>141362</xdr:rowOff>
    </xdr:from>
    <xdr:to>
      <xdr:col>16</xdr:col>
      <xdr:colOff>60979</xdr:colOff>
      <xdr:row>40</xdr:row>
      <xdr:rowOff>31635</xdr:rowOff>
    </xdr:to>
    <xdr:grpSp>
      <xdr:nvGrpSpPr>
        <xdr:cNvPr id="4" name="Group 3"/>
        <xdr:cNvGrpSpPr/>
      </xdr:nvGrpSpPr>
      <xdr:grpSpPr>
        <a:xfrm>
          <a:off x="4856629" y="5275337"/>
          <a:ext cx="6653400" cy="2366773"/>
          <a:chOff x="8438029" y="9628262"/>
          <a:chExt cx="6125883" cy="2366773"/>
        </a:xfrm>
        <a:solidFill>
          <a:schemeClr val="bg1"/>
        </a:solidFill>
      </xdr:grpSpPr>
      <xdr:graphicFrame macro="">
        <xdr:nvGraphicFramePr>
          <xdr:cNvPr id="8" name="Chart 7">
            <a:extLst>
              <a:ext uri="{FF2B5EF4-FFF2-40B4-BE49-F238E27FC236}">
                <a16:creationId xmlns:a16="http://schemas.microsoft.com/office/drawing/2014/main" id="{00000000-0008-0000-0B00-000008000000}"/>
              </a:ext>
            </a:extLst>
          </xdr:cNvPr>
          <xdr:cNvGraphicFramePr>
            <a:graphicFrameLocks/>
          </xdr:cNvGraphicFramePr>
        </xdr:nvGraphicFramePr>
        <xdr:xfrm>
          <a:off x="10477162" y="9632577"/>
          <a:ext cx="4086750" cy="236245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 name="Chart 8">
            <a:extLst>
              <a:ext uri="{FF2B5EF4-FFF2-40B4-BE49-F238E27FC236}">
                <a16:creationId xmlns:a16="http://schemas.microsoft.com/office/drawing/2014/main" id="{00000000-0008-0000-0B00-000009000000}"/>
              </a:ext>
            </a:extLst>
          </xdr:cNvPr>
          <xdr:cNvGraphicFramePr>
            <a:graphicFrameLocks/>
          </xdr:cNvGraphicFramePr>
        </xdr:nvGraphicFramePr>
        <xdr:xfrm>
          <a:off x="8438029" y="9628262"/>
          <a:ext cx="2039133" cy="236677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390525</xdr:colOff>
      <xdr:row>13</xdr:row>
      <xdr:rowOff>66675</xdr:rowOff>
    </xdr:from>
    <xdr:to>
      <xdr:col>7</xdr:col>
      <xdr:colOff>335915</xdr:colOff>
      <xdr:row>24</xdr:row>
      <xdr:rowOff>130175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0.03215</cdr:x>
      <cdr:y>0</cdr:y>
    </cdr:from>
    <cdr:to>
      <cdr:x>0.42954</cdr:x>
      <cdr:y>0.2153</cdr:y>
    </cdr:to>
    <cdr:grpSp>
      <cdr:nvGrpSpPr>
        <cdr:cNvPr id="30" name="Legend">
          <a:extLst xmlns:a="http://schemas.openxmlformats.org/drawingml/2006/main">
            <a:ext uri="{FF2B5EF4-FFF2-40B4-BE49-F238E27FC236}">
              <a16:creationId xmlns:a16="http://schemas.microsoft.com/office/drawing/2014/main" id="{5578F738-54C4-4B94-9DA1-36ED0DB8E47E}"/>
            </a:ext>
          </a:extLst>
        </cdr:cNvPr>
        <cdr:cNvGrpSpPr/>
      </cdr:nvGrpSpPr>
      <cdr:grpSpPr>
        <a:xfrm xmlns:a="http://schemas.openxmlformats.org/drawingml/2006/main">
          <a:off x="142703" y="0"/>
          <a:ext cx="1763884" cy="508637"/>
          <a:chOff x="0" y="0"/>
          <a:chExt cx="1611888" cy="508645"/>
        </a:xfrm>
      </cdr:grpSpPr>
      <cdr:grpSp>
        <cdr:nvGrpSpPr>
          <cdr:cNvPr id="31" name="Ltxb1">
            <a:extLst xmlns:a="http://schemas.openxmlformats.org/drawingml/2006/main">
              <a:ext uri="{FF2B5EF4-FFF2-40B4-BE49-F238E27FC236}">
                <a16:creationId xmlns:a16="http://schemas.microsoft.com/office/drawing/2014/main" id="{28C9AA40-14B2-42F6-A45A-BEC73B2C65C9}"/>
              </a:ext>
            </a:extLst>
          </cdr:cNvPr>
          <cdr:cNvGrpSpPr/>
        </cdr:nvGrpSpPr>
        <cdr:grpSpPr>
          <a:xfrm xmlns:a="http://schemas.openxmlformats.org/drawingml/2006/main">
            <a:off x="0" y="0"/>
            <a:ext cx="289480" cy="101729"/>
            <a:chOff x="0" y="0"/>
            <a:chExt cx="289480" cy="101729"/>
          </a:xfrm>
        </cdr:grpSpPr>
        <cdr:sp macro="" textlink="">
          <cdr:nvSpPr>
            <cdr:cNvPr id="56" name="Ltxb1a"/>
            <cdr:cNvSpPr txBox="1"/>
          </cdr:nvSpPr>
          <cdr:spPr>
            <a:xfrm xmlns:a="http://schemas.openxmlformats.org/drawingml/2006/main">
              <a:off x="127000" y="0"/>
              <a:ext cx="16248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cash</a:t>
              </a:r>
            </a:p>
          </cdr:txBody>
        </cdr:sp>
        <cdr:sp macro="" textlink="">
          <cdr:nvSpPr>
            <cdr:cNvPr id="57"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2" name="Ltxb2">
            <a:extLst xmlns:a="http://schemas.openxmlformats.org/drawingml/2006/main">
              <a:ext uri="{FF2B5EF4-FFF2-40B4-BE49-F238E27FC236}">
                <a16:creationId xmlns:a16="http://schemas.microsoft.com/office/drawing/2014/main" id="{82DAC0B4-7F05-48D9-83D1-AFC8399B0B57}"/>
              </a:ext>
            </a:extLst>
          </cdr:cNvPr>
          <cdr:cNvGrpSpPr/>
        </cdr:nvGrpSpPr>
        <cdr:grpSpPr>
          <a:xfrm xmlns:a="http://schemas.openxmlformats.org/drawingml/2006/main">
            <a:off x="0" y="101729"/>
            <a:ext cx="464786" cy="101729"/>
            <a:chOff x="0" y="101729"/>
            <a:chExt cx="464785" cy="101729"/>
          </a:xfrm>
        </cdr:grpSpPr>
        <cdr:sp macro="" textlink="">
          <cdr:nvSpPr>
            <cdr:cNvPr id="54" name="Ltxb2a"/>
            <cdr:cNvSpPr txBox="1"/>
          </cdr:nvSpPr>
          <cdr:spPr>
            <a:xfrm xmlns:a="http://schemas.openxmlformats.org/drawingml/2006/main">
              <a:off x="127000" y="101729"/>
              <a:ext cx="337785"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debit card</a:t>
              </a:r>
            </a:p>
          </cdr:txBody>
        </cdr:sp>
        <cdr:sp macro="" textlink="">
          <cdr:nvSpPr>
            <cdr:cNvPr id="55"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3" name="Ltxb3">
            <a:extLst xmlns:a="http://schemas.openxmlformats.org/drawingml/2006/main">
              <a:ext uri="{FF2B5EF4-FFF2-40B4-BE49-F238E27FC236}">
                <a16:creationId xmlns:a16="http://schemas.microsoft.com/office/drawing/2014/main" id="{6C5AE8FD-9BDB-4ECA-9CD0-7CB4CD936614}"/>
              </a:ext>
            </a:extLst>
          </cdr:cNvPr>
          <cdr:cNvGrpSpPr/>
        </cdr:nvGrpSpPr>
        <cdr:grpSpPr>
          <a:xfrm xmlns:a="http://schemas.openxmlformats.org/drawingml/2006/main">
            <a:off x="0" y="203458"/>
            <a:ext cx="486137" cy="101729"/>
            <a:chOff x="0" y="203458"/>
            <a:chExt cx="486137" cy="101729"/>
          </a:xfrm>
        </cdr:grpSpPr>
        <cdr:sp macro="" textlink="">
          <cdr:nvSpPr>
            <cdr:cNvPr id="52" name="Ltxb3a"/>
            <cdr:cNvSpPr txBox="1"/>
          </cdr:nvSpPr>
          <cdr:spPr>
            <a:xfrm xmlns:a="http://schemas.openxmlformats.org/drawingml/2006/main">
              <a:off x="127000" y="203458"/>
              <a:ext cx="35913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credit card</a:t>
              </a:r>
            </a:p>
          </cdr:txBody>
        </cdr:sp>
        <cdr:sp macro="" textlink="">
          <cdr:nvSpPr>
            <cdr:cNvPr id="53"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4" name="Ltxb4">
            <a:extLst xmlns:a="http://schemas.openxmlformats.org/drawingml/2006/main">
              <a:ext uri="{FF2B5EF4-FFF2-40B4-BE49-F238E27FC236}">
                <a16:creationId xmlns:a16="http://schemas.microsoft.com/office/drawing/2014/main" id="{4D2942A6-AB73-4073-B4F5-1B82A981D6FB}"/>
              </a:ext>
            </a:extLst>
          </cdr:cNvPr>
          <cdr:cNvGrpSpPr/>
        </cdr:nvGrpSpPr>
        <cdr:grpSpPr>
          <a:xfrm xmlns:a="http://schemas.openxmlformats.org/drawingml/2006/main">
            <a:off x="0" y="305187"/>
            <a:ext cx="682793" cy="101729"/>
            <a:chOff x="0" y="305187"/>
            <a:chExt cx="682793" cy="101729"/>
          </a:xfrm>
        </cdr:grpSpPr>
        <cdr:sp macro="" textlink="">
          <cdr:nvSpPr>
            <cdr:cNvPr id="50" name="Ltxb4a"/>
            <cdr:cNvSpPr txBox="1"/>
          </cdr:nvSpPr>
          <cdr:spPr>
            <a:xfrm xmlns:a="http://schemas.openxmlformats.org/drawingml/2006/main">
              <a:off x="127000" y="305187"/>
              <a:ext cx="55579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contactless card</a:t>
              </a:r>
            </a:p>
          </cdr:txBody>
        </cdr:sp>
        <cdr:sp macro="" textlink="">
          <cdr:nvSpPr>
            <cdr:cNvPr id="51" name="Ltxb4b"/>
            <cdr:cNvSpPr/>
          </cdr:nvSpPr>
          <cdr:spPr>
            <a:xfrm xmlns:a="http://schemas.openxmlformats.org/drawingml/2006/main">
              <a:off x="0" y="317887"/>
              <a:ext cx="63500" cy="63500"/>
            </a:xfrm>
            <a:prstGeom xmlns:a="http://schemas.openxmlformats.org/drawingml/2006/main" prst="rect">
              <a:avLst/>
            </a:prstGeom>
            <a:solidFill xmlns:a="http://schemas.openxmlformats.org/drawingml/2006/main">
              <a:srgbClr val="65B8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5" name="Ltxb5">
            <a:extLst xmlns:a="http://schemas.openxmlformats.org/drawingml/2006/main">
              <a:ext uri="{FF2B5EF4-FFF2-40B4-BE49-F238E27FC236}">
                <a16:creationId xmlns:a16="http://schemas.microsoft.com/office/drawing/2014/main" id="{F1382026-640B-4867-AC51-1170F1EBD491}"/>
              </a:ext>
            </a:extLst>
          </cdr:cNvPr>
          <cdr:cNvGrpSpPr/>
        </cdr:nvGrpSpPr>
        <cdr:grpSpPr>
          <a:xfrm xmlns:a="http://schemas.openxmlformats.org/drawingml/2006/main">
            <a:off x="0" y="406916"/>
            <a:ext cx="379313" cy="101729"/>
            <a:chOff x="0" y="406916"/>
            <a:chExt cx="379313" cy="101729"/>
          </a:xfrm>
        </cdr:grpSpPr>
        <cdr:sp macro="" textlink="">
          <cdr:nvSpPr>
            <cdr:cNvPr id="48" name="Ltxb5a"/>
            <cdr:cNvSpPr txBox="1"/>
          </cdr:nvSpPr>
          <cdr:spPr>
            <a:xfrm xmlns:a="http://schemas.openxmlformats.org/drawingml/2006/main">
              <a:off x="127000" y="406916"/>
              <a:ext cx="25231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cheque</a:t>
              </a:r>
            </a:p>
          </cdr:txBody>
        </cdr:sp>
        <cdr:sp macro="" textlink="">
          <cdr:nvSpPr>
            <cdr:cNvPr id="49" name="Ltxb5b"/>
            <cdr:cNvSpPr/>
          </cdr:nvSpPr>
          <cdr:spPr>
            <a:xfrm xmlns:a="http://schemas.openxmlformats.org/drawingml/2006/main">
              <a:off x="0" y="419616"/>
              <a:ext cx="63500" cy="63500"/>
            </a:xfrm>
            <a:prstGeom xmlns:a="http://schemas.openxmlformats.org/drawingml/2006/main" prst="rect">
              <a:avLst/>
            </a:prstGeom>
            <a:solidFill xmlns:a="http://schemas.openxmlformats.org/drawingml/2006/main">
              <a:srgbClr val="00B1EA"/>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6" name="Ltxb6">
            <a:extLst xmlns:a="http://schemas.openxmlformats.org/drawingml/2006/main">
              <a:ext uri="{FF2B5EF4-FFF2-40B4-BE49-F238E27FC236}">
                <a16:creationId xmlns:a16="http://schemas.microsoft.com/office/drawing/2014/main" id="{B727C741-511A-488D-82E2-019E429A4CE2}"/>
              </a:ext>
            </a:extLst>
          </cdr:cNvPr>
          <cdr:cNvGrpSpPr/>
        </cdr:nvGrpSpPr>
        <cdr:grpSpPr>
          <a:xfrm xmlns:a="http://schemas.openxmlformats.org/drawingml/2006/main">
            <a:off x="1014630" y="0"/>
            <a:ext cx="597258" cy="101729"/>
            <a:chOff x="1014631" y="0"/>
            <a:chExt cx="597257" cy="101729"/>
          </a:xfrm>
        </cdr:grpSpPr>
        <cdr:sp macro="" textlink="">
          <cdr:nvSpPr>
            <cdr:cNvPr id="46" name="Ltxb6a"/>
            <cdr:cNvSpPr txBox="1"/>
          </cdr:nvSpPr>
          <cdr:spPr>
            <a:xfrm xmlns:a="http://schemas.openxmlformats.org/drawingml/2006/main">
              <a:off x="1141631" y="0"/>
              <a:ext cx="47025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credit transfer</a:t>
              </a:r>
            </a:p>
          </cdr:txBody>
        </cdr:sp>
        <cdr:sp macro="" textlink="">
          <cdr:nvSpPr>
            <cdr:cNvPr id="47" name="Ltxb6b"/>
            <cdr:cNvSpPr/>
          </cdr:nvSpPr>
          <cdr:spPr>
            <a:xfrm xmlns:a="http://schemas.openxmlformats.org/drawingml/2006/main">
              <a:off x="1014631" y="12700"/>
              <a:ext cx="63500" cy="63500"/>
            </a:xfrm>
            <a:prstGeom xmlns:a="http://schemas.openxmlformats.org/drawingml/2006/main" prst="rect">
              <a:avLst/>
            </a:prstGeom>
            <a:solidFill xmlns:a="http://schemas.openxmlformats.org/drawingml/2006/main">
              <a:srgbClr val="007816"/>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7" name="Ltxb7">
            <a:extLst xmlns:a="http://schemas.openxmlformats.org/drawingml/2006/main">
              <a:ext uri="{FF2B5EF4-FFF2-40B4-BE49-F238E27FC236}">
                <a16:creationId xmlns:a16="http://schemas.microsoft.com/office/drawing/2014/main" id="{A55D570D-7E7A-400C-A88B-A85D75790E2B}"/>
              </a:ext>
            </a:extLst>
          </cdr:cNvPr>
          <cdr:cNvGrpSpPr/>
        </cdr:nvGrpSpPr>
        <cdr:grpSpPr>
          <a:xfrm xmlns:a="http://schemas.openxmlformats.org/drawingml/2006/main">
            <a:off x="1014631" y="101729"/>
            <a:ext cx="508000" cy="101729"/>
            <a:chOff x="1014631" y="101729"/>
            <a:chExt cx="508000" cy="101729"/>
          </a:xfrm>
        </cdr:grpSpPr>
        <cdr:sp macro="" textlink="">
          <cdr:nvSpPr>
            <cdr:cNvPr id="44" name="Ltxb7a"/>
            <cdr:cNvSpPr txBox="1"/>
          </cdr:nvSpPr>
          <cdr:spPr>
            <a:xfrm xmlns:a="http://schemas.openxmlformats.org/drawingml/2006/main">
              <a:off x="1141631" y="101729"/>
              <a:ext cx="38100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direct debit</a:t>
              </a:r>
            </a:p>
          </cdr:txBody>
        </cdr:sp>
        <cdr:sp macro="" textlink="">
          <cdr:nvSpPr>
            <cdr:cNvPr id="45" name="Ltxb7b"/>
            <cdr:cNvSpPr/>
          </cdr:nvSpPr>
          <cdr:spPr>
            <a:xfrm xmlns:a="http://schemas.openxmlformats.org/drawingml/2006/main">
              <a:off x="1014631" y="114429"/>
              <a:ext cx="63500" cy="63500"/>
            </a:xfrm>
            <a:prstGeom xmlns:a="http://schemas.openxmlformats.org/drawingml/2006/main" prst="rect">
              <a:avLst/>
            </a:prstGeom>
            <a:solidFill xmlns:a="http://schemas.openxmlformats.org/drawingml/2006/main">
              <a:srgbClr val="8139C6"/>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8" name="Ltxb8">
            <a:extLst xmlns:a="http://schemas.openxmlformats.org/drawingml/2006/main">
              <a:ext uri="{FF2B5EF4-FFF2-40B4-BE49-F238E27FC236}">
                <a16:creationId xmlns:a16="http://schemas.microsoft.com/office/drawing/2014/main" id="{C205849D-7B16-4E88-A42F-71B234829497}"/>
              </a:ext>
            </a:extLst>
          </cdr:cNvPr>
          <cdr:cNvGrpSpPr/>
        </cdr:nvGrpSpPr>
        <cdr:grpSpPr>
          <a:xfrm xmlns:a="http://schemas.openxmlformats.org/drawingml/2006/main">
            <a:off x="1014631" y="203458"/>
            <a:ext cx="383545" cy="101729"/>
            <a:chOff x="1014631" y="203458"/>
            <a:chExt cx="383545" cy="101729"/>
          </a:xfrm>
        </cdr:grpSpPr>
        <cdr:sp macro="" textlink="">
          <cdr:nvSpPr>
            <cdr:cNvPr id="42" name="Ltxb8a"/>
            <cdr:cNvSpPr txBox="1"/>
          </cdr:nvSpPr>
          <cdr:spPr>
            <a:xfrm xmlns:a="http://schemas.openxmlformats.org/drawingml/2006/main">
              <a:off x="1141631" y="203458"/>
              <a:ext cx="256545"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internet</a:t>
              </a:r>
            </a:p>
          </cdr:txBody>
        </cdr:sp>
        <cdr:sp macro="" textlink="">
          <cdr:nvSpPr>
            <cdr:cNvPr id="43" name="Ltxb8b"/>
            <cdr:cNvSpPr/>
          </cdr:nvSpPr>
          <cdr:spPr>
            <a:xfrm xmlns:a="http://schemas.openxmlformats.org/drawingml/2006/main">
              <a:off x="1014631" y="216158"/>
              <a:ext cx="63500" cy="63500"/>
            </a:xfrm>
            <a:prstGeom xmlns:a="http://schemas.openxmlformats.org/drawingml/2006/main" prst="rect">
              <a:avLst/>
            </a:prstGeom>
            <a:solidFill xmlns:a="http://schemas.openxmlformats.org/drawingml/2006/main">
              <a:srgbClr val="5C5C5C"/>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9" name="Ltxb9">
            <a:extLst xmlns:a="http://schemas.openxmlformats.org/drawingml/2006/main">
              <a:ext uri="{FF2B5EF4-FFF2-40B4-BE49-F238E27FC236}">
                <a16:creationId xmlns:a16="http://schemas.microsoft.com/office/drawing/2014/main" id="{61581DA9-4F76-48BE-89F2-86192817544F}"/>
              </a:ext>
            </a:extLst>
          </cdr:cNvPr>
          <cdr:cNvGrpSpPr/>
        </cdr:nvGrpSpPr>
        <cdr:grpSpPr>
          <a:xfrm xmlns:a="http://schemas.openxmlformats.org/drawingml/2006/main">
            <a:off x="1014631" y="305187"/>
            <a:ext cx="302304" cy="101729"/>
            <a:chOff x="1014631" y="305187"/>
            <a:chExt cx="302304" cy="101729"/>
          </a:xfrm>
        </cdr:grpSpPr>
        <cdr:sp macro="" textlink="">
          <cdr:nvSpPr>
            <cdr:cNvPr id="40" name="Ltxb9a"/>
            <cdr:cNvSpPr txBox="1"/>
          </cdr:nvSpPr>
          <cdr:spPr>
            <a:xfrm xmlns:a="http://schemas.openxmlformats.org/drawingml/2006/main">
              <a:off x="1141631" y="305187"/>
              <a:ext cx="175304"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other</a:t>
              </a:r>
            </a:p>
          </cdr:txBody>
        </cdr:sp>
        <cdr:sp macro="" textlink="">
          <cdr:nvSpPr>
            <cdr:cNvPr id="41" name="Ltxb9b"/>
            <cdr:cNvSpPr/>
          </cdr:nvSpPr>
          <cdr:spPr>
            <a:xfrm xmlns:a="http://schemas.openxmlformats.org/drawingml/2006/main">
              <a:off x="1014631" y="317887"/>
              <a:ext cx="63500" cy="63500"/>
            </a:xfrm>
            <a:prstGeom xmlns:a="http://schemas.openxmlformats.org/drawingml/2006/main" prst="rect">
              <a:avLst/>
            </a:prstGeom>
            <a:solidFill xmlns:a="http://schemas.openxmlformats.org/drawingml/2006/main">
              <a:srgbClr val="98A1D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31.xml><?xml version="1.0" encoding="utf-8"?>
<c:userShapes xmlns:c="http://schemas.openxmlformats.org/drawingml/2006/chart">
  <cdr:relSizeAnchor xmlns:cdr="http://schemas.openxmlformats.org/drawingml/2006/chartDrawing">
    <cdr:from>
      <cdr:x>0.28829</cdr:x>
      <cdr:y>0</cdr:y>
    </cdr:from>
    <cdr:to>
      <cdr:x>0.64194</cdr:x>
      <cdr:y>0.04298</cdr:y>
    </cdr:to>
    <cdr:grpSp>
      <cdr:nvGrpSpPr>
        <cdr:cNvPr id="14" name="Legend"/>
        <cdr:cNvGrpSpPr/>
      </cdr:nvGrpSpPr>
      <cdr:grpSpPr>
        <a:xfrm xmlns:a="http://schemas.openxmlformats.org/drawingml/2006/main">
          <a:off x="638484" y="0"/>
          <a:ext cx="783238" cy="101724"/>
          <a:chOff x="0" y="0"/>
          <a:chExt cx="721137" cy="101729"/>
        </a:xfrm>
      </cdr:grpSpPr>
      <cdr:sp macro="" textlink="">
        <cdr:nvSpPr>
          <cdr:cNvPr id="15" name="Ltxb1a"/>
          <cdr:cNvSpPr txBox="1"/>
        </cdr:nvSpPr>
        <cdr:spPr>
          <a:xfrm xmlns:a="http://schemas.openxmlformats.org/drawingml/2006/main">
            <a:off x="127000" y="0"/>
            <a:ext cx="59413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 from total POS</a:t>
            </a:r>
          </a:p>
        </cdr:txBody>
      </cdr:sp>
      <cdr:sp macro="" textlink="">
        <cdr:nvSpPr>
          <cdr:cNvPr id="1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A9A9A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32.xml><?xml version="1.0" encoding="utf-8"?>
<xdr:wsDr xmlns:xdr="http://schemas.openxmlformats.org/drawingml/2006/spreadsheetDrawing" xmlns:a="http://schemas.openxmlformats.org/drawingml/2006/main">
  <xdr:twoCellAnchor>
    <xdr:from>
      <xdr:col>0</xdr:col>
      <xdr:colOff>759577</xdr:colOff>
      <xdr:row>20</xdr:row>
      <xdr:rowOff>148677</xdr:rowOff>
    </xdr:from>
    <xdr:to>
      <xdr:col>8</xdr:col>
      <xdr:colOff>762041</xdr:colOff>
      <xdr:row>34</xdr:row>
      <xdr:rowOff>1678</xdr:rowOff>
    </xdr:to>
    <xdr:grpSp>
      <xdr:nvGrpSpPr>
        <xdr:cNvPr id="4" name="Group 3"/>
        <xdr:cNvGrpSpPr/>
      </xdr:nvGrpSpPr>
      <xdr:grpSpPr>
        <a:xfrm>
          <a:off x="759577" y="7959177"/>
          <a:ext cx="7041439" cy="2520001"/>
          <a:chOff x="11792636" y="3958677"/>
          <a:chExt cx="6134549" cy="2520001"/>
        </a:xfrm>
      </xdr:grpSpPr>
      <xdr:graphicFrame macro="">
        <xdr:nvGraphicFramePr>
          <xdr:cNvPr id="5" name="Chart 4">
            <a:extLst>
              <a:ext uri="{FF2B5EF4-FFF2-40B4-BE49-F238E27FC236}">
                <a16:creationId xmlns:a16="http://schemas.microsoft.com/office/drawing/2014/main" id="{00000000-0008-0000-0C00-000008000000}"/>
              </a:ext>
            </a:extLst>
          </xdr:cNvPr>
          <xdr:cNvGraphicFramePr>
            <a:graphicFrameLocks/>
          </xdr:cNvGraphicFramePr>
        </xdr:nvGraphicFramePr>
        <xdr:xfrm>
          <a:off x="11792636" y="3958678"/>
          <a:ext cx="2038350" cy="2520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00000000-0008-0000-0C00-000002000000}"/>
              </a:ext>
            </a:extLst>
          </xdr:cNvPr>
          <xdr:cNvGraphicFramePr>
            <a:graphicFrameLocks/>
          </xdr:cNvGraphicFramePr>
        </xdr:nvGraphicFramePr>
        <xdr:xfrm>
          <a:off x="13850088" y="3958677"/>
          <a:ext cx="4077097" cy="25200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33.xml><?xml version="1.0" encoding="utf-8"?>
<c:userShapes xmlns:c="http://schemas.openxmlformats.org/drawingml/2006/chart">
  <cdr:absSizeAnchor xmlns:cdr="http://schemas.openxmlformats.org/drawingml/2006/chartDrawing">
    <cdr:from>
      <cdr:x>0.49418</cdr:x>
      <cdr:y>0</cdr:y>
    </cdr:from>
    <cdr:ext cx="574296" cy="101502"/>
    <cdr:grpSp>
      <cdr:nvGrpSpPr>
        <cdr:cNvPr id="14" name="Legend"/>
        <cdr:cNvGrpSpPr/>
      </cdr:nvGrpSpPr>
      <cdr:grpSpPr>
        <a:xfrm xmlns:a="http://schemas.openxmlformats.org/drawingml/2006/main">
          <a:off x="1156226" y="0"/>
          <a:ext cx="574296" cy="101502"/>
          <a:chOff x="0" y="0"/>
          <a:chExt cx="575905" cy="101729"/>
        </a:xfrm>
      </cdr:grpSpPr>
      <cdr:sp macro="" textlink="">
        <cdr:nvSpPr>
          <cdr:cNvPr id="15" name="Ltxb1a"/>
          <cdr:cNvSpPr txBox="1"/>
        </cdr:nvSpPr>
        <cdr:spPr>
          <a:xfrm xmlns:a="http://schemas.openxmlformats.org/drawingml/2006/main">
            <a:off x="127000" y="0"/>
            <a:ext cx="448905"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market share</a:t>
            </a:r>
          </a:p>
        </cdr:txBody>
      </cdr:sp>
      <cdr:sp macro="" textlink="">
        <cdr:nvSpPr>
          <cdr:cNvPr id="1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A9A9A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absSizeAnchor>
</c:userShapes>
</file>

<file path=xl/drawings/drawing34.xml><?xml version="1.0" encoding="utf-8"?>
<c:userShapes xmlns:c="http://schemas.openxmlformats.org/drawingml/2006/chart">
  <cdr:absSizeAnchor xmlns:cdr="http://schemas.openxmlformats.org/drawingml/2006/chartDrawing">
    <cdr:from>
      <cdr:x>0.03234</cdr:x>
      <cdr:y>0</cdr:y>
    </cdr:from>
    <cdr:ext cx="1392325" cy="508643"/>
    <cdr:grpSp>
      <cdr:nvGrpSpPr>
        <cdr:cNvPr id="86" name="Legend"/>
        <cdr:cNvGrpSpPr/>
      </cdr:nvGrpSpPr>
      <cdr:grpSpPr>
        <a:xfrm xmlns:a="http://schemas.openxmlformats.org/drawingml/2006/main">
          <a:off x="151346" y="0"/>
          <a:ext cx="1392325" cy="508643"/>
          <a:chOff x="0" y="0"/>
          <a:chExt cx="1390358" cy="508663"/>
        </a:xfrm>
      </cdr:grpSpPr>
      <cdr:grpSp>
        <cdr:nvGrpSpPr>
          <cdr:cNvPr id="87" name="Ltxb1"/>
          <cdr:cNvGrpSpPr/>
        </cdr:nvGrpSpPr>
        <cdr:grpSpPr>
          <a:xfrm xmlns:a="http://schemas.openxmlformats.org/drawingml/2006/main">
            <a:off x="0" y="0"/>
            <a:ext cx="289585" cy="101731"/>
            <a:chOff x="0" y="0"/>
            <a:chExt cx="289380" cy="101727"/>
          </a:xfrm>
        </cdr:grpSpPr>
        <cdr:sp macro="" textlink="">
          <cdr:nvSpPr>
            <cdr:cNvPr id="112" name="Ltxb1a"/>
            <cdr:cNvSpPr txBox="1"/>
          </cdr:nvSpPr>
          <cdr:spPr>
            <a:xfrm xmlns:a="http://schemas.openxmlformats.org/drawingml/2006/main">
              <a:off x="126956" y="0"/>
              <a:ext cx="162424" cy="101727"/>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cash</a:t>
              </a:r>
            </a:p>
          </cdr:txBody>
        </cdr:sp>
        <cdr:sp macro="" textlink="">
          <cdr:nvSpPr>
            <cdr:cNvPr id="113" name="Ltxb1b"/>
            <cdr:cNvSpPr/>
          </cdr:nvSpPr>
          <cdr:spPr>
            <a:xfrm xmlns:a="http://schemas.openxmlformats.org/drawingml/2006/main">
              <a:off x="0" y="12700"/>
              <a:ext cx="63478" cy="63499"/>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88" name="Ltxb2"/>
          <cdr:cNvGrpSpPr/>
        </cdr:nvGrpSpPr>
        <cdr:grpSpPr>
          <a:xfrm xmlns:a="http://schemas.openxmlformats.org/drawingml/2006/main">
            <a:off x="0" y="101733"/>
            <a:ext cx="464952" cy="101731"/>
            <a:chOff x="0" y="101731"/>
            <a:chExt cx="464622" cy="101727"/>
          </a:xfrm>
        </cdr:grpSpPr>
        <cdr:sp macro="" textlink="">
          <cdr:nvSpPr>
            <cdr:cNvPr id="110" name="Ltxb2a"/>
            <cdr:cNvSpPr txBox="1"/>
          </cdr:nvSpPr>
          <cdr:spPr>
            <a:xfrm xmlns:a="http://schemas.openxmlformats.org/drawingml/2006/main">
              <a:off x="126955" y="101731"/>
              <a:ext cx="337667" cy="101727"/>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debit card</a:t>
              </a:r>
            </a:p>
          </cdr:txBody>
        </cdr:sp>
        <cdr:sp macro="" textlink="">
          <cdr:nvSpPr>
            <cdr:cNvPr id="111" name="Ltxb2b"/>
            <cdr:cNvSpPr/>
          </cdr:nvSpPr>
          <cdr:spPr>
            <a:xfrm xmlns:a="http://schemas.openxmlformats.org/drawingml/2006/main">
              <a:off x="0" y="114431"/>
              <a:ext cx="63478" cy="63499"/>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89" name="Ltxb3"/>
          <cdr:cNvGrpSpPr/>
        </cdr:nvGrpSpPr>
        <cdr:grpSpPr>
          <a:xfrm xmlns:a="http://schemas.openxmlformats.org/drawingml/2006/main">
            <a:off x="0" y="203466"/>
            <a:ext cx="486310" cy="101731"/>
            <a:chOff x="0" y="203462"/>
            <a:chExt cx="485961" cy="101727"/>
          </a:xfrm>
        </cdr:grpSpPr>
        <cdr:sp macro="" textlink="">
          <cdr:nvSpPr>
            <cdr:cNvPr id="108" name="Ltxb3a"/>
            <cdr:cNvSpPr txBox="1"/>
          </cdr:nvSpPr>
          <cdr:spPr>
            <a:xfrm xmlns:a="http://schemas.openxmlformats.org/drawingml/2006/main">
              <a:off x="126954" y="203462"/>
              <a:ext cx="359007" cy="101727"/>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credit card</a:t>
              </a:r>
            </a:p>
          </cdr:txBody>
        </cdr:sp>
        <cdr:sp macro="" textlink="">
          <cdr:nvSpPr>
            <cdr:cNvPr id="109" name="Ltxb3b"/>
            <cdr:cNvSpPr/>
          </cdr:nvSpPr>
          <cdr:spPr>
            <a:xfrm xmlns:a="http://schemas.openxmlformats.org/drawingml/2006/main">
              <a:off x="0" y="216162"/>
              <a:ext cx="63477" cy="63499"/>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90" name="Ltxb4"/>
          <cdr:cNvGrpSpPr/>
        </cdr:nvGrpSpPr>
        <cdr:grpSpPr>
          <a:xfrm xmlns:a="http://schemas.openxmlformats.org/drawingml/2006/main">
            <a:off x="0" y="305199"/>
            <a:ext cx="511966" cy="101731"/>
            <a:chOff x="0" y="305193"/>
            <a:chExt cx="511600" cy="101727"/>
          </a:xfrm>
        </cdr:grpSpPr>
        <cdr:sp macro="" textlink="">
          <cdr:nvSpPr>
            <cdr:cNvPr id="106" name="Ltxb4a"/>
            <cdr:cNvSpPr txBox="1"/>
          </cdr:nvSpPr>
          <cdr:spPr>
            <a:xfrm xmlns:a="http://schemas.openxmlformats.org/drawingml/2006/main">
              <a:off x="126954" y="305193"/>
              <a:ext cx="384646" cy="101727"/>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contactless</a:t>
              </a:r>
            </a:p>
          </cdr:txBody>
        </cdr:sp>
        <cdr:sp macro="" textlink="">
          <cdr:nvSpPr>
            <cdr:cNvPr id="107" name="Ltxb4b"/>
            <cdr:cNvSpPr/>
          </cdr:nvSpPr>
          <cdr:spPr>
            <a:xfrm xmlns:a="http://schemas.openxmlformats.org/drawingml/2006/main">
              <a:off x="0" y="317893"/>
              <a:ext cx="63477" cy="63499"/>
            </a:xfrm>
            <a:prstGeom xmlns:a="http://schemas.openxmlformats.org/drawingml/2006/main" prst="rect">
              <a:avLst/>
            </a:prstGeom>
            <a:solidFill xmlns:a="http://schemas.openxmlformats.org/drawingml/2006/main">
              <a:srgbClr val="65B8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91" name="Ltxb5"/>
          <cdr:cNvGrpSpPr/>
        </cdr:nvGrpSpPr>
        <cdr:grpSpPr>
          <a:xfrm xmlns:a="http://schemas.openxmlformats.org/drawingml/2006/main">
            <a:off x="0" y="406932"/>
            <a:ext cx="379445" cy="101731"/>
            <a:chOff x="0" y="406924"/>
            <a:chExt cx="379174" cy="101727"/>
          </a:xfrm>
        </cdr:grpSpPr>
        <cdr:sp macro="" textlink="">
          <cdr:nvSpPr>
            <cdr:cNvPr id="104" name="Ltxb5a"/>
            <cdr:cNvSpPr txBox="1"/>
          </cdr:nvSpPr>
          <cdr:spPr>
            <a:xfrm xmlns:a="http://schemas.openxmlformats.org/drawingml/2006/main">
              <a:off x="126953" y="406924"/>
              <a:ext cx="252221" cy="101727"/>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cheque</a:t>
              </a:r>
            </a:p>
          </cdr:txBody>
        </cdr:sp>
        <cdr:sp macro="" textlink="">
          <cdr:nvSpPr>
            <cdr:cNvPr id="105" name="Ltxb5b"/>
            <cdr:cNvSpPr/>
          </cdr:nvSpPr>
          <cdr:spPr>
            <a:xfrm xmlns:a="http://schemas.openxmlformats.org/drawingml/2006/main">
              <a:off x="0" y="419624"/>
              <a:ext cx="63477" cy="63499"/>
            </a:xfrm>
            <a:prstGeom xmlns:a="http://schemas.openxmlformats.org/drawingml/2006/main" prst="rect">
              <a:avLst/>
            </a:prstGeom>
            <a:solidFill xmlns:a="http://schemas.openxmlformats.org/drawingml/2006/main">
              <a:srgbClr val="00B1EA"/>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92" name="Ltxb6"/>
          <cdr:cNvGrpSpPr/>
        </cdr:nvGrpSpPr>
        <cdr:grpSpPr>
          <a:xfrm xmlns:a="http://schemas.openxmlformats.org/drawingml/2006/main">
            <a:off x="792886" y="0"/>
            <a:ext cx="597472" cy="101731"/>
            <a:chOff x="792603" y="0"/>
            <a:chExt cx="597050" cy="101727"/>
          </a:xfrm>
        </cdr:grpSpPr>
        <cdr:sp macro="" textlink="">
          <cdr:nvSpPr>
            <cdr:cNvPr id="102" name="Ltxb6a"/>
            <cdr:cNvSpPr txBox="1"/>
          </cdr:nvSpPr>
          <cdr:spPr>
            <a:xfrm xmlns:a="http://schemas.openxmlformats.org/drawingml/2006/main">
              <a:off x="919559" y="0"/>
              <a:ext cx="470094" cy="101727"/>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credit transfer</a:t>
              </a:r>
            </a:p>
          </cdr:txBody>
        </cdr:sp>
        <cdr:sp macro="" textlink="">
          <cdr:nvSpPr>
            <cdr:cNvPr id="103" name="Ltxb6b"/>
            <cdr:cNvSpPr/>
          </cdr:nvSpPr>
          <cdr:spPr>
            <a:xfrm xmlns:a="http://schemas.openxmlformats.org/drawingml/2006/main">
              <a:off x="792603" y="12700"/>
              <a:ext cx="63478" cy="63499"/>
            </a:xfrm>
            <a:prstGeom xmlns:a="http://schemas.openxmlformats.org/drawingml/2006/main" prst="rect">
              <a:avLst/>
            </a:prstGeom>
            <a:solidFill xmlns:a="http://schemas.openxmlformats.org/drawingml/2006/main">
              <a:srgbClr val="007816"/>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93" name="Ltxb7"/>
          <cdr:cNvGrpSpPr/>
        </cdr:nvGrpSpPr>
        <cdr:grpSpPr>
          <a:xfrm xmlns:a="http://schemas.openxmlformats.org/drawingml/2006/main">
            <a:off x="792884" y="101733"/>
            <a:ext cx="508180" cy="101731"/>
            <a:chOff x="792604" y="101731"/>
            <a:chExt cx="507818" cy="101727"/>
          </a:xfrm>
        </cdr:grpSpPr>
        <cdr:sp macro="" textlink="">
          <cdr:nvSpPr>
            <cdr:cNvPr id="100" name="Ltxb7a"/>
            <cdr:cNvSpPr txBox="1"/>
          </cdr:nvSpPr>
          <cdr:spPr>
            <a:xfrm xmlns:a="http://schemas.openxmlformats.org/drawingml/2006/main">
              <a:off x="919559" y="101731"/>
              <a:ext cx="380863" cy="101727"/>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direct debit</a:t>
              </a:r>
            </a:p>
          </cdr:txBody>
        </cdr:sp>
        <cdr:sp macro="" textlink="">
          <cdr:nvSpPr>
            <cdr:cNvPr id="101" name="Ltxb7b"/>
            <cdr:cNvSpPr/>
          </cdr:nvSpPr>
          <cdr:spPr>
            <a:xfrm xmlns:a="http://schemas.openxmlformats.org/drawingml/2006/main">
              <a:off x="792604" y="114431"/>
              <a:ext cx="63477" cy="63499"/>
            </a:xfrm>
            <a:prstGeom xmlns:a="http://schemas.openxmlformats.org/drawingml/2006/main" prst="rect">
              <a:avLst/>
            </a:prstGeom>
            <a:solidFill xmlns:a="http://schemas.openxmlformats.org/drawingml/2006/main">
              <a:srgbClr val="8139C6"/>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94" name="Ltxb8"/>
          <cdr:cNvGrpSpPr/>
        </cdr:nvGrpSpPr>
        <cdr:grpSpPr>
          <a:xfrm xmlns:a="http://schemas.openxmlformats.org/drawingml/2006/main">
            <a:off x="792884" y="203466"/>
            <a:ext cx="405042" cy="101731"/>
            <a:chOff x="792602" y="203462"/>
            <a:chExt cx="404753" cy="101727"/>
          </a:xfrm>
        </cdr:grpSpPr>
        <cdr:sp macro="" textlink="">
          <cdr:nvSpPr>
            <cdr:cNvPr id="98" name="Ltxb8a"/>
            <cdr:cNvSpPr txBox="1"/>
          </cdr:nvSpPr>
          <cdr:spPr>
            <a:xfrm xmlns:a="http://schemas.openxmlformats.org/drawingml/2006/main">
              <a:off x="919557" y="203462"/>
              <a:ext cx="277798" cy="101727"/>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internet </a:t>
              </a:r>
            </a:p>
          </cdr:txBody>
        </cdr:sp>
        <cdr:sp macro="" textlink="">
          <cdr:nvSpPr>
            <cdr:cNvPr id="99" name="Ltxb8b"/>
            <cdr:cNvSpPr/>
          </cdr:nvSpPr>
          <cdr:spPr>
            <a:xfrm xmlns:a="http://schemas.openxmlformats.org/drawingml/2006/main">
              <a:off x="792602" y="216162"/>
              <a:ext cx="63477" cy="63499"/>
            </a:xfrm>
            <a:prstGeom xmlns:a="http://schemas.openxmlformats.org/drawingml/2006/main" prst="rect">
              <a:avLst/>
            </a:prstGeom>
            <a:solidFill xmlns:a="http://schemas.openxmlformats.org/drawingml/2006/main">
              <a:srgbClr val="5C5C5C"/>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95" name="Ltxb9"/>
          <cdr:cNvGrpSpPr/>
        </cdr:nvGrpSpPr>
        <cdr:grpSpPr>
          <a:xfrm xmlns:a="http://schemas.openxmlformats.org/drawingml/2006/main">
            <a:off x="792884" y="305199"/>
            <a:ext cx="302411" cy="101731"/>
            <a:chOff x="792602" y="305193"/>
            <a:chExt cx="302197" cy="101727"/>
          </a:xfrm>
        </cdr:grpSpPr>
        <cdr:sp macro="" textlink="">
          <cdr:nvSpPr>
            <cdr:cNvPr id="96" name="Ltxb9a"/>
            <cdr:cNvSpPr txBox="1"/>
          </cdr:nvSpPr>
          <cdr:spPr>
            <a:xfrm xmlns:a="http://schemas.openxmlformats.org/drawingml/2006/main">
              <a:off x="919557" y="305193"/>
              <a:ext cx="175242" cy="101727"/>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other</a:t>
              </a:r>
            </a:p>
          </cdr:txBody>
        </cdr:sp>
        <cdr:sp macro="" textlink="">
          <cdr:nvSpPr>
            <cdr:cNvPr id="97" name="Ltxb9b"/>
            <cdr:cNvSpPr/>
          </cdr:nvSpPr>
          <cdr:spPr>
            <a:xfrm xmlns:a="http://schemas.openxmlformats.org/drawingml/2006/main">
              <a:off x="792602" y="317893"/>
              <a:ext cx="63478" cy="63499"/>
            </a:xfrm>
            <a:prstGeom xmlns:a="http://schemas.openxmlformats.org/drawingml/2006/main" prst="rect">
              <a:avLst/>
            </a:prstGeom>
            <a:solidFill xmlns:a="http://schemas.openxmlformats.org/drawingml/2006/main">
              <a:srgbClr val="98A1D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absSizeAnchor>
</c:userShapes>
</file>

<file path=xl/drawings/drawing35.xml><?xml version="1.0" encoding="utf-8"?>
<xdr:wsDr xmlns:xdr="http://schemas.openxmlformats.org/drawingml/2006/spreadsheetDrawing" xmlns:a="http://schemas.openxmlformats.org/drawingml/2006/main">
  <xdr:twoCellAnchor>
    <xdr:from>
      <xdr:col>1</xdr:col>
      <xdr:colOff>307522</xdr:colOff>
      <xdr:row>21</xdr:row>
      <xdr:rowOff>0</xdr:rowOff>
    </xdr:from>
    <xdr:to>
      <xdr:col>9</xdr:col>
      <xdr:colOff>177800</xdr:colOff>
      <xdr:row>34</xdr:row>
      <xdr:rowOff>44627</xdr:rowOff>
    </xdr:to>
    <xdr:grpSp>
      <xdr:nvGrpSpPr>
        <xdr:cNvPr id="5" name="Group 4"/>
        <xdr:cNvGrpSpPr/>
      </xdr:nvGrpSpPr>
      <xdr:grpSpPr>
        <a:xfrm>
          <a:off x="1240972" y="8001000"/>
          <a:ext cx="6747328" cy="2521127"/>
          <a:chOff x="21964651" y="3826329"/>
          <a:chExt cx="6140449" cy="2521127"/>
        </a:xfrm>
      </xdr:grpSpPr>
      <xdr:graphicFrame macro="">
        <xdr:nvGraphicFramePr>
          <xdr:cNvPr id="7" name="Chart 6">
            <a:extLst>
              <a:ext uri="{FF2B5EF4-FFF2-40B4-BE49-F238E27FC236}">
                <a16:creationId xmlns:a16="http://schemas.microsoft.com/office/drawing/2014/main" id="{00000000-0008-0000-0D00-00000A000000}"/>
              </a:ext>
            </a:extLst>
          </xdr:cNvPr>
          <xdr:cNvGraphicFramePr>
            <a:graphicFrameLocks/>
          </xdr:cNvGraphicFramePr>
        </xdr:nvGraphicFramePr>
        <xdr:xfrm>
          <a:off x="21964651" y="3827456"/>
          <a:ext cx="2043792" cy="2520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a:extLst>
              <a:ext uri="{FF2B5EF4-FFF2-40B4-BE49-F238E27FC236}">
                <a16:creationId xmlns:a16="http://schemas.microsoft.com/office/drawing/2014/main" id="{00000000-0008-0000-0D00-000002000000}"/>
              </a:ext>
            </a:extLst>
          </xdr:cNvPr>
          <xdr:cNvGraphicFramePr>
            <a:graphicFrameLocks/>
          </xdr:cNvGraphicFramePr>
        </xdr:nvGraphicFramePr>
        <xdr:xfrm>
          <a:off x="24008443" y="3826329"/>
          <a:ext cx="4096657" cy="25200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36.xml><?xml version="1.0" encoding="utf-8"?>
<c:userShapes xmlns:c="http://schemas.openxmlformats.org/drawingml/2006/chart">
  <cdr:absSizeAnchor xmlns:cdr="http://schemas.openxmlformats.org/drawingml/2006/chartDrawing">
    <cdr:from>
      <cdr:x>0.03215</cdr:x>
      <cdr:y>0</cdr:y>
    </cdr:from>
    <cdr:ext cx="1614932" cy="508637"/>
    <cdr:grpSp>
      <cdr:nvGrpSpPr>
        <cdr:cNvPr id="30" name="Legend"/>
        <cdr:cNvGrpSpPr/>
      </cdr:nvGrpSpPr>
      <cdr:grpSpPr>
        <a:xfrm xmlns:a="http://schemas.openxmlformats.org/drawingml/2006/main">
          <a:off x="144725" y="0"/>
          <a:ext cx="1614932" cy="508637"/>
          <a:chOff x="0" y="0"/>
          <a:chExt cx="1611888" cy="508645"/>
        </a:xfrm>
      </cdr:grpSpPr>
      <cdr:grpSp>
        <cdr:nvGrpSpPr>
          <cdr:cNvPr id="31" name="Ltxb1"/>
          <cdr:cNvGrpSpPr/>
        </cdr:nvGrpSpPr>
        <cdr:grpSpPr>
          <a:xfrm xmlns:a="http://schemas.openxmlformats.org/drawingml/2006/main">
            <a:off x="0" y="0"/>
            <a:ext cx="289476" cy="101729"/>
            <a:chOff x="0" y="0"/>
            <a:chExt cx="289480" cy="101729"/>
          </a:xfrm>
        </cdr:grpSpPr>
        <cdr:sp macro="" textlink="">
          <cdr:nvSpPr>
            <cdr:cNvPr id="56" name="Ltxb1a"/>
            <cdr:cNvSpPr txBox="1"/>
          </cdr:nvSpPr>
          <cdr:spPr>
            <a:xfrm xmlns:a="http://schemas.openxmlformats.org/drawingml/2006/main">
              <a:off x="127000" y="0"/>
              <a:ext cx="16248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cash</a:t>
              </a:r>
            </a:p>
          </cdr:txBody>
        </cdr:sp>
        <cdr:sp macro="" textlink="">
          <cdr:nvSpPr>
            <cdr:cNvPr id="57"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2" name="Ltxb2"/>
          <cdr:cNvGrpSpPr/>
        </cdr:nvGrpSpPr>
        <cdr:grpSpPr>
          <a:xfrm xmlns:a="http://schemas.openxmlformats.org/drawingml/2006/main">
            <a:off x="0" y="101729"/>
            <a:ext cx="464786" cy="101729"/>
            <a:chOff x="0" y="101729"/>
            <a:chExt cx="464785" cy="101729"/>
          </a:xfrm>
        </cdr:grpSpPr>
        <cdr:sp macro="" textlink="">
          <cdr:nvSpPr>
            <cdr:cNvPr id="54" name="Ltxb2a"/>
            <cdr:cNvSpPr txBox="1"/>
          </cdr:nvSpPr>
          <cdr:spPr>
            <a:xfrm xmlns:a="http://schemas.openxmlformats.org/drawingml/2006/main">
              <a:off x="127000" y="101729"/>
              <a:ext cx="337785"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debit card</a:t>
              </a:r>
            </a:p>
          </cdr:txBody>
        </cdr:sp>
        <cdr:sp macro="" textlink="">
          <cdr:nvSpPr>
            <cdr:cNvPr id="55"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3" name="Ltxb3"/>
          <cdr:cNvGrpSpPr/>
        </cdr:nvGrpSpPr>
        <cdr:grpSpPr>
          <a:xfrm xmlns:a="http://schemas.openxmlformats.org/drawingml/2006/main">
            <a:off x="0" y="203458"/>
            <a:ext cx="486136" cy="101729"/>
            <a:chOff x="0" y="203458"/>
            <a:chExt cx="486137" cy="101729"/>
          </a:xfrm>
        </cdr:grpSpPr>
        <cdr:sp macro="" textlink="">
          <cdr:nvSpPr>
            <cdr:cNvPr id="52" name="Ltxb3a"/>
            <cdr:cNvSpPr txBox="1"/>
          </cdr:nvSpPr>
          <cdr:spPr>
            <a:xfrm xmlns:a="http://schemas.openxmlformats.org/drawingml/2006/main">
              <a:off x="127000" y="203458"/>
              <a:ext cx="35913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credit card</a:t>
              </a:r>
            </a:p>
          </cdr:txBody>
        </cdr:sp>
        <cdr:sp macro="" textlink="">
          <cdr:nvSpPr>
            <cdr:cNvPr id="53"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4" name="Ltxb4"/>
          <cdr:cNvGrpSpPr/>
        </cdr:nvGrpSpPr>
        <cdr:grpSpPr>
          <a:xfrm xmlns:a="http://schemas.openxmlformats.org/drawingml/2006/main">
            <a:off x="0" y="305187"/>
            <a:ext cx="682792" cy="101729"/>
            <a:chOff x="0" y="305187"/>
            <a:chExt cx="682793" cy="101729"/>
          </a:xfrm>
        </cdr:grpSpPr>
        <cdr:sp macro="" textlink="">
          <cdr:nvSpPr>
            <cdr:cNvPr id="50" name="Ltxb4a"/>
            <cdr:cNvSpPr txBox="1"/>
          </cdr:nvSpPr>
          <cdr:spPr>
            <a:xfrm xmlns:a="http://schemas.openxmlformats.org/drawingml/2006/main">
              <a:off x="127000" y="305187"/>
              <a:ext cx="55579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contactless card</a:t>
              </a:r>
            </a:p>
          </cdr:txBody>
        </cdr:sp>
        <cdr:sp macro="" textlink="">
          <cdr:nvSpPr>
            <cdr:cNvPr id="51" name="Ltxb4b"/>
            <cdr:cNvSpPr/>
          </cdr:nvSpPr>
          <cdr:spPr>
            <a:xfrm xmlns:a="http://schemas.openxmlformats.org/drawingml/2006/main">
              <a:off x="0" y="317887"/>
              <a:ext cx="63500" cy="63500"/>
            </a:xfrm>
            <a:prstGeom xmlns:a="http://schemas.openxmlformats.org/drawingml/2006/main" prst="rect">
              <a:avLst/>
            </a:prstGeom>
            <a:solidFill xmlns:a="http://schemas.openxmlformats.org/drawingml/2006/main">
              <a:srgbClr val="65B8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5" name="Ltxb5"/>
          <cdr:cNvGrpSpPr/>
        </cdr:nvGrpSpPr>
        <cdr:grpSpPr>
          <a:xfrm xmlns:a="http://schemas.openxmlformats.org/drawingml/2006/main">
            <a:off x="0" y="406916"/>
            <a:ext cx="379315" cy="101729"/>
            <a:chOff x="0" y="406916"/>
            <a:chExt cx="379313" cy="101729"/>
          </a:xfrm>
        </cdr:grpSpPr>
        <cdr:sp macro="" textlink="">
          <cdr:nvSpPr>
            <cdr:cNvPr id="48" name="Ltxb5a"/>
            <cdr:cNvSpPr txBox="1"/>
          </cdr:nvSpPr>
          <cdr:spPr>
            <a:xfrm xmlns:a="http://schemas.openxmlformats.org/drawingml/2006/main">
              <a:off x="127000" y="406916"/>
              <a:ext cx="25231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cheque</a:t>
              </a:r>
            </a:p>
          </cdr:txBody>
        </cdr:sp>
        <cdr:sp macro="" textlink="">
          <cdr:nvSpPr>
            <cdr:cNvPr id="49" name="Ltxb5b"/>
            <cdr:cNvSpPr/>
          </cdr:nvSpPr>
          <cdr:spPr>
            <a:xfrm xmlns:a="http://schemas.openxmlformats.org/drawingml/2006/main">
              <a:off x="0" y="419616"/>
              <a:ext cx="63500" cy="63500"/>
            </a:xfrm>
            <a:prstGeom xmlns:a="http://schemas.openxmlformats.org/drawingml/2006/main" prst="rect">
              <a:avLst/>
            </a:prstGeom>
            <a:solidFill xmlns:a="http://schemas.openxmlformats.org/drawingml/2006/main">
              <a:srgbClr val="00B1EA"/>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6" name="Ltxb6"/>
          <cdr:cNvGrpSpPr/>
        </cdr:nvGrpSpPr>
        <cdr:grpSpPr>
          <a:xfrm xmlns:a="http://schemas.openxmlformats.org/drawingml/2006/main">
            <a:off x="1014631" y="0"/>
            <a:ext cx="597257" cy="101729"/>
            <a:chOff x="1014631" y="0"/>
            <a:chExt cx="597257" cy="101729"/>
          </a:xfrm>
        </cdr:grpSpPr>
        <cdr:sp macro="" textlink="">
          <cdr:nvSpPr>
            <cdr:cNvPr id="46" name="Ltxb6a"/>
            <cdr:cNvSpPr txBox="1"/>
          </cdr:nvSpPr>
          <cdr:spPr>
            <a:xfrm xmlns:a="http://schemas.openxmlformats.org/drawingml/2006/main">
              <a:off x="1141631" y="0"/>
              <a:ext cx="47025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credit transfer</a:t>
              </a:r>
            </a:p>
          </cdr:txBody>
        </cdr:sp>
        <cdr:sp macro="" textlink="">
          <cdr:nvSpPr>
            <cdr:cNvPr id="47" name="Ltxb6b"/>
            <cdr:cNvSpPr/>
          </cdr:nvSpPr>
          <cdr:spPr>
            <a:xfrm xmlns:a="http://schemas.openxmlformats.org/drawingml/2006/main">
              <a:off x="1014631" y="12700"/>
              <a:ext cx="63500" cy="63500"/>
            </a:xfrm>
            <a:prstGeom xmlns:a="http://schemas.openxmlformats.org/drawingml/2006/main" prst="rect">
              <a:avLst/>
            </a:prstGeom>
            <a:solidFill xmlns:a="http://schemas.openxmlformats.org/drawingml/2006/main">
              <a:srgbClr val="007816"/>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7" name="Ltxb7"/>
          <cdr:cNvGrpSpPr/>
        </cdr:nvGrpSpPr>
        <cdr:grpSpPr>
          <a:xfrm xmlns:a="http://schemas.openxmlformats.org/drawingml/2006/main">
            <a:off x="1014631" y="101729"/>
            <a:ext cx="507999" cy="101729"/>
            <a:chOff x="1014631" y="101729"/>
            <a:chExt cx="508000" cy="101729"/>
          </a:xfrm>
        </cdr:grpSpPr>
        <cdr:sp macro="" textlink="">
          <cdr:nvSpPr>
            <cdr:cNvPr id="44" name="Ltxb7a"/>
            <cdr:cNvSpPr txBox="1"/>
          </cdr:nvSpPr>
          <cdr:spPr>
            <a:xfrm xmlns:a="http://schemas.openxmlformats.org/drawingml/2006/main">
              <a:off x="1141631" y="101729"/>
              <a:ext cx="38100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direct debit</a:t>
              </a:r>
            </a:p>
          </cdr:txBody>
        </cdr:sp>
        <cdr:sp macro="" textlink="">
          <cdr:nvSpPr>
            <cdr:cNvPr id="45" name="Ltxb7b"/>
            <cdr:cNvSpPr/>
          </cdr:nvSpPr>
          <cdr:spPr>
            <a:xfrm xmlns:a="http://schemas.openxmlformats.org/drawingml/2006/main">
              <a:off x="1014631" y="114429"/>
              <a:ext cx="63500" cy="63500"/>
            </a:xfrm>
            <a:prstGeom xmlns:a="http://schemas.openxmlformats.org/drawingml/2006/main" prst="rect">
              <a:avLst/>
            </a:prstGeom>
            <a:solidFill xmlns:a="http://schemas.openxmlformats.org/drawingml/2006/main">
              <a:srgbClr val="8139C6"/>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8" name="Ltxb8"/>
          <cdr:cNvGrpSpPr/>
        </cdr:nvGrpSpPr>
        <cdr:grpSpPr>
          <a:xfrm xmlns:a="http://schemas.openxmlformats.org/drawingml/2006/main">
            <a:off x="1014631" y="203458"/>
            <a:ext cx="404897" cy="101729"/>
            <a:chOff x="1014631" y="203458"/>
            <a:chExt cx="404897" cy="101729"/>
          </a:xfrm>
        </cdr:grpSpPr>
        <cdr:sp macro="" textlink="">
          <cdr:nvSpPr>
            <cdr:cNvPr id="42" name="Ltxb8a"/>
            <cdr:cNvSpPr txBox="1"/>
          </cdr:nvSpPr>
          <cdr:spPr>
            <a:xfrm xmlns:a="http://schemas.openxmlformats.org/drawingml/2006/main">
              <a:off x="1141631" y="203458"/>
              <a:ext cx="27789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internet </a:t>
              </a:r>
            </a:p>
          </cdr:txBody>
        </cdr:sp>
        <cdr:sp macro="" textlink="">
          <cdr:nvSpPr>
            <cdr:cNvPr id="43" name="Ltxb8b"/>
            <cdr:cNvSpPr/>
          </cdr:nvSpPr>
          <cdr:spPr>
            <a:xfrm xmlns:a="http://schemas.openxmlformats.org/drawingml/2006/main">
              <a:off x="1014631" y="216158"/>
              <a:ext cx="63500" cy="63500"/>
            </a:xfrm>
            <a:prstGeom xmlns:a="http://schemas.openxmlformats.org/drawingml/2006/main" prst="rect">
              <a:avLst/>
            </a:prstGeom>
            <a:solidFill xmlns:a="http://schemas.openxmlformats.org/drawingml/2006/main">
              <a:srgbClr val="5C5C5C"/>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9" name="Ltxb9"/>
          <cdr:cNvGrpSpPr/>
        </cdr:nvGrpSpPr>
        <cdr:grpSpPr>
          <a:xfrm xmlns:a="http://schemas.openxmlformats.org/drawingml/2006/main">
            <a:off x="1014631" y="305187"/>
            <a:ext cx="302304" cy="101729"/>
            <a:chOff x="1014631" y="305187"/>
            <a:chExt cx="302304" cy="101729"/>
          </a:xfrm>
        </cdr:grpSpPr>
        <cdr:sp macro="" textlink="">
          <cdr:nvSpPr>
            <cdr:cNvPr id="40" name="Ltxb9a"/>
            <cdr:cNvSpPr txBox="1"/>
          </cdr:nvSpPr>
          <cdr:spPr>
            <a:xfrm xmlns:a="http://schemas.openxmlformats.org/drawingml/2006/main">
              <a:off x="1141631" y="305187"/>
              <a:ext cx="175304"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other</a:t>
              </a:r>
            </a:p>
          </cdr:txBody>
        </cdr:sp>
        <cdr:sp macro="" textlink="">
          <cdr:nvSpPr>
            <cdr:cNvPr id="41" name="Ltxb9b"/>
            <cdr:cNvSpPr/>
          </cdr:nvSpPr>
          <cdr:spPr>
            <a:xfrm xmlns:a="http://schemas.openxmlformats.org/drawingml/2006/main">
              <a:off x="1014631" y="317887"/>
              <a:ext cx="63500" cy="63500"/>
            </a:xfrm>
            <a:prstGeom xmlns:a="http://schemas.openxmlformats.org/drawingml/2006/main" prst="rect">
              <a:avLst/>
            </a:prstGeom>
            <a:solidFill xmlns:a="http://schemas.openxmlformats.org/drawingml/2006/main">
              <a:srgbClr val="98A1D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absSizeAnchor>
</c:userShapes>
</file>

<file path=xl/drawings/drawing37.xml><?xml version="1.0" encoding="utf-8"?>
<xdr:wsDr xmlns:xdr="http://schemas.openxmlformats.org/drawingml/2006/spreadsheetDrawing" xmlns:a="http://schemas.openxmlformats.org/drawingml/2006/main">
  <xdr:twoCellAnchor>
    <xdr:from>
      <xdr:col>2</xdr:col>
      <xdr:colOff>983978</xdr:colOff>
      <xdr:row>68</xdr:row>
      <xdr:rowOff>61098</xdr:rowOff>
    </xdr:from>
    <xdr:to>
      <xdr:col>9</xdr:col>
      <xdr:colOff>0</xdr:colOff>
      <xdr:row>79</xdr:row>
      <xdr:rowOff>124607</xdr:rowOff>
    </xdr:to>
    <xdr:graphicFrame macro="">
      <xdr:nvGraphicFramePr>
        <xdr:cNvPr id="4" name="Chart 3">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0.06166</cdr:x>
      <cdr:y>0</cdr:y>
    </cdr:from>
    <cdr:to>
      <cdr:x>0.28948</cdr:x>
      <cdr:y>0.14136</cdr:y>
    </cdr:to>
    <cdr:grpSp>
      <cdr:nvGrpSpPr>
        <cdr:cNvPr id="40" name="Legend"/>
        <cdr:cNvGrpSpPr/>
      </cdr:nvGrpSpPr>
      <cdr:grpSpPr>
        <a:xfrm xmlns:a="http://schemas.openxmlformats.org/drawingml/2006/main">
          <a:off x="261175" y="0"/>
          <a:ext cx="964982" cy="305198"/>
          <a:chOff x="0" y="0"/>
          <a:chExt cx="1032239" cy="305193"/>
        </a:xfrm>
      </cdr:grpSpPr>
      <cdr:grpSp>
        <cdr:nvGrpSpPr>
          <cdr:cNvPr id="41" name="Ltxb1"/>
          <cdr:cNvGrpSpPr/>
        </cdr:nvGrpSpPr>
        <cdr:grpSpPr>
          <a:xfrm xmlns:a="http://schemas.openxmlformats.org/drawingml/2006/main">
            <a:off x="0" y="0"/>
            <a:ext cx="456257" cy="101729"/>
            <a:chOff x="0" y="0"/>
            <a:chExt cx="458596" cy="101726"/>
          </a:xfrm>
        </cdr:grpSpPr>
        <cdr:sp macro="" textlink="">
          <cdr:nvSpPr>
            <cdr:cNvPr id="57" name="Ltxb1a"/>
            <cdr:cNvSpPr txBox="1"/>
          </cdr:nvSpPr>
          <cdr:spPr>
            <a:xfrm xmlns:a="http://schemas.openxmlformats.org/drawingml/2006/main">
              <a:off x="127651" y="0"/>
              <a:ext cx="330945" cy="101726"/>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euro area</a:t>
              </a:r>
            </a:p>
          </cdr:txBody>
        </cdr:sp>
        <cdr:sp macro="" textlink="">
          <cdr:nvSpPr>
            <cdr:cNvPr id="58" name="Ltxb1b"/>
            <cdr:cNvSpPr/>
          </cdr:nvSpPr>
          <cdr:spPr>
            <a:xfrm xmlns:a="http://schemas.openxmlformats.org/drawingml/2006/main">
              <a:off x="0" y="12700"/>
              <a:ext cx="63826" cy="63498"/>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42" name="Ltxb2"/>
          <cdr:cNvGrpSpPr/>
        </cdr:nvGrpSpPr>
        <cdr:grpSpPr>
          <a:xfrm xmlns:a="http://schemas.openxmlformats.org/drawingml/2006/main">
            <a:off x="0" y="101732"/>
            <a:ext cx="315128" cy="101729"/>
            <a:chOff x="0" y="101732"/>
            <a:chExt cx="316741" cy="101726"/>
          </a:xfrm>
        </cdr:grpSpPr>
        <cdr:sp macro="" textlink="">
          <cdr:nvSpPr>
            <cdr:cNvPr id="55" name="Ltxb2a"/>
            <cdr:cNvSpPr txBox="1"/>
          </cdr:nvSpPr>
          <cdr:spPr>
            <a:xfrm xmlns:a="http://schemas.openxmlformats.org/drawingml/2006/main">
              <a:off x="127650" y="101732"/>
              <a:ext cx="189091" cy="101726"/>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max1</a:t>
              </a:r>
            </a:p>
          </cdr:txBody>
        </cdr:sp>
        <cdr:sp macro="" textlink="">
          <cdr:nvSpPr>
            <cdr:cNvPr id="56" name="Ltxb2b"/>
            <cdr:cNvSpPr/>
          </cdr:nvSpPr>
          <cdr:spPr>
            <a:xfrm xmlns:a="http://schemas.openxmlformats.org/drawingml/2006/main">
              <a:off x="0" y="114432"/>
              <a:ext cx="63825" cy="63498"/>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43" name="Ltxb3"/>
          <cdr:cNvGrpSpPr/>
        </cdr:nvGrpSpPr>
        <cdr:grpSpPr>
          <a:xfrm xmlns:a="http://schemas.openxmlformats.org/drawingml/2006/main">
            <a:off x="0" y="203464"/>
            <a:ext cx="315129" cy="101729"/>
            <a:chOff x="0" y="203464"/>
            <a:chExt cx="316743" cy="101726"/>
          </a:xfrm>
        </cdr:grpSpPr>
        <cdr:sp macro="" textlink="">
          <cdr:nvSpPr>
            <cdr:cNvPr id="53" name="Ltxb3a"/>
            <cdr:cNvSpPr txBox="1"/>
          </cdr:nvSpPr>
          <cdr:spPr>
            <a:xfrm xmlns:a="http://schemas.openxmlformats.org/drawingml/2006/main">
              <a:off x="127651" y="203464"/>
              <a:ext cx="189092" cy="101726"/>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max2</a:t>
              </a:r>
            </a:p>
          </cdr:txBody>
        </cdr:sp>
        <cdr:sp macro="" textlink="">
          <cdr:nvSpPr>
            <cdr:cNvPr id="54" name="Ltxb3b"/>
            <cdr:cNvSpPr/>
          </cdr:nvSpPr>
          <cdr:spPr>
            <a:xfrm xmlns:a="http://schemas.openxmlformats.org/drawingml/2006/main">
              <a:off x="0" y="216164"/>
              <a:ext cx="63825" cy="63498"/>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44" name="Ltxb4"/>
          <cdr:cNvGrpSpPr/>
        </cdr:nvGrpSpPr>
        <cdr:grpSpPr>
          <a:xfrm xmlns:a="http://schemas.openxmlformats.org/drawingml/2006/main">
            <a:off x="717109" y="0"/>
            <a:ext cx="315130" cy="101729"/>
            <a:chOff x="717108" y="0"/>
            <a:chExt cx="316744" cy="101726"/>
          </a:xfrm>
        </cdr:grpSpPr>
        <cdr:sp macro="" textlink="">
          <cdr:nvSpPr>
            <cdr:cNvPr id="51" name="Ltxb4a"/>
            <cdr:cNvSpPr txBox="1"/>
          </cdr:nvSpPr>
          <cdr:spPr>
            <a:xfrm xmlns:a="http://schemas.openxmlformats.org/drawingml/2006/main">
              <a:off x="844760" y="0"/>
              <a:ext cx="189092" cy="101726"/>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max3</a:t>
              </a:r>
            </a:p>
          </cdr:txBody>
        </cdr:sp>
        <cdr:sp macro="" textlink="">
          <cdr:nvSpPr>
            <cdr:cNvPr id="52" name="Ltxb4b"/>
            <cdr:cNvSpPr/>
          </cdr:nvSpPr>
          <cdr:spPr>
            <a:xfrm xmlns:a="http://schemas.openxmlformats.org/drawingml/2006/main">
              <a:off x="717108" y="12700"/>
              <a:ext cx="63825" cy="63498"/>
            </a:xfrm>
            <a:prstGeom xmlns:a="http://schemas.openxmlformats.org/drawingml/2006/main" prst="rect">
              <a:avLst/>
            </a:prstGeom>
            <a:solidFill xmlns:a="http://schemas.openxmlformats.org/drawingml/2006/main">
              <a:srgbClr val="65B8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45" name="Ltxb5"/>
          <cdr:cNvGrpSpPr/>
        </cdr:nvGrpSpPr>
        <cdr:grpSpPr>
          <a:xfrm xmlns:a="http://schemas.openxmlformats.org/drawingml/2006/main">
            <a:off x="717109" y="101732"/>
            <a:ext cx="315130" cy="101729"/>
            <a:chOff x="717108" y="101732"/>
            <a:chExt cx="316744" cy="101726"/>
          </a:xfrm>
        </cdr:grpSpPr>
        <cdr:sp macro="" textlink="">
          <cdr:nvSpPr>
            <cdr:cNvPr id="49" name="Ltxb5a"/>
            <cdr:cNvSpPr txBox="1"/>
          </cdr:nvSpPr>
          <cdr:spPr>
            <a:xfrm xmlns:a="http://schemas.openxmlformats.org/drawingml/2006/main">
              <a:off x="844760" y="101732"/>
              <a:ext cx="189092" cy="101726"/>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max4</a:t>
              </a:r>
            </a:p>
          </cdr:txBody>
        </cdr:sp>
        <cdr:sp macro="" textlink="">
          <cdr:nvSpPr>
            <cdr:cNvPr id="50" name="Ltxb5b"/>
            <cdr:cNvSpPr/>
          </cdr:nvSpPr>
          <cdr:spPr>
            <a:xfrm xmlns:a="http://schemas.openxmlformats.org/drawingml/2006/main">
              <a:off x="717108" y="114432"/>
              <a:ext cx="63825" cy="63498"/>
            </a:xfrm>
            <a:prstGeom xmlns:a="http://schemas.openxmlformats.org/drawingml/2006/main" prst="rect">
              <a:avLst/>
            </a:prstGeom>
            <a:solidFill xmlns:a="http://schemas.openxmlformats.org/drawingml/2006/main">
              <a:srgbClr val="00B1EA"/>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46" name="Ltxb6"/>
          <cdr:cNvGrpSpPr/>
        </cdr:nvGrpSpPr>
        <cdr:grpSpPr>
          <a:xfrm xmlns:a="http://schemas.openxmlformats.org/drawingml/2006/main">
            <a:off x="717109" y="203464"/>
            <a:ext cx="315130" cy="101729"/>
            <a:chOff x="717108" y="203464"/>
            <a:chExt cx="316744" cy="101726"/>
          </a:xfrm>
        </cdr:grpSpPr>
        <cdr:sp macro="" textlink="">
          <cdr:nvSpPr>
            <cdr:cNvPr id="47" name="Ltxb6a"/>
            <cdr:cNvSpPr txBox="1"/>
          </cdr:nvSpPr>
          <cdr:spPr>
            <a:xfrm xmlns:a="http://schemas.openxmlformats.org/drawingml/2006/main">
              <a:off x="844760" y="203464"/>
              <a:ext cx="189092" cy="101726"/>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max5</a:t>
              </a:r>
            </a:p>
          </cdr:txBody>
        </cdr:sp>
        <cdr:sp macro="" textlink="">
          <cdr:nvSpPr>
            <cdr:cNvPr id="48" name="Ltxb6b"/>
            <cdr:cNvSpPr/>
          </cdr:nvSpPr>
          <cdr:spPr>
            <a:xfrm xmlns:a="http://schemas.openxmlformats.org/drawingml/2006/main">
              <a:off x="717108" y="216164"/>
              <a:ext cx="63825" cy="63498"/>
            </a:xfrm>
            <a:prstGeom xmlns:a="http://schemas.openxmlformats.org/drawingml/2006/main" prst="rect">
              <a:avLst/>
            </a:prstGeom>
            <a:solidFill xmlns:a="http://schemas.openxmlformats.org/drawingml/2006/main">
              <a:srgbClr val="007816"/>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39.xml><?xml version="1.0" encoding="utf-8"?>
<xdr:wsDr xmlns:xdr="http://schemas.openxmlformats.org/drawingml/2006/spreadsheetDrawing" xmlns:a="http://schemas.openxmlformats.org/drawingml/2006/main">
  <xdr:twoCellAnchor>
    <xdr:from>
      <xdr:col>5</xdr:col>
      <xdr:colOff>438150</xdr:colOff>
      <xdr:row>4</xdr:row>
      <xdr:rowOff>142875</xdr:rowOff>
    </xdr:from>
    <xdr:to>
      <xdr:col>10</xdr:col>
      <xdr:colOff>359410</xdr:colOff>
      <xdr:row>16</xdr:row>
      <xdr:rowOff>73025</xdr:rowOff>
    </xdr:to>
    <xdr:graphicFrame macro="">
      <xdr:nvGraphicFramePr>
        <xdr:cNvPr id="5" name="Chart 4">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0.07559</cdr:x>
      <cdr:y>0</cdr:y>
    </cdr:from>
    <cdr:to>
      <cdr:x>0.14505</cdr:x>
      <cdr:y>0.14136</cdr:y>
    </cdr:to>
    <cdr:grpSp>
      <cdr:nvGrpSpPr>
        <cdr:cNvPr id="22" name="Legend"/>
        <cdr:cNvGrpSpPr/>
      </cdr:nvGrpSpPr>
      <cdr:grpSpPr>
        <a:xfrm xmlns:a="http://schemas.openxmlformats.org/drawingml/2006/main">
          <a:off x="342909" y="0"/>
          <a:ext cx="315102" cy="305196"/>
          <a:chOff x="0" y="0"/>
          <a:chExt cx="315128" cy="305187"/>
        </a:xfrm>
      </cdr:grpSpPr>
      <cdr:grpSp>
        <cdr:nvGrpSpPr>
          <cdr:cNvPr id="23" name="Ltxb1"/>
          <cdr:cNvGrpSpPr/>
        </cdr:nvGrpSpPr>
        <cdr:grpSpPr>
          <a:xfrm xmlns:a="http://schemas.openxmlformats.org/drawingml/2006/main">
            <a:off x="0" y="0"/>
            <a:ext cx="289480" cy="101729"/>
            <a:chOff x="0" y="0"/>
            <a:chExt cx="289480" cy="101729"/>
          </a:xfrm>
        </cdr:grpSpPr>
        <cdr:sp macro="" textlink="">
          <cdr:nvSpPr>
            <cdr:cNvPr id="30" name="Ltxb1a"/>
            <cdr:cNvSpPr txBox="1"/>
          </cdr:nvSpPr>
          <cdr:spPr>
            <a:xfrm xmlns:a="http://schemas.openxmlformats.org/drawingml/2006/main">
              <a:off x="127000" y="0"/>
              <a:ext cx="16248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cash</a:t>
              </a:r>
            </a:p>
          </cdr:txBody>
        </cdr:sp>
        <cdr:sp macro="" textlink="">
          <cdr:nvSpPr>
            <cdr:cNvPr id="31"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grpSp>
        <cdr:nvGrpSpPr>
          <cdr:cNvPr id="24" name="Ltxb2"/>
          <cdr:cNvGrpSpPr/>
        </cdr:nvGrpSpPr>
        <cdr:grpSpPr>
          <a:xfrm xmlns:a="http://schemas.openxmlformats.org/drawingml/2006/main">
            <a:off x="0" y="101729"/>
            <a:ext cx="315128" cy="101729"/>
            <a:chOff x="0" y="101729"/>
            <a:chExt cx="315128" cy="101729"/>
          </a:xfrm>
        </cdr:grpSpPr>
        <cdr:sp macro="" textlink="">
          <cdr:nvSpPr>
            <cdr:cNvPr id="28" name="Ltxb2a"/>
            <cdr:cNvSpPr txBox="1"/>
          </cdr:nvSpPr>
          <cdr:spPr>
            <a:xfrm xmlns:a="http://schemas.openxmlformats.org/drawingml/2006/main">
              <a:off x="127000" y="101729"/>
              <a:ext cx="188128"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cards</a:t>
              </a:r>
            </a:p>
          </cdr:txBody>
        </cdr:sp>
        <cdr:sp macro="" textlink="">
          <cdr:nvSpPr>
            <cdr:cNvPr id="29"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grpSp>
        <cdr:nvGrpSpPr>
          <cdr:cNvPr id="25" name="Ltxb3"/>
          <cdr:cNvGrpSpPr/>
        </cdr:nvGrpSpPr>
        <cdr:grpSpPr>
          <a:xfrm xmlns:a="http://schemas.openxmlformats.org/drawingml/2006/main">
            <a:off x="0" y="203458"/>
            <a:ext cx="302304" cy="101729"/>
            <a:chOff x="0" y="203458"/>
            <a:chExt cx="302304" cy="101729"/>
          </a:xfrm>
        </cdr:grpSpPr>
        <cdr:sp macro="" textlink="">
          <cdr:nvSpPr>
            <cdr:cNvPr id="26" name="Ltxb3a"/>
            <cdr:cNvSpPr txBox="1"/>
          </cdr:nvSpPr>
          <cdr:spPr>
            <a:xfrm xmlns:a="http://schemas.openxmlformats.org/drawingml/2006/main">
              <a:off x="127000" y="203458"/>
              <a:ext cx="175304"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other</a:t>
              </a:r>
            </a:p>
          </cdr:txBody>
        </cdr:sp>
        <cdr:sp macro="" textlink="">
          <cdr:nvSpPr>
            <cdr:cNvPr id="27"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grpSp>
  </cdr:relSizeAnchor>
</c:userShapes>
</file>

<file path=xl/drawings/drawing40.xml><?xml version="1.0" encoding="utf-8"?>
<c:userShapes xmlns:c="http://schemas.openxmlformats.org/drawingml/2006/chart">
  <cdr:relSizeAnchor xmlns:cdr="http://schemas.openxmlformats.org/drawingml/2006/chartDrawing">
    <cdr:from>
      <cdr:x>0.07983</cdr:x>
      <cdr:y>0</cdr:y>
    </cdr:from>
    <cdr:to>
      <cdr:x>0.69281</cdr:x>
      <cdr:y>0.04712</cdr:y>
    </cdr:to>
    <cdr:grpSp>
      <cdr:nvGrpSpPr>
        <cdr:cNvPr id="8" name="Legend"/>
        <cdr:cNvGrpSpPr/>
      </cdr:nvGrpSpPr>
      <cdr:grpSpPr>
        <a:xfrm xmlns:a="http://schemas.openxmlformats.org/drawingml/2006/main">
          <a:off x="237036" y="0"/>
          <a:ext cx="1820097" cy="101732"/>
          <a:chOff x="0" y="0"/>
          <a:chExt cx="1820092" cy="101729"/>
        </a:xfrm>
      </cdr:grpSpPr>
      <cdr:sp macro="" textlink="">
        <cdr:nvSpPr>
          <cdr:cNvPr id="9" name="Ltxb1a"/>
          <cdr:cNvSpPr txBox="1"/>
        </cdr:nvSpPr>
        <cdr:spPr>
          <a:xfrm xmlns:a="http://schemas.openxmlformats.org/drawingml/2006/main">
            <a:off x="127000" y="0"/>
            <a:ext cx="1693092"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share of contactless payments by spending range</a:t>
            </a:r>
          </a:p>
        </cdr:txBody>
      </cdr:sp>
      <cdr:sp macro="" textlink="">
        <cdr:nvSpPr>
          <cdr:cNvPr id="10"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41.xml><?xml version="1.0" encoding="utf-8"?>
<xdr:wsDr xmlns:xdr="http://schemas.openxmlformats.org/drawingml/2006/spreadsheetDrawing" xmlns:a="http://schemas.openxmlformats.org/drawingml/2006/main">
  <xdr:twoCellAnchor>
    <xdr:from>
      <xdr:col>5</xdr:col>
      <xdr:colOff>9525</xdr:colOff>
      <xdr:row>6</xdr:row>
      <xdr:rowOff>28575</xdr:rowOff>
    </xdr:from>
    <xdr:to>
      <xdr:col>9</xdr:col>
      <xdr:colOff>540385</xdr:colOff>
      <xdr:row>15</xdr:row>
      <xdr:rowOff>168275</xdr:rowOff>
    </xdr:to>
    <xdr:graphicFrame macro="">
      <xdr:nvGraphicFramePr>
        <xdr:cNvPr id="4" name="Chart 3">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0.06414</cdr:x>
      <cdr:y>0</cdr:y>
    </cdr:from>
    <cdr:to>
      <cdr:x>0.46512</cdr:x>
      <cdr:y>0.04754</cdr:y>
    </cdr:to>
    <cdr:grpSp>
      <cdr:nvGrpSpPr>
        <cdr:cNvPr id="20" name="Legend"/>
        <cdr:cNvGrpSpPr/>
      </cdr:nvGrpSpPr>
      <cdr:grpSpPr>
        <a:xfrm xmlns:a="http://schemas.openxmlformats.org/drawingml/2006/main">
          <a:off x="190448" y="0"/>
          <a:ext cx="1190614" cy="102639"/>
          <a:chOff x="0" y="0"/>
          <a:chExt cx="1186803" cy="102180"/>
        </a:xfrm>
      </cdr:grpSpPr>
      <cdr:sp macro="" textlink="">
        <cdr:nvSpPr>
          <cdr:cNvPr id="21" name="Ltxb1a"/>
          <cdr:cNvSpPr txBox="1"/>
        </cdr:nvSpPr>
        <cdr:spPr>
          <a:xfrm xmlns:a="http://schemas.openxmlformats.org/drawingml/2006/main">
            <a:off x="127409" y="0"/>
            <a:ext cx="1059394" cy="102180"/>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relative use of contactles cards</a:t>
            </a:r>
          </a:p>
        </cdr:txBody>
      </cdr:sp>
      <cdr:sp macro="" textlink="">
        <cdr:nvSpPr>
          <cdr:cNvPr id="22" name="Ltxb1b"/>
          <cdr:cNvSpPr/>
        </cdr:nvSpPr>
        <cdr:spPr>
          <a:xfrm xmlns:a="http://schemas.openxmlformats.org/drawingml/2006/main">
            <a:off x="0" y="12756"/>
            <a:ext cx="63704" cy="63782"/>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43.xml><?xml version="1.0" encoding="utf-8"?>
<xdr:wsDr xmlns:xdr="http://schemas.openxmlformats.org/drawingml/2006/spreadsheetDrawing" xmlns:a="http://schemas.openxmlformats.org/drawingml/2006/main">
  <xdr:twoCellAnchor>
    <xdr:from>
      <xdr:col>3</xdr:col>
      <xdr:colOff>638175</xdr:colOff>
      <xdr:row>12</xdr:row>
      <xdr:rowOff>142875</xdr:rowOff>
    </xdr:from>
    <xdr:to>
      <xdr:col>10</xdr:col>
      <xdr:colOff>202565</xdr:colOff>
      <xdr:row>24</xdr:row>
      <xdr:rowOff>15875</xdr:rowOff>
    </xdr:to>
    <xdr:graphicFrame macro="">
      <xdr:nvGraphicFramePr>
        <xdr:cNvPr id="4" name="Chart 3">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c:userShapes xmlns:c="http://schemas.openxmlformats.org/drawingml/2006/chart">
  <cdr:relSizeAnchor xmlns:cdr="http://schemas.openxmlformats.org/drawingml/2006/chartDrawing">
    <cdr:from>
      <cdr:x>0.05225</cdr:x>
      <cdr:y>0</cdr:y>
    </cdr:from>
    <cdr:to>
      <cdr:x>0.15472</cdr:x>
      <cdr:y>0.09424</cdr:y>
    </cdr:to>
    <cdr:grpSp>
      <cdr:nvGrpSpPr>
        <cdr:cNvPr id="16" name="Legend"/>
        <cdr:cNvGrpSpPr/>
      </cdr:nvGrpSpPr>
      <cdr:grpSpPr>
        <a:xfrm xmlns:a="http://schemas.openxmlformats.org/drawingml/2006/main">
          <a:off x="237029" y="0"/>
          <a:ext cx="464849" cy="203464"/>
          <a:chOff x="0" y="0"/>
          <a:chExt cx="464849" cy="203458"/>
        </a:xfrm>
      </cdr:grpSpPr>
      <cdr:grpSp>
        <cdr:nvGrpSpPr>
          <cdr:cNvPr id="17" name="Ltxb1"/>
          <cdr:cNvGrpSpPr/>
        </cdr:nvGrpSpPr>
        <cdr:grpSpPr>
          <a:xfrm xmlns:a="http://schemas.openxmlformats.org/drawingml/2006/main">
            <a:off x="0" y="0"/>
            <a:ext cx="464849" cy="101729"/>
            <a:chOff x="0" y="0"/>
            <a:chExt cx="464849" cy="101729"/>
          </a:xfrm>
        </cdr:grpSpPr>
        <cdr:sp macro="" textlink="">
          <cdr:nvSpPr>
            <cdr:cNvPr id="21" name="Ltxb1a"/>
            <cdr:cNvSpPr txBox="1"/>
          </cdr:nvSpPr>
          <cdr:spPr>
            <a:xfrm xmlns:a="http://schemas.openxmlformats.org/drawingml/2006/main">
              <a:off x="127000" y="0"/>
              <a:ext cx="337849"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uncapped</a:t>
              </a:r>
            </a:p>
          </cdr:txBody>
        </cdr:sp>
        <cdr:sp macro="" textlink="">
          <cdr:nvSpPr>
            <cdr:cNvPr id="22"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18" name="Ltxb2"/>
          <cdr:cNvGrpSpPr/>
        </cdr:nvGrpSpPr>
        <cdr:grpSpPr>
          <a:xfrm xmlns:a="http://schemas.openxmlformats.org/drawingml/2006/main">
            <a:off x="0" y="101729"/>
            <a:ext cx="447665" cy="101729"/>
            <a:chOff x="0" y="101729"/>
            <a:chExt cx="447665" cy="101729"/>
          </a:xfrm>
        </cdr:grpSpPr>
        <cdr:sp macro="" textlink="">
          <cdr:nvSpPr>
            <cdr:cNvPr id="19" name="Ltxb2a"/>
            <cdr:cNvSpPr txBox="1"/>
          </cdr:nvSpPr>
          <cdr:spPr>
            <a:xfrm xmlns:a="http://schemas.openxmlformats.org/drawingml/2006/main">
              <a:off x="127000" y="101729"/>
              <a:ext cx="320665"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up to €25</a:t>
              </a:r>
            </a:p>
          </cdr:txBody>
        </cdr:sp>
        <cdr:sp macro="" textlink="">
          <cdr:nvSpPr>
            <cdr:cNvPr id="20"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45.xml><?xml version="1.0" encoding="utf-8"?>
<xdr:wsDr xmlns:xdr="http://schemas.openxmlformats.org/drawingml/2006/spreadsheetDrawing" xmlns:a="http://schemas.openxmlformats.org/drawingml/2006/main">
  <xdr:twoCellAnchor>
    <xdr:from>
      <xdr:col>7</xdr:col>
      <xdr:colOff>276225</xdr:colOff>
      <xdr:row>8</xdr:row>
      <xdr:rowOff>161925</xdr:rowOff>
    </xdr:from>
    <xdr:to>
      <xdr:col>11</xdr:col>
      <xdr:colOff>473710</xdr:colOff>
      <xdr:row>20</xdr:row>
      <xdr:rowOff>34925</xdr:rowOff>
    </xdr:to>
    <xdr:graphicFrame macro="">
      <xdr:nvGraphicFramePr>
        <xdr:cNvPr id="9" name="Chart 8">
          <a:extLst>
            <a:ext uri="{FF2B5EF4-FFF2-40B4-BE49-F238E27FC236}">
              <a16:creationId xmlns:a16="http://schemas.microsoft.com/office/drawing/2014/main" i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c:userShapes xmlns:c="http://schemas.openxmlformats.org/drawingml/2006/chart">
  <cdr:relSizeAnchor xmlns:cdr="http://schemas.openxmlformats.org/drawingml/2006/chartDrawing">
    <cdr:from>
      <cdr:x>0.0941</cdr:x>
      <cdr:y>0</cdr:y>
    </cdr:from>
    <cdr:to>
      <cdr:x>0.31684</cdr:x>
      <cdr:y>0.04712</cdr:y>
    </cdr:to>
    <cdr:grpSp>
      <cdr:nvGrpSpPr>
        <cdr:cNvPr id="20" name="Legend"/>
        <cdr:cNvGrpSpPr/>
      </cdr:nvGrpSpPr>
      <cdr:grpSpPr>
        <a:xfrm xmlns:a="http://schemas.openxmlformats.org/drawingml/2006/main">
          <a:off x="279407" y="0"/>
          <a:ext cx="661373" cy="101732"/>
          <a:chOff x="0" y="0"/>
          <a:chExt cx="661377" cy="101729"/>
        </a:xfrm>
      </cdr:grpSpPr>
      <cdr:sp macro="" textlink="">
        <cdr:nvSpPr>
          <cdr:cNvPr id="21" name="Ltxb1a"/>
          <cdr:cNvSpPr txBox="1"/>
        </cdr:nvSpPr>
        <cdr:spPr>
          <a:xfrm xmlns:a="http://schemas.openxmlformats.org/drawingml/2006/main">
            <a:off x="127000" y="0"/>
            <a:ext cx="53437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access to cards</a:t>
            </a:r>
          </a:p>
        </cdr:txBody>
      </cdr:sp>
      <cdr:sp macro="" textlink="">
        <cdr:nvSpPr>
          <cdr:cNvPr id="22"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relSizeAnchor>
</c:userShapes>
</file>

<file path=xl/drawings/drawing47.xml><?xml version="1.0" encoding="utf-8"?>
<xdr:wsDr xmlns:xdr="http://schemas.openxmlformats.org/drawingml/2006/spreadsheetDrawing" xmlns:a="http://schemas.openxmlformats.org/drawingml/2006/main">
  <xdr:twoCellAnchor>
    <xdr:from>
      <xdr:col>0</xdr:col>
      <xdr:colOff>209549</xdr:colOff>
      <xdr:row>6</xdr:row>
      <xdr:rowOff>9525</xdr:rowOff>
    </xdr:from>
    <xdr:to>
      <xdr:col>5</xdr:col>
      <xdr:colOff>130809</xdr:colOff>
      <xdr:row>14</xdr:row>
      <xdr:rowOff>73025</xdr:rowOff>
    </xdr:to>
    <xdr:graphicFrame macro="">
      <xdr:nvGraphicFramePr>
        <xdr:cNvPr id="4" name="Chart 3">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0.0941</cdr:x>
      <cdr:y>0</cdr:y>
    </cdr:from>
    <cdr:to>
      <cdr:x>0.31256</cdr:x>
      <cdr:y>0.04712</cdr:y>
    </cdr:to>
    <cdr:grpSp>
      <cdr:nvGrpSpPr>
        <cdr:cNvPr id="8" name="Legend"/>
        <cdr:cNvGrpSpPr/>
      </cdr:nvGrpSpPr>
      <cdr:grpSpPr>
        <a:xfrm xmlns:a="http://schemas.openxmlformats.org/drawingml/2006/main">
          <a:off x="279407" y="0"/>
          <a:ext cx="648665" cy="101732"/>
          <a:chOff x="0" y="0"/>
          <a:chExt cx="648681" cy="101729"/>
        </a:xfrm>
      </cdr:grpSpPr>
      <cdr:sp macro="" textlink="">
        <cdr:nvSpPr>
          <cdr:cNvPr id="9" name="Ltxb1a"/>
          <cdr:cNvSpPr txBox="1"/>
        </cdr:nvSpPr>
        <cdr:spPr>
          <a:xfrm xmlns:a="http://schemas.openxmlformats.org/drawingml/2006/main">
            <a:off x="127000" y="0"/>
            <a:ext cx="521681"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card ownership</a:t>
            </a:r>
          </a:p>
        </cdr:txBody>
      </cdr:sp>
      <cdr:sp macro="" textlink="">
        <cdr:nvSpPr>
          <cdr:cNvPr id="10"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relSizeAnchor>
</c:userShapes>
</file>

<file path=xl/drawings/drawing49.xml><?xml version="1.0" encoding="utf-8"?>
<xdr:wsDr xmlns:xdr="http://schemas.openxmlformats.org/drawingml/2006/spreadsheetDrawing" xmlns:a="http://schemas.openxmlformats.org/drawingml/2006/main">
  <xdr:twoCellAnchor>
    <xdr:from>
      <xdr:col>4</xdr:col>
      <xdr:colOff>9525</xdr:colOff>
      <xdr:row>5</xdr:row>
      <xdr:rowOff>104775</xdr:rowOff>
    </xdr:from>
    <xdr:to>
      <xdr:col>8</xdr:col>
      <xdr:colOff>540385</xdr:colOff>
      <xdr:row>16</xdr:row>
      <xdr:rowOff>168275</xdr:rowOff>
    </xdr:to>
    <xdr:graphicFrame macro="">
      <xdr:nvGraphicFramePr>
        <xdr:cNvPr id="5" name="Chart 4">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247652</xdr:colOff>
      <xdr:row>19</xdr:row>
      <xdr:rowOff>57150</xdr:rowOff>
    </xdr:from>
    <xdr:to>
      <xdr:col>10</xdr:col>
      <xdr:colOff>180975</xdr:colOff>
      <xdr:row>32</xdr:row>
      <xdr:rowOff>133350</xdr:rowOff>
    </xdr:to>
    <xdr:graphicFrame macro="">
      <xdr:nvGraphicFramePr>
        <xdr:cNvPr id="2" name="Chart 1">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3</xdr:row>
      <xdr:rowOff>104774</xdr:rowOff>
    </xdr:from>
    <xdr:to>
      <xdr:col>10</xdr:col>
      <xdr:colOff>219075</xdr:colOff>
      <xdr:row>18</xdr:row>
      <xdr:rowOff>38099</xdr:rowOff>
    </xdr:to>
    <xdr:graphicFrame macro="">
      <xdr:nvGraphicFramePr>
        <xdr:cNvPr id="3" name="Chart 2">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34</xdr:row>
      <xdr:rowOff>9524</xdr:rowOff>
    </xdr:from>
    <xdr:to>
      <xdr:col>10</xdr:col>
      <xdr:colOff>142875</xdr:colOff>
      <xdr:row>50</xdr:row>
      <xdr:rowOff>133349</xdr:rowOff>
    </xdr:to>
    <xdr:graphicFrame macro="">
      <xdr:nvGraphicFramePr>
        <xdr:cNvPr id="4" name="Chart 3">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0.xml><?xml version="1.0" encoding="utf-8"?>
<c:userShapes xmlns:c="http://schemas.openxmlformats.org/drawingml/2006/chart">
  <cdr:relSizeAnchor xmlns:cdr="http://schemas.openxmlformats.org/drawingml/2006/chartDrawing">
    <cdr:from>
      <cdr:x>0.0941</cdr:x>
      <cdr:y>0</cdr:y>
    </cdr:from>
    <cdr:to>
      <cdr:x>0.44647</cdr:x>
      <cdr:y>0.04712</cdr:y>
    </cdr:to>
    <cdr:grpSp>
      <cdr:nvGrpSpPr>
        <cdr:cNvPr id="11" name="Legend"/>
        <cdr:cNvGrpSpPr/>
      </cdr:nvGrpSpPr>
      <cdr:grpSpPr>
        <a:xfrm xmlns:a="http://schemas.openxmlformats.org/drawingml/2006/main">
          <a:off x="279407" y="0"/>
          <a:ext cx="1046279" cy="101732"/>
          <a:chOff x="0" y="0"/>
          <a:chExt cx="1046291" cy="101729"/>
        </a:xfrm>
      </cdr:grpSpPr>
      <cdr:sp macro="" textlink="">
        <cdr:nvSpPr>
          <cdr:cNvPr id="12" name="Ltxb1a"/>
          <cdr:cNvSpPr txBox="1"/>
        </cdr:nvSpPr>
        <cdr:spPr>
          <a:xfrm xmlns:a="http://schemas.openxmlformats.org/drawingml/2006/main">
            <a:off x="127000" y="0"/>
            <a:ext cx="919291"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percieved card acceptance</a:t>
            </a:r>
          </a:p>
        </cdr:txBody>
      </cdr:sp>
      <cdr:sp macro="" textlink="">
        <cdr:nvSpPr>
          <cdr:cNvPr id="13"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relSizeAnchor>
</c:userShapes>
</file>

<file path=xl/drawings/drawing51.xml><?xml version="1.0" encoding="utf-8"?>
<xdr:wsDr xmlns:xdr="http://schemas.openxmlformats.org/drawingml/2006/spreadsheetDrawing" xmlns:a="http://schemas.openxmlformats.org/drawingml/2006/main">
  <xdr:twoCellAnchor>
    <xdr:from>
      <xdr:col>3</xdr:col>
      <xdr:colOff>895350</xdr:colOff>
      <xdr:row>7</xdr:row>
      <xdr:rowOff>76200</xdr:rowOff>
    </xdr:from>
    <xdr:to>
      <xdr:col>8</xdr:col>
      <xdr:colOff>92710</xdr:colOff>
      <xdr:row>16</xdr:row>
      <xdr:rowOff>34925</xdr:rowOff>
    </xdr:to>
    <xdr:graphicFrame macro="">
      <xdr:nvGraphicFramePr>
        <xdr:cNvPr id="6" name="Chart 5">
          <a:extLst>
            <a:ext uri="{FF2B5EF4-FFF2-40B4-BE49-F238E27FC236}">
              <a16:creationId xmlns:a16="http://schemas.microsoft.com/office/drawing/2014/main" id="{00000000-0008-0000-1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0.40353</cdr:x>
      <cdr:y>0</cdr:y>
    </cdr:from>
    <cdr:to>
      <cdr:x>0.48662</cdr:x>
      <cdr:y>0.09424</cdr:y>
    </cdr:to>
    <cdr:grpSp>
      <cdr:nvGrpSpPr>
        <cdr:cNvPr id="10" name="Legend"/>
        <cdr:cNvGrpSpPr/>
      </cdr:nvGrpSpPr>
      <cdr:grpSpPr>
        <a:xfrm xmlns:a="http://schemas.openxmlformats.org/drawingml/2006/main">
          <a:off x="1198185" y="0"/>
          <a:ext cx="246716" cy="206157"/>
          <a:chOff x="0" y="0"/>
          <a:chExt cx="246713" cy="203463"/>
        </a:xfrm>
      </cdr:grpSpPr>
      <cdr:grpSp>
        <cdr:nvGrpSpPr>
          <cdr:cNvPr id="11" name="Ltxb1"/>
          <cdr:cNvGrpSpPr/>
        </cdr:nvGrpSpPr>
        <cdr:grpSpPr>
          <a:xfrm xmlns:a="http://schemas.openxmlformats.org/drawingml/2006/main">
            <a:off x="0" y="0"/>
            <a:ext cx="246713" cy="101729"/>
            <a:chOff x="0" y="0"/>
            <a:chExt cx="246740" cy="101724"/>
          </a:xfrm>
        </cdr:grpSpPr>
        <cdr:sp macro="" textlink="">
          <cdr:nvSpPr>
            <cdr:cNvPr id="15" name="Ltxb1a"/>
            <cdr:cNvSpPr txBox="1"/>
          </cdr:nvSpPr>
          <cdr:spPr>
            <a:xfrm xmlns:a="http://schemas.openxmlformats.org/drawingml/2006/main">
              <a:off x="127014" y="0"/>
              <a:ext cx="119726" cy="101724"/>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yes</a:t>
              </a:r>
            </a:p>
          </cdr:txBody>
        </cdr:sp>
        <cdr:sp macro="" textlink="">
          <cdr:nvSpPr>
            <cdr:cNvPr id="23" name="Ltxb1b"/>
            <cdr:cNvSpPr/>
          </cdr:nvSpPr>
          <cdr:spPr>
            <a:xfrm xmlns:a="http://schemas.openxmlformats.org/drawingml/2006/main">
              <a:off x="0" y="12699"/>
              <a:ext cx="63507" cy="63497"/>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12" name="Ltxb2"/>
          <cdr:cNvGrpSpPr/>
        </cdr:nvGrpSpPr>
        <cdr:grpSpPr>
          <a:xfrm xmlns:a="http://schemas.openxmlformats.org/drawingml/2006/main">
            <a:off x="0" y="101734"/>
            <a:ext cx="212536" cy="101729"/>
            <a:chOff x="0" y="101734"/>
            <a:chExt cx="212558" cy="101726"/>
          </a:xfrm>
        </cdr:grpSpPr>
        <cdr:sp macro="" textlink="">
          <cdr:nvSpPr>
            <cdr:cNvPr id="13" name="Ltxb2a"/>
            <cdr:cNvSpPr txBox="1"/>
          </cdr:nvSpPr>
          <cdr:spPr>
            <a:xfrm xmlns:a="http://schemas.openxmlformats.org/drawingml/2006/main">
              <a:off x="127013" y="101734"/>
              <a:ext cx="85545" cy="101726"/>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no</a:t>
              </a:r>
            </a:p>
          </cdr:txBody>
        </cdr:sp>
        <cdr:sp macro="" textlink="">
          <cdr:nvSpPr>
            <cdr:cNvPr id="14" name="Ltxb2b"/>
            <cdr:cNvSpPr/>
          </cdr:nvSpPr>
          <cdr:spPr>
            <a:xfrm xmlns:a="http://schemas.openxmlformats.org/drawingml/2006/main">
              <a:off x="0" y="114434"/>
              <a:ext cx="63507" cy="63498"/>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53.xml><?xml version="1.0" encoding="utf-8"?>
<xdr:wsDr xmlns:xdr="http://schemas.openxmlformats.org/drawingml/2006/spreadsheetDrawing" xmlns:a="http://schemas.openxmlformats.org/drawingml/2006/main">
  <xdr:twoCellAnchor editAs="oneCell">
    <xdr:from>
      <xdr:col>0</xdr:col>
      <xdr:colOff>390525</xdr:colOff>
      <xdr:row>8</xdr:row>
      <xdr:rowOff>95249</xdr:rowOff>
    </xdr:from>
    <xdr:to>
      <xdr:col>5</xdr:col>
      <xdr:colOff>312525</xdr:colOff>
      <xdr:row>30</xdr:row>
      <xdr:rowOff>26174</xdr:rowOff>
    </xdr:to>
    <xdr:pic>
      <xdr:nvPicPr>
        <xdr:cNvPr id="3" name="Picture 2" descr="C:\Users\sainiel\Desktop\DB cash in wallet.png">
          <a:extLst>
            <a:ext uri="{FF2B5EF4-FFF2-40B4-BE49-F238E27FC236}">
              <a16:creationId xmlns:a16="http://schemas.microsoft.com/office/drawing/2014/main" id="{00000000-0008-0000-1600-000006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390525" y="1581149"/>
          <a:ext cx="2970000" cy="396000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28575</xdr:colOff>
      <xdr:row>1</xdr:row>
      <xdr:rowOff>133350</xdr:rowOff>
    </xdr:from>
    <xdr:to>
      <xdr:col>12</xdr:col>
      <xdr:colOff>45085</xdr:colOff>
      <xdr:row>19</xdr:row>
      <xdr:rowOff>177434</xdr:rowOff>
    </xdr:to>
    <xdr:graphicFrame macro="">
      <xdr:nvGraphicFramePr>
        <xdr:cNvPr id="6" name="Chart 5">
          <a:extLst>
            <a:ext uri="{FF2B5EF4-FFF2-40B4-BE49-F238E27FC236}">
              <a16:creationId xmlns:a16="http://schemas.microsoft.com/office/drawing/2014/main" id="{00000000-0008-0000-1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7</xdr:col>
      <xdr:colOff>85725</xdr:colOff>
      <xdr:row>8</xdr:row>
      <xdr:rowOff>66675</xdr:rowOff>
    </xdr:from>
    <xdr:to>
      <xdr:col>11</xdr:col>
      <xdr:colOff>473710</xdr:colOff>
      <xdr:row>17</xdr:row>
      <xdr:rowOff>25400</xdr:rowOff>
    </xdr:to>
    <xdr:graphicFrame macro="">
      <xdr:nvGraphicFramePr>
        <xdr:cNvPr id="4"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5</xdr:col>
      <xdr:colOff>389058</xdr:colOff>
      <xdr:row>11</xdr:row>
      <xdr:rowOff>57150</xdr:rowOff>
    </xdr:from>
    <xdr:to>
      <xdr:col>10</xdr:col>
      <xdr:colOff>175510</xdr:colOff>
      <xdr:row>22</xdr:row>
      <xdr:rowOff>54975</xdr:rowOff>
    </xdr:to>
    <xdr:graphicFrame macro="">
      <xdr:nvGraphicFramePr>
        <xdr:cNvPr id="6" name="Chart 5">
          <a:extLst>
            <a:ext uri="{FF2B5EF4-FFF2-40B4-BE49-F238E27FC236}">
              <a16:creationId xmlns:a16="http://schemas.microsoft.com/office/drawing/2014/main" id="{00000000-0008-0000-1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4</xdr:col>
      <xdr:colOff>323850</xdr:colOff>
      <xdr:row>3</xdr:row>
      <xdr:rowOff>180975</xdr:rowOff>
    </xdr:from>
    <xdr:to>
      <xdr:col>9</xdr:col>
      <xdr:colOff>245110</xdr:colOff>
      <xdr:row>26</xdr:row>
      <xdr:rowOff>13725</xdr:rowOff>
    </xdr:to>
    <xdr:graphicFrame macro="">
      <xdr:nvGraphicFramePr>
        <xdr:cNvPr id="7" name="Chart 6">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c:userShapes xmlns:c="http://schemas.openxmlformats.org/drawingml/2006/chart">
  <cdr:absSizeAnchor xmlns:cdr="http://schemas.openxmlformats.org/drawingml/2006/chartDrawing">
    <cdr:from>
      <cdr:x>0.06414</cdr:x>
      <cdr:y>0.23291</cdr:y>
    </cdr:from>
    <cdr:ext cx="1619197" cy="101732"/>
    <cdr:grpSp>
      <cdr:nvGrpSpPr>
        <cdr:cNvPr id="11" name="Legend"/>
        <cdr:cNvGrpSpPr/>
      </cdr:nvGrpSpPr>
      <cdr:grpSpPr>
        <a:xfrm xmlns:a="http://schemas.openxmlformats.org/drawingml/2006/main">
          <a:off x="190448" y="941609"/>
          <a:ext cx="1619197" cy="101732"/>
          <a:chOff x="0" y="0"/>
          <a:chExt cx="1619203" cy="101729"/>
        </a:xfrm>
      </cdr:grpSpPr>
      <cdr:sp macro="" textlink="">
        <cdr:nvSpPr>
          <cdr:cNvPr id="12" name="Ltxb1a"/>
          <cdr:cNvSpPr txBox="1"/>
        </cdr:nvSpPr>
        <cdr:spPr>
          <a:xfrm xmlns:a="http://schemas.openxmlformats.org/drawingml/2006/main">
            <a:off x="127000" y="0"/>
            <a:ext cx="149220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number of withdrawals per person per week</a:t>
            </a:r>
          </a:p>
        </cdr:txBody>
      </cdr:sp>
      <cdr:sp macro="" textlink="">
        <cdr:nvSpPr>
          <cdr:cNvPr id="13"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absSizeAnchor>
</c:userShapes>
</file>

<file path=xl/drawings/drawing59.xml><?xml version="1.0" encoding="utf-8"?>
<xdr:wsDr xmlns:xdr="http://schemas.openxmlformats.org/drawingml/2006/spreadsheetDrawing" xmlns:a="http://schemas.openxmlformats.org/drawingml/2006/main">
  <xdr:twoCellAnchor editAs="oneCell">
    <xdr:from>
      <xdr:col>0</xdr:col>
      <xdr:colOff>571500</xdr:colOff>
      <xdr:row>5</xdr:row>
      <xdr:rowOff>95250</xdr:rowOff>
    </xdr:from>
    <xdr:to>
      <xdr:col>5</xdr:col>
      <xdr:colOff>493500</xdr:colOff>
      <xdr:row>26</xdr:row>
      <xdr:rowOff>136155</xdr:rowOff>
    </xdr:to>
    <xdr:pic>
      <xdr:nvPicPr>
        <xdr:cNvPr id="4" name="Picture 3" descr="C:\Users\sainiel\Desktop\DB av withdrawals.png">
          <a:extLst>
            <a:ext uri="{FF2B5EF4-FFF2-40B4-BE49-F238E27FC236}">
              <a16:creationId xmlns:a16="http://schemas.microsoft.com/office/drawing/2014/main" id="{00000000-0008-0000-1B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571500" y="1047750"/>
          <a:ext cx="2970000" cy="4041405"/>
        </a:xfrm>
        <a:prstGeom prst="rect">
          <a:avLst/>
        </a:prstGeom>
        <a:noFill/>
        <a:ln>
          <a:noFill/>
        </a:ln>
      </xdr:spPr>
    </xdr:pic>
    <xdr:clientData/>
  </xdr:twoCellAnchor>
</xdr:wsDr>
</file>

<file path=xl/drawings/drawing6.xml><?xml version="1.0" encoding="utf-8"?>
<c:userShapes xmlns:c="http://schemas.openxmlformats.org/drawingml/2006/chart">
  <cdr:relSizeAnchor xmlns:cdr="http://schemas.openxmlformats.org/drawingml/2006/chartDrawing">
    <cdr:from>
      <cdr:x>0.05132</cdr:x>
      <cdr:y>0</cdr:y>
    </cdr:from>
    <cdr:to>
      <cdr:x>0.23109</cdr:x>
      <cdr:y>0.04685</cdr:y>
    </cdr:to>
    <cdr:grpSp>
      <cdr:nvGrpSpPr>
        <cdr:cNvPr id="14" name="Legend">
          <a:extLst xmlns:a="http://schemas.openxmlformats.org/drawingml/2006/main">
            <a:ext uri="{FF2B5EF4-FFF2-40B4-BE49-F238E27FC236}">
              <a16:creationId xmlns:a16="http://schemas.microsoft.com/office/drawing/2014/main" id="{B71B3042-1604-4681-B1CB-240EDD98817D}"/>
            </a:ext>
          </a:extLst>
        </cdr:cNvPr>
        <cdr:cNvGrpSpPr/>
      </cdr:nvGrpSpPr>
      <cdr:grpSpPr>
        <a:xfrm xmlns:a="http://schemas.openxmlformats.org/drawingml/2006/main">
          <a:off x="309425" y="0"/>
          <a:ext cx="1083891" cy="119594"/>
          <a:chOff x="0" y="0"/>
          <a:chExt cx="819690" cy="101729"/>
        </a:xfrm>
      </cdr:grpSpPr>
      <cdr:sp macro="" textlink="">
        <cdr:nvSpPr>
          <cdr:cNvPr id="15" name="Ltxb1a"/>
          <cdr:cNvSpPr txBox="1"/>
        </cdr:nvSpPr>
        <cdr:spPr>
          <a:xfrm xmlns:a="http://schemas.openxmlformats.org/drawingml/2006/main">
            <a:off x="127000" y="0"/>
            <a:ext cx="69269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cards</a:t>
            </a:r>
          </a:p>
        </cdr:txBody>
      </cdr:sp>
      <cdr:sp macro="" textlink="">
        <cdr:nvSpPr>
          <cdr:cNvPr id="1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60.xml><?xml version="1.0" encoding="utf-8"?>
<xdr:wsDr xmlns:xdr="http://schemas.openxmlformats.org/drawingml/2006/spreadsheetDrawing" xmlns:a="http://schemas.openxmlformats.org/drawingml/2006/main">
  <xdr:twoCellAnchor>
    <xdr:from>
      <xdr:col>5</xdr:col>
      <xdr:colOff>238125</xdr:colOff>
      <xdr:row>4</xdr:row>
      <xdr:rowOff>148130</xdr:rowOff>
    </xdr:from>
    <xdr:to>
      <xdr:col>12</xdr:col>
      <xdr:colOff>507365</xdr:colOff>
      <xdr:row>16</xdr:row>
      <xdr:rowOff>21130</xdr:rowOff>
    </xdr:to>
    <xdr:graphicFrame macro="">
      <xdr:nvGraphicFramePr>
        <xdr:cNvPr id="4" name="Chart 3">
          <a:extLst>
            <a:ext uri="{FF2B5EF4-FFF2-40B4-BE49-F238E27FC236}">
              <a16:creationId xmlns:a16="http://schemas.microsoft.com/office/drawing/2014/main" i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0.06159</cdr:x>
      <cdr:y>0</cdr:y>
    </cdr:from>
    <cdr:to>
      <cdr:x>0.25261</cdr:x>
      <cdr:y>0.09424</cdr:y>
    </cdr:to>
    <cdr:grpSp>
      <cdr:nvGrpSpPr>
        <cdr:cNvPr id="30" name="Legend"/>
        <cdr:cNvGrpSpPr/>
      </cdr:nvGrpSpPr>
      <cdr:grpSpPr>
        <a:xfrm xmlns:a="http://schemas.openxmlformats.org/drawingml/2006/main">
          <a:off x="279399" y="0"/>
          <a:ext cx="866551" cy="203464"/>
          <a:chOff x="0" y="0"/>
          <a:chExt cx="866561" cy="203458"/>
        </a:xfrm>
      </cdr:grpSpPr>
      <cdr:grpSp>
        <cdr:nvGrpSpPr>
          <cdr:cNvPr id="31" name="Ltxb1"/>
          <cdr:cNvGrpSpPr/>
        </cdr:nvGrpSpPr>
        <cdr:grpSpPr>
          <a:xfrm xmlns:a="http://schemas.openxmlformats.org/drawingml/2006/main">
            <a:off x="0" y="0"/>
            <a:ext cx="212536" cy="101729"/>
            <a:chOff x="0" y="0"/>
            <a:chExt cx="212536" cy="101729"/>
          </a:xfrm>
        </cdr:grpSpPr>
        <cdr:sp macro="" textlink="">
          <cdr:nvSpPr>
            <cdr:cNvPr id="35" name="Ltxb1a"/>
            <cdr:cNvSpPr txBox="1"/>
          </cdr:nvSpPr>
          <cdr:spPr>
            <a:xfrm xmlns:a="http://schemas.openxmlformats.org/drawingml/2006/main">
              <a:off x="127000" y="0"/>
              <a:ext cx="85536"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no</a:t>
              </a:r>
            </a:p>
          </cdr:txBody>
        </cdr:sp>
        <cdr:sp macro="" textlink="">
          <cdr:nvSpPr>
            <cdr:cNvPr id="3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2" name="Ltxb2"/>
          <cdr:cNvGrpSpPr/>
        </cdr:nvGrpSpPr>
        <cdr:grpSpPr>
          <a:xfrm xmlns:a="http://schemas.openxmlformats.org/drawingml/2006/main">
            <a:off x="0" y="101729"/>
            <a:ext cx="866561" cy="101729"/>
            <a:chOff x="0" y="101729"/>
            <a:chExt cx="866561" cy="101729"/>
          </a:xfrm>
        </cdr:grpSpPr>
        <cdr:sp macro="" textlink="">
          <cdr:nvSpPr>
            <cdr:cNvPr id="33" name="Ltxb2a"/>
            <cdr:cNvSpPr txBox="1"/>
          </cdr:nvSpPr>
          <cdr:spPr>
            <a:xfrm xmlns:a="http://schemas.openxmlformats.org/drawingml/2006/main">
              <a:off x="127000" y="101729"/>
              <a:ext cx="739561"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yes, at least a quarter</a:t>
              </a:r>
            </a:p>
          </cdr:txBody>
        </cdr:sp>
        <cdr:sp macro="" textlink="">
          <cdr:nvSpPr>
            <cdr:cNvPr id="34"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62.xml><?xml version="1.0" encoding="utf-8"?>
<xdr:wsDr xmlns:xdr="http://schemas.openxmlformats.org/drawingml/2006/spreadsheetDrawing" xmlns:a="http://schemas.openxmlformats.org/drawingml/2006/main">
  <xdr:twoCellAnchor>
    <xdr:from>
      <xdr:col>5</xdr:col>
      <xdr:colOff>494763</xdr:colOff>
      <xdr:row>4</xdr:row>
      <xdr:rowOff>47625</xdr:rowOff>
    </xdr:from>
    <xdr:to>
      <xdr:col>12</xdr:col>
      <xdr:colOff>421640</xdr:colOff>
      <xdr:row>15</xdr:row>
      <xdr:rowOff>120650</xdr:rowOff>
    </xdr:to>
    <xdr:graphicFrame macro="">
      <xdr:nvGraphicFramePr>
        <xdr:cNvPr id="4" name="Chart 3">
          <a:extLst>
            <a:ext uri="{FF2B5EF4-FFF2-40B4-BE49-F238E27FC236}">
              <a16:creationId xmlns:a16="http://schemas.microsoft.com/office/drawing/2014/main" id="{00000000-0008-0000-1E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0.06159</cdr:x>
      <cdr:y>0</cdr:y>
    </cdr:from>
    <cdr:to>
      <cdr:x>0.17011</cdr:x>
      <cdr:y>0.14136</cdr:y>
    </cdr:to>
    <cdr:grpSp>
      <cdr:nvGrpSpPr>
        <cdr:cNvPr id="22" name="Legend"/>
        <cdr:cNvGrpSpPr/>
      </cdr:nvGrpSpPr>
      <cdr:grpSpPr>
        <a:xfrm xmlns:a="http://schemas.openxmlformats.org/drawingml/2006/main">
          <a:off x="279432" y="0"/>
          <a:ext cx="492353" cy="306543"/>
          <a:chOff x="0" y="0"/>
          <a:chExt cx="492293" cy="305187"/>
        </a:xfrm>
      </cdr:grpSpPr>
      <cdr:grpSp>
        <cdr:nvGrpSpPr>
          <cdr:cNvPr id="23" name="Ltxb1"/>
          <cdr:cNvGrpSpPr/>
        </cdr:nvGrpSpPr>
        <cdr:grpSpPr>
          <a:xfrm xmlns:a="http://schemas.openxmlformats.org/drawingml/2006/main">
            <a:off x="0" y="0"/>
            <a:ext cx="246712" cy="101730"/>
            <a:chOff x="0" y="0"/>
            <a:chExt cx="246713" cy="101729"/>
          </a:xfrm>
        </cdr:grpSpPr>
        <cdr:sp macro="" textlink="">
          <cdr:nvSpPr>
            <cdr:cNvPr id="30" name="Ltxb1a"/>
            <cdr:cNvSpPr txBox="1"/>
          </cdr:nvSpPr>
          <cdr:spPr>
            <a:xfrm xmlns:a="http://schemas.openxmlformats.org/drawingml/2006/main">
              <a:off x="127000" y="0"/>
              <a:ext cx="11971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yes</a:t>
              </a:r>
            </a:p>
          </cdr:txBody>
        </cdr:sp>
        <cdr:sp macro="" textlink="">
          <cdr:nvSpPr>
            <cdr:cNvPr id="31"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24" name="Ltxb2"/>
          <cdr:cNvGrpSpPr/>
        </cdr:nvGrpSpPr>
        <cdr:grpSpPr>
          <a:xfrm xmlns:a="http://schemas.openxmlformats.org/drawingml/2006/main">
            <a:off x="0" y="101729"/>
            <a:ext cx="212536" cy="101729"/>
            <a:chOff x="0" y="101729"/>
            <a:chExt cx="212536" cy="101729"/>
          </a:xfrm>
        </cdr:grpSpPr>
        <cdr:sp macro="" textlink="">
          <cdr:nvSpPr>
            <cdr:cNvPr id="28" name="Ltxb2a"/>
            <cdr:cNvSpPr txBox="1"/>
          </cdr:nvSpPr>
          <cdr:spPr>
            <a:xfrm xmlns:a="http://schemas.openxmlformats.org/drawingml/2006/main">
              <a:off x="127000" y="101729"/>
              <a:ext cx="85536"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no</a:t>
              </a:r>
            </a:p>
          </cdr:txBody>
        </cdr:sp>
        <cdr:sp macro="" textlink="">
          <cdr:nvSpPr>
            <cdr:cNvPr id="29"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25" name="Ltxb3"/>
          <cdr:cNvGrpSpPr/>
        </cdr:nvGrpSpPr>
        <cdr:grpSpPr>
          <a:xfrm xmlns:a="http://schemas.openxmlformats.org/drawingml/2006/main">
            <a:off x="0" y="203457"/>
            <a:ext cx="492293" cy="101730"/>
            <a:chOff x="0" y="203458"/>
            <a:chExt cx="492293" cy="101729"/>
          </a:xfrm>
        </cdr:grpSpPr>
        <cdr:sp macro="" textlink="">
          <cdr:nvSpPr>
            <cdr:cNvPr id="26" name="Ltxb3a"/>
            <cdr:cNvSpPr txBox="1"/>
          </cdr:nvSpPr>
          <cdr:spPr>
            <a:xfrm xmlns:a="http://schemas.openxmlformats.org/drawingml/2006/main">
              <a:off x="127000" y="203458"/>
              <a:ext cx="36529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don't know</a:t>
              </a:r>
            </a:p>
          </cdr:txBody>
        </cdr:sp>
        <cdr:sp macro="" textlink="">
          <cdr:nvSpPr>
            <cdr:cNvPr id="27"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64.xml><?xml version="1.0" encoding="utf-8"?>
<xdr:wsDr xmlns:xdr="http://schemas.openxmlformats.org/drawingml/2006/spreadsheetDrawing" xmlns:a="http://schemas.openxmlformats.org/drawingml/2006/main">
  <xdr:twoCellAnchor>
    <xdr:from>
      <xdr:col>4</xdr:col>
      <xdr:colOff>790575</xdr:colOff>
      <xdr:row>7</xdr:row>
      <xdr:rowOff>38100</xdr:rowOff>
    </xdr:from>
    <xdr:to>
      <xdr:col>11</xdr:col>
      <xdr:colOff>716915</xdr:colOff>
      <xdr:row>18</xdr:row>
      <xdr:rowOff>101600</xdr:rowOff>
    </xdr:to>
    <xdr:graphicFrame macro="">
      <xdr:nvGraphicFramePr>
        <xdr:cNvPr id="4" name="Chart 3">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5.xml><?xml version="1.0" encoding="utf-8"?>
<c:userShapes xmlns:c="http://schemas.openxmlformats.org/drawingml/2006/chart">
  <cdr:relSizeAnchor xmlns:cdr="http://schemas.openxmlformats.org/drawingml/2006/chartDrawing">
    <cdr:from>
      <cdr:x>0.06159</cdr:x>
      <cdr:y>0</cdr:y>
    </cdr:from>
    <cdr:to>
      <cdr:x>0.17011</cdr:x>
      <cdr:y>0.14136</cdr:y>
    </cdr:to>
    <cdr:grpSp>
      <cdr:nvGrpSpPr>
        <cdr:cNvPr id="22" name="Legend"/>
        <cdr:cNvGrpSpPr/>
      </cdr:nvGrpSpPr>
      <cdr:grpSpPr>
        <a:xfrm xmlns:a="http://schemas.openxmlformats.org/drawingml/2006/main">
          <a:off x="279399" y="0"/>
          <a:ext cx="492295" cy="305196"/>
          <a:chOff x="0" y="0"/>
          <a:chExt cx="492293" cy="305187"/>
        </a:xfrm>
      </cdr:grpSpPr>
      <cdr:grpSp>
        <cdr:nvGrpSpPr>
          <cdr:cNvPr id="23" name="Ltxb1"/>
          <cdr:cNvGrpSpPr/>
        </cdr:nvGrpSpPr>
        <cdr:grpSpPr>
          <a:xfrm xmlns:a="http://schemas.openxmlformats.org/drawingml/2006/main">
            <a:off x="0" y="0"/>
            <a:ext cx="246713" cy="101729"/>
            <a:chOff x="0" y="0"/>
            <a:chExt cx="246713" cy="101729"/>
          </a:xfrm>
        </cdr:grpSpPr>
        <cdr:sp macro="" textlink="">
          <cdr:nvSpPr>
            <cdr:cNvPr id="30" name="Ltxb1a"/>
            <cdr:cNvSpPr txBox="1"/>
          </cdr:nvSpPr>
          <cdr:spPr>
            <a:xfrm xmlns:a="http://schemas.openxmlformats.org/drawingml/2006/main">
              <a:off x="127000" y="0"/>
              <a:ext cx="11971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yes</a:t>
              </a:r>
            </a:p>
          </cdr:txBody>
        </cdr:sp>
        <cdr:sp macro="" textlink="">
          <cdr:nvSpPr>
            <cdr:cNvPr id="31"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24" name="Ltxb2"/>
          <cdr:cNvGrpSpPr/>
        </cdr:nvGrpSpPr>
        <cdr:grpSpPr>
          <a:xfrm xmlns:a="http://schemas.openxmlformats.org/drawingml/2006/main">
            <a:off x="0" y="101729"/>
            <a:ext cx="212536" cy="101729"/>
            <a:chOff x="0" y="101729"/>
            <a:chExt cx="212536" cy="101729"/>
          </a:xfrm>
        </cdr:grpSpPr>
        <cdr:sp macro="" textlink="">
          <cdr:nvSpPr>
            <cdr:cNvPr id="28" name="Ltxb2a"/>
            <cdr:cNvSpPr txBox="1"/>
          </cdr:nvSpPr>
          <cdr:spPr>
            <a:xfrm xmlns:a="http://schemas.openxmlformats.org/drawingml/2006/main">
              <a:off x="127000" y="101729"/>
              <a:ext cx="85536"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no</a:t>
              </a:r>
            </a:p>
          </cdr:txBody>
        </cdr:sp>
        <cdr:sp macro="" textlink="">
          <cdr:nvSpPr>
            <cdr:cNvPr id="29"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25" name="Ltxb3"/>
          <cdr:cNvGrpSpPr/>
        </cdr:nvGrpSpPr>
        <cdr:grpSpPr>
          <a:xfrm xmlns:a="http://schemas.openxmlformats.org/drawingml/2006/main">
            <a:off x="0" y="203458"/>
            <a:ext cx="492293" cy="101729"/>
            <a:chOff x="0" y="203458"/>
            <a:chExt cx="492293" cy="101729"/>
          </a:xfrm>
        </cdr:grpSpPr>
        <cdr:sp macro="" textlink="">
          <cdr:nvSpPr>
            <cdr:cNvPr id="26" name="Ltxb3a"/>
            <cdr:cNvSpPr txBox="1"/>
          </cdr:nvSpPr>
          <cdr:spPr>
            <a:xfrm xmlns:a="http://schemas.openxmlformats.org/drawingml/2006/main">
              <a:off x="127000" y="203458"/>
              <a:ext cx="36529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don't know</a:t>
              </a:r>
            </a:p>
          </cdr:txBody>
        </cdr:sp>
        <cdr:sp macro="" textlink="">
          <cdr:nvSpPr>
            <cdr:cNvPr id="27"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66.xml><?xml version="1.0" encoding="utf-8"?>
<xdr:wsDr xmlns:xdr="http://schemas.openxmlformats.org/drawingml/2006/spreadsheetDrawing" xmlns:a="http://schemas.openxmlformats.org/drawingml/2006/main">
  <xdr:twoCellAnchor>
    <xdr:from>
      <xdr:col>3</xdr:col>
      <xdr:colOff>28575</xdr:colOff>
      <xdr:row>6</xdr:row>
      <xdr:rowOff>66675</xdr:rowOff>
    </xdr:from>
    <xdr:to>
      <xdr:col>7</xdr:col>
      <xdr:colOff>330835</xdr:colOff>
      <xdr:row>17</xdr:row>
      <xdr:rowOff>130175</xdr:rowOff>
    </xdr:to>
    <xdr:graphicFrame macro="">
      <xdr:nvGraphicFramePr>
        <xdr:cNvPr id="4" name="Chart 3">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xdr:wsDr xmlns:xdr="http://schemas.openxmlformats.org/drawingml/2006/spreadsheetDrawing" xmlns:a="http://schemas.openxmlformats.org/drawingml/2006/main">
  <xdr:twoCellAnchor>
    <xdr:from>
      <xdr:col>2</xdr:col>
      <xdr:colOff>590550</xdr:colOff>
      <xdr:row>7</xdr:row>
      <xdr:rowOff>180975</xdr:rowOff>
    </xdr:from>
    <xdr:to>
      <xdr:col>7</xdr:col>
      <xdr:colOff>168910</xdr:colOff>
      <xdr:row>19</xdr:row>
      <xdr:rowOff>53975</xdr:rowOff>
    </xdr:to>
    <xdr:graphicFrame macro="">
      <xdr:nvGraphicFramePr>
        <xdr:cNvPr id="4" name="Chart 3">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8.xml><?xml version="1.0" encoding="utf-8"?>
<xdr:wsDr xmlns:xdr="http://schemas.openxmlformats.org/drawingml/2006/spreadsheetDrawing" xmlns:a="http://schemas.openxmlformats.org/drawingml/2006/main">
  <xdr:twoCellAnchor>
    <xdr:from>
      <xdr:col>5</xdr:col>
      <xdr:colOff>123825</xdr:colOff>
      <xdr:row>8</xdr:row>
      <xdr:rowOff>0</xdr:rowOff>
    </xdr:from>
    <xdr:to>
      <xdr:col>10</xdr:col>
      <xdr:colOff>45085</xdr:colOff>
      <xdr:row>19</xdr:row>
      <xdr:rowOff>130175</xdr:rowOff>
    </xdr:to>
    <xdr:graphicFrame macro="">
      <xdr:nvGraphicFramePr>
        <xdr:cNvPr id="4" name="Chart 3">
          <a:extLst>
            <a:ext uri="{FF2B5EF4-FFF2-40B4-BE49-F238E27FC236}">
              <a16:creationId xmlns:a16="http://schemas.microsoft.com/office/drawing/2014/main" id="{00000000-0008-0000-2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0.35501</cdr:x>
      <cdr:y>0</cdr:y>
    </cdr:from>
    <cdr:to>
      <cdr:x>0.54754</cdr:x>
      <cdr:y>0.14136</cdr:y>
    </cdr:to>
    <cdr:grpSp>
      <cdr:nvGrpSpPr>
        <cdr:cNvPr id="32" name="Legend"/>
        <cdr:cNvGrpSpPr/>
      </cdr:nvGrpSpPr>
      <cdr:grpSpPr>
        <a:xfrm xmlns:a="http://schemas.openxmlformats.org/drawingml/2006/main">
          <a:off x="1054117" y="0"/>
          <a:ext cx="571672" cy="307889"/>
          <a:chOff x="0" y="0"/>
          <a:chExt cx="571674" cy="305187"/>
        </a:xfrm>
      </cdr:grpSpPr>
      <cdr:grpSp>
        <cdr:nvGrpSpPr>
          <cdr:cNvPr id="33" name="Ltxb1"/>
          <cdr:cNvGrpSpPr/>
        </cdr:nvGrpSpPr>
        <cdr:grpSpPr>
          <a:xfrm xmlns:a="http://schemas.openxmlformats.org/drawingml/2006/main">
            <a:off x="0" y="0"/>
            <a:ext cx="289417" cy="101729"/>
            <a:chOff x="0" y="0"/>
            <a:chExt cx="289417" cy="101729"/>
          </a:xfrm>
        </cdr:grpSpPr>
        <cdr:sp macro="" textlink="">
          <cdr:nvSpPr>
            <cdr:cNvPr id="40" name="Ltxb1a"/>
            <cdr:cNvSpPr txBox="1"/>
          </cdr:nvSpPr>
          <cdr:spPr>
            <a:xfrm xmlns:a="http://schemas.openxmlformats.org/drawingml/2006/main">
              <a:off x="127000" y="0"/>
              <a:ext cx="16241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ATM</a:t>
              </a:r>
            </a:p>
          </cdr:txBody>
        </cdr:sp>
        <cdr:sp macro="" textlink="">
          <cdr:nvSpPr>
            <cdr:cNvPr id="41"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4" name="Ltxb2"/>
          <cdr:cNvGrpSpPr/>
        </cdr:nvGrpSpPr>
        <cdr:grpSpPr>
          <a:xfrm xmlns:a="http://schemas.openxmlformats.org/drawingml/2006/main">
            <a:off x="0" y="101729"/>
            <a:ext cx="571674" cy="101729"/>
            <a:chOff x="0" y="101729"/>
            <a:chExt cx="571674" cy="101729"/>
          </a:xfrm>
        </cdr:grpSpPr>
        <cdr:sp macro="" textlink="">
          <cdr:nvSpPr>
            <cdr:cNvPr id="38" name="Ltxb2a"/>
            <cdr:cNvSpPr txBox="1"/>
          </cdr:nvSpPr>
          <cdr:spPr>
            <a:xfrm xmlns:a="http://schemas.openxmlformats.org/drawingml/2006/main">
              <a:off x="127000" y="101729"/>
              <a:ext cx="444674"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bank counter</a:t>
              </a:r>
            </a:p>
          </cdr:txBody>
        </cdr:sp>
        <cdr:sp macro="" textlink="">
          <cdr:nvSpPr>
            <cdr:cNvPr id="39"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5" name="Ltxb3"/>
          <cdr:cNvGrpSpPr/>
        </cdr:nvGrpSpPr>
        <cdr:grpSpPr>
          <a:xfrm xmlns:a="http://schemas.openxmlformats.org/drawingml/2006/main">
            <a:off x="0" y="203458"/>
            <a:ext cx="451961" cy="101729"/>
            <a:chOff x="0" y="203458"/>
            <a:chExt cx="451961" cy="101729"/>
          </a:xfrm>
        </cdr:grpSpPr>
        <cdr:sp macro="" textlink="">
          <cdr:nvSpPr>
            <cdr:cNvPr id="36" name="Ltxb3a"/>
            <cdr:cNvSpPr txBox="1"/>
          </cdr:nvSpPr>
          <cdr:spPr>
            <a:xfrm xmlns:a="http://schemas.openxmlformats.org/drawingml/2006/main">
              <a:off x="127000" y="203458"/>
              <a:ext cx="324961"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cashback</a:t>
              </a:r>
            </a:p>
          </cdr:txBody>
        </cdr:sp>
        <cdr:sp macro="" textlink="">
          <cdr:nvSpPr>
            <cdr:cNvPr id="37"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7.xml><?xml version="1.0" encoding="utf-8"?>
<c:userShapes xmlns:c="http://schemas.openxmlformats.org/drawingml/2006/chart">
  <cdr:relSizeAnchor xmlns:cdr="http://schemas.openxmlformats.org/drawingml/2006/chartDrawing">
    <cdr:from>
      <cdr:x>0.05132</cdr:x>
      <cdr:y>0</cdr:y>
    </cdr:from>
    <cdr:to>
      <cdr:x>0.22546</cdr:x>
      <cdr:y>0.04682</cdr:y>
    </cdr:to>
    <cdr:grpSp>
      <cdr:nvGrpSpPr>
        <cdr:cNvPr id="11" name="Legend">
          <a:extLst xmlns:a="http://schemas.openxmlformats.org/drawingml/2006/main">
            <a:ext uri="{FF2B5EF4-FFF2-40B4-BE49-F238E27FC236}">
              <a16:creationId xmlns:a16="http://schemas.microsoft.com/office/drawing/2014/main" id="{F49582E8-C99B-40AB-9065-082129130845}"/>
            </a:ext>
          </a:extLst>
        </cdr:cNvPr>
        <cdr:cNvGrpSpPr/>
      </cdr:nvGrpSpPr>
      <cdr:grpSpPr>
        <a:xfrm xmlns:a="http://schemas.openxmlformats.org/drawingml/2006/main">
          <a:off x="317246" y="0"/>
          <a:ext cx="1076486" cy="130666"/>
          <a:chOff x="0" y="0"/>
          <a:chExt cx="794042" cy="101729"/>
        </a:xfrm>
      </cdr:grpSpPr>
      <cdr:sp macro="" textlink="">
        <cdr:nvSpPr>
          <cdr:cNvPr id="12" name="Ltxb1a"/>
          <cdr:cNvSpPr txBox="1"/>
        </cdr:nvSpPr>
        <cdr:spPr>
          <a:xfrm xmlns:a="http://schemas.openxmlformats.org/drawingml/2006/main">
            <a:off x="127000" y="0"/>
            <a:ext cx="667042"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cash</a:t>
            </a:r>
          </a:p>
        </cdr:txBody>
      </cdr:sp>
      <cdr:sp macro="" textlink="">
        <cdr:nvSpPr>
          <cdr:cNvPr id="13"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70.xml><?xml version="1.0" encoding="utf-8"?>
<xdr:wsDr xmlns:xdr="http://schemas.openxmlformats.org/drawingml/2006/spreadsheetDrawing" xmlns:a="http://schemas.openxmlformats.org/drawingml/2006/main">
  <xdr:twoCellAnchor>
    <xdr:from>
      <xdr:col>4</xdr:col>
      <xdr:colOff>361950</xdr:colOff>
      <xdr:row>7</xdr:row>
      <xdr:rowOff>114300</xdr:rowOff>
    </xdr:from>
    <xdr:to>
      <xdr:col>8</xdr:col>
      <xdr:colOff>492760</xdr:colOff>
      <xdr:row>18</xdr:row>
      <xdr:rowOff>180389</xdr:rowOff>
    </xdr:to>
    <xdr:graphicFrame macro="">
      <xdr:nvGraphicFramePr>
        <xdr:cNvPr id="4" name="Chart 3">
          <a:extLst>
            <a:ext uri="{FF2B5EF4-FFF2-40B4-BE49-F238E27FC236}">
              <a16:creationId xmlns:a16="http://schemas.microsoft.com/office/drawing/2014/main" id="{00000000-0008-0000-2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0.44062</cdr:x>
      <cdr:y>0</cdr:y>
    </cdr:from>
    <cdr:to>
      <cdr:x>0.63315</cdr:x>
      <cdr:y>0.09412</cdr:y>
    </cdr:to>
    <cdr:grpSp>
      <cdr:nvGrpSpPr>
        <cdr:cNvPr id="30" name="Legend"/>
        <cdr:cNvGrpSpPr/>
      </cdr:nvGrpSpPr>
      <cdr:grpSpPr>
        <a:xfrm xmlns:a="http://schemas.openxmlformats.org/drawingml/2006/main">
          <a:off x="1308315" y="0"/>
          <a:ext cx="571672" cy="203449"/>
          <a:chOff x="0" y="0"/>
          <a:chExt cx="571674" cy="203458"/>
        </a:xfrm>
      </cdr:grpSpPr>
      <cdr:grpSp>
        <cdr:nvGrpSpPr>
          <cdr:cNvPr id="31" name="Ltxb1"/>
          <cdr:cNvGrpSpPr/>
        </cdr:nvGrpSpPr>
        <cdr:grpSpPr>
          <a:xfrm xmlns:a="http://schemas.openxmlformats.org/drawingml/2006/main">
            <a:off x="0" y="0"/>
            <a:ext cx="289417" cy="101729"/>
            <a:chOff x="0" y="0"/>
            <a:chExt cx="289417" cy="101729"/>
          </a:xfrm>
        </cdr:grpSpPr>
        <cdr:sp macro="" textlink="">
          <cdr:nvSpPr>
            <cdr:cNvPr id="35" name="Ltxb1a"/>
            <cdr:cNvSpPr txBox="1"/>
          </cdr:nvSpPr>
          <cdr:spPr>
            <a:xfrm xmlns:a="http://schemas.openxmlformats.org/drawingml/2006/main">
              <a:off x="127000" y="0"/>
              <a:ext cx="16241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ATM</a:t>
              </a:r>
            </a:p>
          </cdr:txBody>
        </cdr:sp>
        <cdr:sp macro="" textlink="">
          <cdr:nvSpPr>
            <cdr:cNvPr id="3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grpSp>
        <cdr:nvGrpSpPr>
          <cdr:cNvPr id="32" name="Ltxb2"/>
          <cdr:cNvGrpSpPr/>
        </cdr:nvGrpSpPr>
        <cdr:grpSpPr>
          <a:xfrm xmlns:a="http://schemas.openxmlformats.org/drawingml/2006/main">
            <a:off x="0" y="101729"/>
            <a:ext cx="571674" cy="101729"/>
            <a:chOff x="0" y="101729"/>
            <a:chExt cx="571674" cy="101729"/>
          </a:xfrm>
        </cdr:grpSpPr>
        <cdr:sp macro="" textlink="">
          <cdr:nvSpPr>
            <cdr:cNvPr id="33" name="Ltxb2a"/>
            <cdr:cNvSpPr txBox="1"/>
          </cdr:nvSpPr>
          <cdr:spPr>
            <a:xfrm xmlns:a="http://schemas.openxmlformats.org/drawingml/2006/main">
              <a:off x="127000" y="101729"/>
              <a:ext cx="444674"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lb-LU" sz="600" b="0" i="0">
                  <a:solidFill>
                    <a:srgbClr val="000000"/>
                  </a:solidFill>
                  <a:latin typeface="Arial" panose="020B0604020202020204" pitchFamily="34" charset="0"/>
                </a:rPr>
                <a:t>bank counter</a:t>
              </a:r>
            </a:p>
          </cdr:txBody>
        </cdr:sp>
        <cdr:sp macro="" textlink="">
          <cdr:nvSpPr>
            <cdr:cNvPr id="34"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lb-LU"/>
            </a:p>
          </cdr:txBody>
        </cdr:sp>
      </cdr:grpSp>
    </cdr:grpSp>
  </cdr:relSizeAnchor>
</c:userShapes>
</file>

<file path=xl/drawings/drawing72.xml><?xml version="1.0" encoding="utf-8"?>
<xdr:wsDr xmlns:xdr="http://schemas.openxmlformats.org/drawingml/2006/spreadsheetDrawing" xmlns:a="http://schemas.openxmlformats.org/drawingml/2006/main">
  <xdr:twoCellAnchor>
    <xdr:from>
      <xdr:col>7</xdr:col>
      <xdr:colOff>19050</xdr:colOff>
      <xdr:row>15</xdr:row>
      <xdr:rowOff>171450</xdr:rowOff>
    </xdr:from>
    <xdr:to>
      <xdr:col>13</xdr:col>
      <xdr:colOff>602615</xdr:colOff>
      <xdr:row>27</xdr:row>
      <xdr:rowOff>44450</xdr:rowOff>
    </xdr:to>
    <xdr:graphicFrame macro="">
      <xdr:nvGraphicFramePr>
        <xdr:cNvPr id="4" name="Chart 3">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3.xml><?xml version="1.0" encoding="utf-8"?>
<c:userShapes xmlns:c="http://schemas.openxmlformats.org/drawingml/2006/chart">
  <cdr:relSizeAnchor xmlns:cdr="http://schemas.openxmlformats.org/drawingml/2006/chartDrawing">
    <cdr:from>
      <cdr:x>0.06159</cdr:x>
      <cdr:y>0</cdr:y>
    </cdr:from>
    <cdr:to>
      <cdr:x>0.61215</cdr:x>
      <cdr:y>0.14136</cdr:y>
    </cdr:to>
    <cdr:grpSp>
      <cdr:nvGrpSpPr>
        <cdr:cNvPr id="34" name="Legend"/>
        <cdr:cNvGrpSpPr/>
      </cdr:nvGrpSpPr>
      <cdr:grpSpPr>
        <a:xfrm xmlns:a="http://schemas.openxmlformats.org/drawingml/2006/main">
          <a:off x="279399" y="0"/>
          <a:ext cx="2497583" cy="305196"/>
          <a:chOff x="0" y="0"/>
          <a:chExt cx="2497573" cy="305187"/>
        </a:xfrm>
      </cdr:grpSpPr>
      <cdr:grpSp>
        <cdr:nvGrpSpPr>
          <cdr:cNvPr id="35" name="Ltxb1"/>
          <cdr:cNvGrpSpPr/>
        </cdr:nvGrpSpPr>
        <cdr:grpSpPr>
          <a:xfrm xmlns:a="http://schemas.openxmlformats.org/drawingml/2006/main">
            <a:off x="0" y="0"/>
            <a:ext cx="456192" cy="101729"/>
            <a:chOff x="0" y="0"/>
            <a:chExt cx="456193" cy="101729"/>
          </a:xfrm>
        </cdr:grpSpPr>
        <cdr:sp macro="" textlink="">
          <cdr:nvSpPr>
            <cdr:cNvPr id="48" name="Ltxb1a"/>
            <cdr:cNvSpPr txBox="1"/>
          </cdr:nvSpPr>
          <cdr:spPr>
            <a:xfrm xmlns:a="http://schemas.openxmlformats.org/drawingml/2006/main">
              <a:off x="127000" y="0"/>
              <a:ext cx="32919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very easy</a:t>
              </a:r>
            </a:p>
          </cdr:txBody>
        </cdr:sp>
        <cdr:sp macro="" textlink="">
          <cdr:nvSpPr>
            <cdr:cNvPr id="49"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6" name="Ltxb2"/>
          <cdr:cNvGrpSpPr/>
        </cdr:nvGrpSpPr>
        <cdr:grpSpPr>
          <a:xfrm xmlns:a="http://schemas.openxmlformats.org/drawingml/2006/main">
            <a:off x="0" y="101729"/>
            <a:ext cx="473313" cy="101729"/>
            <a:chOff x="0" y="101729"/>
            <a:chExt cx="473313" cy="101729"/>
          </a:xfrm>
        </cdr:grpSpPr>
        <cdr:sp macro="" textlink="">
          <cdr:nvSpPr>
            <cdr:cNvPr id="46" name="Ltxb2a"/>
            <cdr:cNvSpPr txBox="1"/>
          </cdr:nvSpPr>
          <cdr:spPr>
            <a:xfrm xmlns:a="http://schemas.openxmlformats.org/drawingml/2006/main">
              <a:off x="127000" y="101729"/>
              <a:ext cx="34631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fairly easy</a:t>
              </a:r>
            </a:p>
          </cdr:txBody>
        </cdr:sp>
        <cdr:sp macro="" textlink="">
          <cdr:nvSpPr>
            <cdr:cNvPr id="47"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7" name="Ltxb3"/>
          <cdr:cNvGrpSpPr/>
        </cdr:nvGrpSpPr>
        <cdr:grpSpPr>
          <a:xfrm xmlns:a="http://schemas.openxmlformats.org/drawingml/2006/main">
            <a:off x="0" y="203458"/>
            <a:ext cx="550257" cy="101729"/>
            <a:chOff x="0" y="203458"/>
            <a:chExt cx="550257" cy="101729"/>
          </a:xfrm>
        </cdr:grpSpPr>
        <cdr:sp macro="" textlink="">
          <cdr:nvSpPr>
            <cdr:cNvPr id="44" name="Ltxb3a"/>
            <cdr:cNvSpPr txBox="1"/>
          </cdr:nvSpPr>
          <cdr:spPr>
            <a:xfrm xmlns:a="http://schemas.openxmlformats.org/drawingml/2006/main">
              <a:off x="127000" y="203458"/>
              <a:ext cx="42325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fairly difficult</a:t>
              </a:r>
            </a:p>
          </cdr:txBody>
        </cdr:sp>
        <cdr:sp macro="" textlink="">
          <cdr:nvSpPr>
            <cdr:cNvPr id="45"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8" name="Ltxb4"/>
          <cdr:cNvGrpSpPr/>
        </cdr:nvGrpSpPr>
        <cdr:grpSpPr>
          <a:xfrm xmlns:a="http://schemas.openxmlformats.org/drawingml/2006/main">
            <a:off x="842334" y="0"/>
            <a:ext cx="533136" cy="101729"/>
            <a:chOff x="842334" y="0"/>
            <a:chExt cx="533137" cy="101729"/>
          </a:xfrm>
        </cdr:grpSpPr>
        <cdr:sp macro="" textlink="">
          <cdr:nvSpPr>
            <cdr:cNvPr id="42" name="Ltxb4a"/>
            <cdr:cNvSpPr txBox="1"/>
          </cdr:nvSpPr>
          <cdr:spPr>
            <a:xfrm xmlns:a="http://schemas.openxmlformats.org/drawingml/2006/main">
              <a:off x="969334" y="0"/>
              <a:ext cx="40613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very difficult</a:t>
              </a:r>
            </a:p>
          </cdr:txBody>
        </cdr:sp>
        <cdr:sp macro="" textlink="">
          <cdr:nvSpPr>
            <cdr:cNvPr id="43" name="Ltxb4b"/>
            <cdr:cNvSpPr/>
          </cdr:nvSpPr>
          <cdr:spPr>
            <a:xfrm xmlns:a="http://schemas.openxmlformats.org/drawingml/2006/main">
              <a:off x="842334" y="12700"/>
              <a:ext cx="63500" cy="63500"/>
            </a:xfrm>
            <a:prstGeom xmlns:a="http://schemas.openxmlformats.org/drawingml/2006/main" prst="rect">
              <a:avLst/>
            </a:prstGeom>
            <a:solidFill xmlns:a="http://schemas.openxmlformats.org/drawingml/2006/main">
              <a:srgbClr val="65B8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9" name="Ltxb5"/>
          <cdr:cNvGrpSpPr/>
        </cdr:nvGrpSpPr>
        <cdr:grpSpPr>
          <a:xfrm xmlns:a="http://schemas.openxmlformats.org/drawingml/2006/main">
            <a:off x="842334" y="101729"/>
            <a:ext cx="1655239" cy="101729"/>
            <a:chOff x="842334" y="101729"/>
            <a:chExt cx="1655239" cy="101729"/>
          </a:xfrm>
        </cdr:grpSpPr>
        <cdr:sp macro="" textlink="">
          <cdr:nvSpPr>
            <cdr:cNvPr id="40" name="Ltxb5a"/>
            <cdr:cNvSpPr txBox="1"/>
          </cdr:nvSpPr>
          <cdr:spPr>
            <a:xfrm xmlns:a="http://schemas.openxmlformats.org/drawingml/2006/main">
              <a:off x="969334" y="101729"/>
              <a:ext cx="1528239"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don't know/no bank account/never withdraws</a:t>
              </a:r>
            </a:p>
          </cdr:txBody>
        </cdr:sp>
        <cdr:sp macro="" textlink="">
          <cdr:nvSpPr>
            <cdr:cNvPr id="41" name="Ltxb5b"/>
            <cdr:cNvSpPr/>
          </cdr:nvSpPr>
          <cdr:spPr>
            <a:xfrm xmlns:a="http://schemas.openxmlformats.org/drawingml/2006/main">
              <a:off x="842334" y="114429"/>
              <a:ext cx="63500" cy="63500"/>
            </a:xfrm>
            <a:prstGeom xmlns:a="http://schemas.openxmlformats.org/drawingml/2006/main" prst="rect">
              <a:avLst/>
            </a:prstGeom>
            <a:solidFill xmlns:a="http://schemas.openxmlformats.org/drawingml/2006/main">
              <a:srgbClr val="00B1EA"/>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74.xml><?xml version="1.0" encoding="utf-8"?>
<xdr:wsDr xmlns:xdr="http://schemas.openxmlformats.org/drawingml/2006/spreadsheetDrawing" xmlns:a="http://schemas.openxmlformats.org/drawingml/2006/main">
  <xdr:twoCellAnchor>
    <xdr:from>
      <xdr:col>4</xdr:col>
      <xdr:colOff>428625</xdr:colOff>
      <xdr:row>6</xdr:row>
      <xdr:rowOff>38100</xdr:rowOff>
    </xdr:from>
    <xdr:to>
      <xdr:col>11</xdr:col>
      <xdr:colOff>574040</xdr:colOff>
      <xdr:row>17</xdr:row>
      <xdr:rowOff>101600</xdr:rowOff>
    </xdr:to>
    <xdr:graphicFrame macro="">
      <xdr:nvGraphicFramePr>
        <xdr:cNvPr id="4" name="Chart 3">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0.06159</cdr:x>
      <cdr:y>0</cdr:y>
    </cdr:from>
    <cdr:to>
      <cdr:x>0.44399</cdr:x>
      <cdr:y>0.14136</cdr:y>
    </cdr:to>
    <cdr:grpSp>
      <cdr:nvGrpSpPr>
        <cdr:cNvPr id="22" name="Legend"/>
        <cdr:cNvGrpSpPr/>
      </cdr:nvGrpSpPr>
      <cdr:grpSpPr>
        <a:xfrm xmlns:a="http://schemas.openxmlformats.org/drawingml/2006/main">
          <a:off x="279399" y="0"/>
          <a:ext cx="1734735" cy="305196"/>
          <a:chOff x="0" y="0"/>
          <a:chExt cx="1734748" cy="305187"/>
        </a:xfrm>
      </cdr:grpSpPr>
      <cdr:grpSp>
        <cdr:nvGrpSpPr>
          <cdr:cNvPr id="23" name="Ltxb1"/>
          <cdr:cNvGrpSpPr/>
        </cdr:nvGrpSpPr>
        <cdr:grpSpPr>
          <a:xfrm xmlns:a="http://schemas.openxmlformats.org/drawingml/2006/main">
            <a:off x="0" y="0"/>
            <a:ext cx="246712" cy="101729"/>
            <a:chOff x="0" y="0"/>
            <a:chExt cx="246713" cy="101729"/>
          </a:xfrm>
        </cdr:grpSpPr>
        <cdr:sp macro="" textlink="">
          <cdr:nvSpPr>
            <cdr:cNvPr id="30" name="Ltxb1a"/>
            <cdr:cNvSpPr txBox="1"/>
          </cdr:nvSpPr>
          <cdr:spPr>
            <a:xfrm xmlns:a="http://schemas.openxmlformats.org/drawingml/2006/main">
              <a:off x="127000" y="0"/>
              <a:ext cx="11971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yes</a:t>
              </a:r>
            </a:p>
          </cdr:txBody>
        </cdr:sp>
        <cdr:sp macro="" textlink="">
          <cdr:nvSpPr>
            <cdr:cNvPr id="31"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24" name="Ltxb2"/>
          <cdr:cNvGrpSpPr/>
        </cdr:nvGrpSpPr>
        <cdr:grpSpPr>
          <a:xfrm xmlns:a="http://schemas.openxmlformats.org/drawingml/2006/main">
            <a:off x="0" y="101729"/>
            <a:ext cx="1734748" cy="101728"/>
            <a:chOff x="0" y="101729"/>
            <a:chExt cx="1734748" cy="101729"/>
          </a:xfrm>
        </cdr:grpSpPr>
        <cdr:sp macro="" textlink="">
          <cdr:nvSpPr>
            <cdr:cNvPr id="28" name="Ltxb2a"/>
            <cdr:cNvSpPr txBox="1"/>
          </cdr:nvSpPr>
          <cdr:spPr>
            <a:xfrm xmlns:a="http://schemas.openxmlformats.org/drawingml/2006/main">
              <a:off x="127000" y="101729"/>
              <a:ext cx="1607748"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no, different denominations should be available</a:t>
              </a:r>
            </a:p>
          </cdr:txBody>
        </cdr:sp>
        <cdr:sp macro="" textlink="">
          <cdr:nvSpPr>
            <cdr:cNvPr id="29"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25" name="Ltxb3"/>
          <cdr:cNvGrpSpPr/>
        </cdr:nvGrpSpPr>
        <cdr:grpSpPr>
          <a:xfrm xmlns:a="http://schemas.openxmlformats.org/drawingml/2006/main">
            <a:off x="0" y="203458"/>
            <a:ext cx="492293" cy="101729"/>
            <a:chOff x="0" y="203458"/>
            <a:chExt cx="492293" cy="101729"/>
          </a:xfrm>
        </cdr:grpSpPr>
        <cdr:sp macro="" textlink="">
          <cdr:nvSpPr>
            <cdr:cNvPr id="26" name="Ltxb3a"/>
            <cdr:cNvSpPr txBox="1"/>
          </cdr:nvSpPr>
          <cdr:spPr>
            <a:xfrm xmlns:a="http://schemas.openxmlformats.org/drawingml/2006/main">
              <a:off x="127000" y="203458"/>
              <a:ext cx="36529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don't know</a:t>
              </a:r>
            </a:p>
          </cdr:txBody>
        </cdr:sp>
        <cdr:sp macro="" textlink="">
          <cdr:nvSpPr>
            <cdr:cNvPr id="27"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76.xml><?xml version="1.0" encoding="utf-8"?>
<xdr:wsDr xmlns:xdr="http://schemas.openxmlformats.org/drawingml/2006/spreadsheetDrawing" xmlns:a="http://schemas.openxmlformats.org/drawingml/2006/main">
  <xdr:twoCellAnchor>
    <xdr:from>
      <xdr:col>3</xdr:col>
      <xdr:colOff>228600</xdr:colOff>
      <xdr:row>7</xdr:row>
      <xdr:rowOff>161925</xdr:rowOff>
    </xdr:from>
    <xdr:to>
      <xdr:col>10</xdr:col>
      <xdr:colOff>497840</xdr:colOff>
      <xdr:row>19</xdr:row>
      <xdr:rowOff>34925</xdr:rowOff>
    </xdr:to>
    <xdr:graphicFrame macro="">
      <xdr:nvGraphicFramePr>
        <xdr:cNvPr id="4" name="Chart 3">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7.xml><?xml version="1.0" encoding="utf-8"?>
<xdr:wsDr xmlns:xdr="http://schemas.openxmlformats.org/drawingml/2006/spreadsheetDrawing" xmlns:a="http://schemas.openxmlformats.org/drawingml/2006/main">
  <xdr:twoCellAnchor>
    <xdr:from>
      <xdr:col>5</xdr:col>
      <xdr:colOff>581025</xdr:colOff>
      <xdr:row>16</xdr:row>
      <xdr:rowOff>104776</xdr:rowOff>
    </xdr:from>
    <xdr:to>
      <xdr:col>13</xdr:col>
      <xdr:colOff>2540</xdr:colOff>
      <xdr:row>28</xdr:row>
      <xdr:rowOff>117605</xdr:rowOff>
    </xdr:to>
    <xdr:graphicFrame macro="">
      <xdr:nvGraphicFramePr>
        <xdr:cNvPr id="4" name="Chart 3">
          <a:extLst>
            <a:ext uri="{FF2B5EF4-FFF2-40B4-BE49-F238E27FC236}">
              <a16:creationId xmlns:a16="http://schemas.microsoft.com/office/drawing/2014/main" id="{00000000-0008-0000-2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0.06159</cdr:x>
      <cdr:y>0</cdr:y>
    </cdr:from>
    <cdr:to>
      <cdr:x>0.65225</cdr:x>
      <cdr:y>0.17999</cdr:y>
    </cdr:to>
    <cdr:grpSp>
      <cdr:nvGrpSpPr>
        <cdr:cNvPr id="28" name="Legend"/>
        <cdr:cNvGrpSpPr/>
      </cdr:nvGrpSpPr>
      <cdr:grpSpPr>
        <a:xfrm xmlns:a="http://schemas.openxmlformats.org/drawingml/2006/main">
          <a:off x="279399" y="0"/>
          <a:ext cx="2679494" cy="406909"/>
          <a:chOff x="0" y="0"/>
          <a:chExt cx="2679494" cy="406916"/>
        </a:xfrm>
      </cdr:grpSpPr>
      <cdr:grpSp>
        <cdr:nvGrpSpPr>
          <cdr:cNvPr id="29" name="Ltxb1"/>
          <cdr:cNvGrpSpPr/>
        </cdr:nvGrpSpPr>
        <cdr:grpSpPr>
          <a:xfrm xmlns:a="http://schemas.openxmlformats.org/drawingml/2006/main">
            <a:off x="0" y="0"/>
            <a:ext cx="289481" cy="101729"/>
            <a:chOff x="0" y="0"/>
            <a:chExt cx="289480" cy="101729"/>
          </a:xfrm>
        </cdr:grpSpPr>
        <cdr:sp macro="" textlink="">
          <cdr:nvSpPr>
            <cdr:cNvPr id="39" name="Ltxb1a"/>
            <cdr:cNvSpPr txBox="1"/>
          </cdr:nvSpPr>
          <cdr:spPr>
            <a:xfrm xmlns:a="http://schemas.openxmlformats.org/drawingml/2006/main">
              <a:off x="127000" y="0"/>
              <a:ext cx="16248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cash</a:t>
              </a:r>
            </a:p>
          </cdr:txBody>
        </cdr:sp>
        <cdr:sp macro="" textlink="">
          <cdr:nvSpPr>
            <cdr:cNvPr id="40"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0" name="Ltxb2"/>
          <cdr:cNvGrpSpPr/>
        </cdr:nvGrpSpPr>
        <cdr:grpSpPr>
          <a:xfrm xmlns:a="http://schemas.openxmlformats.org/drawingml/2006/main">
            <a:off x="0" y="101729"/>
            <a:ext cx="1533603" cy="101729"/>
            <a:chOff x="0" y="101729"/>
            <a:chExt cx="1533604" cy="101729"/>
          </a:xfrm>
        </cdr:grpSpPr>
        <cdr:sp macro="" textlink="">
          <cdr:nvSpPr>
            <cdr:cNvPr id="37" name="Ltxb2a"/>
            <cdr:cNvSpPr txBox="1"/>
          </cdr:nvSpPr>
          <cdr:spPr>
            <a:xfrm xmlns:a="http://schemas.openxmlformats.org/drawingml/2006/main">
              <a:off x="127000" y="101729"/>
              <a:ext cx="1406604"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card or other non-cash payment methods</a:t>
              </a:r>
            </a:p>
          </cdr:txBody>
        </cdr:sp>
        <cdr:sp macro="" textlink="">
          <cdr:nvSpPr>
            <cdr:cNvPr id="38"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1" name="Ltxb3"/>
          <cdr:cNvGrpSpPr/>
        </cdr:nvGrpSpPr>
        <cdr:grpSpPr>
          <a:xfrm xmlns:a="http://schemas.openxmlformats.org/drawingml/2006/main">
            <a:off x="0" y="203458"/>
            <a:ext cx="2679494" cy="101729"/>
            <a:chOff x="0" y="203458"/>
            <a:chExt cx="2679494" cy="101729"/>
          </a:xfrm>
        </cdr:grpSpPr>
        <cdr:sp macro="" textlink="">
          <cdr:nvSpPr>
            <cdr:cNvPr id="35" name="Ltxb3a"/>
            <cdr:cNvSpPr txBox="1"/>
          </cdr:nvSpPr>
          <cdr:spPr>
            <a:xfrm xmlns:a="http://schemas.openxmlformats.org/drawingml/2006/main">
              <a:off x="127000" y="203458"/>
              <a:ext cx="2552494"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you have no clear preference between cash or non-cash payment methods</a:t>
              </a:r>
            </a:p>
          </cdr:txBody>
        </cdr:sp>
        <cdr:sp macro="" textlink="">
          <cdr:nvSpPr>
            <cdr:cNvPr id="36"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32" name="Ltxb4"/>
          <cdr:cNvGrpSpPr/>
        </cdr:nvGrpSpPr>
        <cdr:grpSpPr>
          <a:xfrm xmlns:a="http://schemas.openxmlformats.org/drawingml/2006/main">
            <a:off x="0" y="305187"/>
            <a:ext cx="492292" cy="101729"/>
            <a:chOff x="0" y="305187"/>
            <a:chExt cx="492293" cy="101729"/>
          </a:xfrm>
        </cdr:grpSpPr>
        <cdr:sp macro="" textlink="">
          <cdr:nvSpPr>
            <cdr:cNvPr id="33" name="Ltxb4a"/>
            <cdr:cNvSpPr txBox="1"/>
          </cdr:nvSpPr>
          <cdr:spPr>
            <a:xfrm xmlns:a="http://schemas.openxmlformats.org/drawingml/2006/main">
              <a:off x="127000" y="305187"/>
              <a:ext cx="36529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don't know</a:t>
              </a:r>
            </a:p>
          </cdr:txBody>
        </cdr:sp>
        <cdr:sp macro="" textlink="">
          <cdr:nvSpPr>
            <cdr:cNvPr id="34" name="Ltxb4b"/>
            <cdr:cNvSpPr/>
          </cdr:nvSpPr>
          <cdr:spPr>
            <a:xfrm xmlns:a="http://schemas.openxmlformats.org/drawingml/2006/main">
              <a:off x="0" y="317887"/>
              <a:ext cx="63500" cy="63500"/>
            </a:xfrm>
            <a:prstGeom xmlns:a="http://schemas.openxmlformats.org/drawingml/2006/main" prst="rect">
              <a:avLst/>
            </a:prstGeom>
            <a:solidFill xmlns:a="http://schemas.openxmlformats.org/drawingml/2006/main">
              <a:srgbClr val="65B8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relSizeAnchor>
</c:userShapes>
</file>

<file path=xl/drawings/drawing79.xml><?xml version="1.0" encoding="utf-8"?>
<xdr:wsDr xmlns:xdr="http://schemas.openxmlformats.org/drawingml/2006/spreadsheetDrawing" xmlns:a="http://schemas.openxmlformats.org/drawingml/2006/main">
  <xdr:twoCellAnchor>
    <xdr:from>
      <xdr:col>4</xdr:col>
      <xdr:colOff>200025</xdr:colOff>
      <xdr:row>8</xdr:row>
      <xdr:rowOff>19050</xdr:rowOff>
    </xdr:from>
    <xdr:to>
      <xdr:col>9</xdr:col>
      <xdr:colOff>121285</xdr:colOff>
      <xdr:row>19</xdr:row>
      <xdr:rowOff>82550</xdr:rowOff>
    </xdr:to>
    <xdr:graphicFrame macro="">
      <xdr:nvGraphicFramePr>
        <xdr:cNvPr id="4" name="Chart 3">
          <a:extLst>
            <a:ext uri="{FF2B5EF4-FFF2-40B4-BE49-F238E27FC236}">
              <a16:creationId xmlns:a16="http://schemas.microsoft.com/office/drawing/2014/main" id="{00000000-0008-0000-2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0.06065</cdr:x>
      <cdr:y>0</cdr:y>
    </cdr:from>
    <cdr:to>
      <cdr:x>0.23852</cdr:x>
      <cdr:y>0.04712</cdr:y>
    </cdr:to>
    <cdr:grpSp>
      <cdr:nvGrpSpPr>
        <cdr:cNvPr id="14" name="Legend">
          <a:extLst xmlns:a="http://schemas.openxmlformats.org/drawingml/2006/main">
            <a:ext uri="{FF2B5EF4-FFF2-40B4-BE49-F238E27FC236}">
              <a16:creationId xmlns:a16="http://schemas.microsoft.com/office/drawing/2014/main" id="{BA98288D-A999-4BC1-9969-E15AFBCBB5A8}"/>
            </a:ext>
          </a:extLst>
        </cdr:cNvPr>
        <cdr:cNvGrpSpPr/>
      </cdr:nvGrpSpPr>
      <cdr:grpSpPr>
        <a:xfrm xmlns:a="http://schemas.openxmlformats.org/drawingml/2006/main">
          <a:off x="364523" y="0"/>
          <a:ext cx="1069048" cy="149456"/>
          <a:chOff x="0" y="0"/>
          <a:chExt cx="806866" cy="101729"/>
        </a:xfrm>
      </cdr:grpSpPr>
      <cdr:sp macro="" textlink="">
        <cdr:nvSpPr>
          <cdr:cNvPr id="15" name="Ltxb1a"/>
          <cdr:cNvSpPr txBox="1"/>
        </cdr:nvSpPr>
        <cdr:spPr>
          <a:xfrm xmlns:a="http://schemas.openxmlformats.org/drawingml/2006/main">
            <a:off x="127000" y="0"/>
            <a:ext cx="679866"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b="0" i="0">
                <a:solidFill>
                  <a:srgbClr val="000000"/>
                </a:solidFill>
                <a:latin typeface="Arial"/>
              </a:rPr>
              <a:t>average value other</a:t>
            </a:r>
          </a:p>
        </cdr:txBody>
      </cdr:sp>
      <cdr:sp macro="" textlink="">
        <cdr:nvSpPr>
          <cdr:cNvPr id="1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80.xml><?xml version="1.0" encoding="utf-8"?>
<xdr:wsDr xmlns:xdr="http://schemas.openxmlformats.org/drawingml/2006/spreadsheetDrawing" xmlns:a="http://schemas.openxmlformats.org/drawingml/2006/main">
  <xdr:twoCellAnchor>
    <xdr:from>
      <xdr:col>5</xdr:col>
      <xdr:colOff>28575</xdr:colOff>
      <xdr:row>9</xdr:row>
      <xdr:rowOff>104775</xdr:rowOff>
    </xdr:from>
    <xdr:to>
      <xdr:col>9</xdr:col>
      <xdr:colOff>559435</xdr:colOff>
      <xdr:row>20</xdr:row>
      <xdr:rowOff>168275</xdr:rowOff>
    </xdr:to>
    <xdr:graphicFrame macro="">
      <xdr:nvGraphicFramePr>
        <xdr:cNvPr id="4" name="Chart 3">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1.xml><?xml version="1.0" encoding="utf-8"?>
<xdr:wsDr xmlns:xdr="http://schemas.openxmlformats.org/drawingml/2006/spreadsheetDrawing" xmlns:a="http://schemas.openxmlformats.org/drawingml/2006/main">
  <xdr:twoCellAnchor>
    <xdr:from>
      <xdr:col>0</xdr:col>
      <xdr:colOff>209550</xdr:colOff>
      <xdr:row>14</xdr:row>
      <xdr:rowOff>38099</xdr:rowOff>
    </xdr:from>
    <xdr:to>
      <xdr:col>8</xdr:col>
      <xdr:colOff>259715</xdr:colOff>
      <xdr:row>28</xdr:row>
      <xdr:rowOff>179099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2.xml><?xml version="1.0" encoding="utf-8"?>
<c:userShapes xmlns:c="http://schemas.openxmlformats.org/drawingml/2006/chart">
  <cdr:absSizeAnchor xmlns:cdr="http://schemas.openxmlformats.org/drawingml/2006/chartDrawing">
    <cdr:from>
      <cdr:x>0.06159</cdr:x>
      <cdr:y>0</cdr:y>
    </cdr:from>
    <cdr:ext cx="2598126" cy="610374"/>
    <cdr:grpSp>
      <cdr:nvGrpSpPr>
        <cdr:cNvPr id="78" name="Legend"/>
        <cdr:cNvGrpSpPr/>
      </cdr:nvGrpSpPr>
      <cdr:grpSpPr>
        <a:xfrm xmlns:a="http://schemas.openxmlformats.org/drawingml/2006/main">
          <a:off x="279399" y="0"/>
          <a:ext cx="2598126" cy="610374"/>
          <a:chOff x="0" y="0"/>
          <a:chExt cx="2598126" cy="610374"/>
        </a:xfrm>
      </cdr:grpSpPr>
      <cdr:grpSp>
        <cdr:nvGrpSpPr>
          <cdr:cNvPr id="79" name="Ltxb1"/>
          <cdr:cNvGrpSpPr/>
        </cdr:nvGrpSpPr>
        <cdr:grpSpPr>
          <a:xfrm xmlns:a="http://schemas.openxmlformats.org/drawingml/2006/main">
            <a:off x="0" y="0"/>
            <a:ext cx="2418461" cy="115923"/>
            <a:chOff x="0" y="0"/>
            <a:chExt cx="2418461" cy="101729"/>
          </a:xfrm>
        </cdr:grpSpPr>
        <cdr:sp macro="" textlink="">
          <cdr:nvSpPr>
            <cdr:cNvPr id="95" name="Ltxb1a"/>
            <cdr:cNvSpPr txBox="1"/>
          </cdr:nvSpPr>
          <cdr:spPr>
            <a:xfrm xmlns:a="http://schemas.openxmlformats.org/drawingml/2006/main">
              <a:off x="127000" y="0"/>
              <a:ext cx="2291461"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you withdrew it at the bank counter or from a cash dispenser (ATM)</a:t>
              </a:r>
            </a:p>
          </cdr:txBody>
        </cdr:sp>
        <cdr:sp macro="" textlink="">
          <cdr:nvSpPr>
            <cdr:cNvPr id="96"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80" name="Ltxb2"/>
          <cdr:cNvGrpSpPr/>
        </cdr:nvGrpSpPr>
        <cdr:grpSpPr>
          <a:xfrm xmlns:a="http://schemas.openxmlformats.org/drawingml/2006/main">
            <a:off x="0" y="101729"/>
            <a:ext cx="1785787" cy="101729"/>
            <a:chOff x="0" y="101729"/>
            <a:chExt cx="1785787" cy="101729"/>
          </a:xfrm>
        </cdr:grpSpPr>
        <cdr:sp macro="" textlink="">
          <cdr:nvSpPr>
            <cdr:cNvPr id="93" name="Ltxb2a"/>
            <cdr:cNvSpPr txBox="1"/>
          </cdr:nvSpPr>
          <cdr:spPr>
            <a:xfrm xmlns:a="http://schemas.openxmlformats.org/drawingml/2006/main">
              <a:off x="127000" y="101729"/>
              <a:ext cx="165878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you received it as a part of your salary or income</a:t>
              </a:r>
            </a:p>
          </cdr:txBody>
        </cdr:sp>
        <cdr:sp macro="" textlink="">
          <cdr:nvSpPr>
            <cdr:cNvPr id="94"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81" name="Ltxb3"/>
          <cdr:cNvGrpSpPr/>
        </cdr:nvGrpSpPr>
        <cdr:grpSpPr>
          <a:xfrm xmlns:a="http://schemas.openxmlformats.org/drawingml/2006/main">
            <a:off x="0" y="203458"/>
            <a:ext cx="913626" cy="101729"/>
            <a:chOff x="0" y="203458"/>
            <a:chExt cx="913626" cy="101729"/>
          </a:xfrm>
        </cdr:grpSpPr>
        <cdr:sp macro="" textlink="">
          <cdr:nvSpPr>
            <cdr:cNvPr id="91" name="Ltxb3a"/>
            <cdr:cNvSpPr txBox="1"/>
          </cdr:nvSpPr>
          <cdr:spPr>
            <a:xfrm xmlns:a="http://schemas.openxmlformats.org/drawingml/2006/main">
              <a:off x="127000" y="203458"/>
              <a:ext cx="786626"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you received it as a gift</a:t>
              </a:r>
            </a:p>
          </cdr:txBody>
        </cdr:sp>
        <cdr:sp macro="" textlink="">
          <cdr:nvSpPr>
            <cdr:cNvPr id="92"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82" name="Ltxb4"/>
          <cdr:cNvGrpSpPr/>
        </cdr:nvGrpSpPr>
        <cdr:grpSpPr>
          <a:xfrm xmlns:a="http://schemas.openxmlformats.org/drawingml/2006/main">
            <a:off x="0" y="305187"/>
            <a:ext cx="2598126" cy="101729"/>
            <a:chOff x="0" y="305187"/>
            <a:chExt cx="2598126" cy="101729"/>
          </a:xfrm>
        </cdr:grpSpPr>
        <cdr:sp macro="" textlink="">
          <cdr:nvSpPr>
            <cdr:cNvPr id="89" name="Ltxb4a"/>
            <cdr:cNvSpPr txBox="1"/>
          </cdr:nvSpPr>
          <cdr:spPr>
            <a:xfrm xmlns:a="http://schemas.openxmlformats.org/drawingml/2006/main">
              <a:off x="127000" y="305187"/>
              <a:ext cx="2471126"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you received it for the private sale of a good or service to another person</a:t>
              </a:r>
            </a:p>
          </cdr:txBody>
        </cdr:sp>
        <cdr:sp macro="" textlink="">
          <cdr:nvSpPr>
            <cdr:cNvPr id="90" name="Ltxb4b"/>
            <cdr:cNvSpPr/>
          </cdr:nvSpPr>
          <cdr:spPr>
            <a:xfrm xmlns:a="http://schemas.openxmlformats.org/drawingml/2006/main">
              <a:off x="0" y="317887"/>
              <a:ext cx="63500" cy="63500"/>
            </a:xfrm>
            <a:prstGeom xmlns:a="http://schemas.openxmlformats.org/drawingml/2006/main" prst="rect">
              <a:avLst/>
            </a:prstGeom>
            <a:solidFill xmlns:a="http://schemas.openxmlformats.org/drawingml/2006/main">
              <a:srgbClr val="65B8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83" name="Ltxb5"/>
          <cdr:cNvGrpSpPr/>
        </cdr:nvGrpSpPr>
        <cdr:grpSpPr>
          <a:xfrm xmlns:a="http://schemas.openxmlformats.org/drawingml/2006/main">
            <a:off x="0" y="406916"/>
            <a:ext cx="302304" cy="101729"/>
            <a:chOff x="0" y="406916"/>
            <a:chExt cx="302304" cy="101729"/>
          </a:xfrm>
        </cdr:grpSpPr>
        <cdr:sp macro="" textlink="">
          <cdr:nvSpPr>
            <cdr:cNvPr id="87" name="Ltxb5a"/>
            <cdr:cNvSpPr txBox="1"/>
          </cdr:nvSpPr>
          <cdr:spPr>
            <a:xfrm xmlns:a="http://schemas.openxmlformats.org/drawingml/2006/main">
              <a:off x="127000" y="406916"/>
              <a:ext cx="175304"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other</a:t>
              </a:r>
            </a:p>
          </cdr:txBody>
        </cdr:sp>
        <cdr:sp macro="" textlink="">
          <cdr:nvSpPr>
            <cdr:cNvPr id="88" name="Ltxb5b"/>
            <cdr:cNvSpPr/>
          </cdr:nvSpPr>
          <cdr:spPr>
            <a:xfrm xmlns:a="http://schemas.openxmlformats.org/drawingml/2006/main">
              <a:off x="0" y="419616"/>
              <a:ext cx="63500" cy="63500"/>
            </a:xfrm>
            <a:prstGeom xmlns:a="http://schemas.openxmlformats.org/drawingml/2006/main" prst="rect">
              <a:avLst/>
            </a:prstGeom>
            <a:solidFill xmlns:a="http://schemas.openxmlformats.org/drawingml/2006/main">
              <a:srgbClr val="00B1EA"/>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84" name="Ltxb6"/>
          <cdr:cNvGrpSpPr/>
        </cdr:nvGrpSpPr>
        <cdr:grpSpPr>
          <a:xfrm xmlns:a="http://schemas.openxmlformats.org/drawingml/2006/main">
            <a:off x="0" y="508645"/>
            <a:ext cx="492293" cy="101729"/>
            <a:chOff x="0" y="508645"/>
            <a:chExt cx="492293" cy="101729"/>
          </a:xfrm>
        </cdr:grpSpPr>
        <cdr:sp macro="" textlink="">
          <cdr:nvSpPr>
            <cdr:cNvPr id="85" name="Ltxb6a"/>
            <cdr:cNvSpPr txBox="1"/>
          </cdr:nvSpPr>
          <cdr:spPr>
            <a:xfrm xmlns:a="http://schemas.openxmlformats.org/drawingml/2006/main">
              <a:off x="127000" y="508645"/>
              <a:ext cx="36529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don't know</a:t>
              </a:r>
            </a:p>
          </cdr:txBody>
        </cdr:sp>
        <cdr:sp macro="" textlink="">
          <cdr:nvSpPr>
            <cdr:cNvPr id="86" name="Ltxb6b"/>
            <cdr:cNvSpPr/>
          </cdr:nvSpPr>
          <cdr:spPr>
            <a:xfrm xmlns:a="http://schemas.openxmlformats.org/drawingml/2006/main">
              <a:off x="0" y="521345"/>
              <a:ext cx="63500" cy="63500"/>
            </a:xfrm>
            <a:prstGeom xmlns:a="http://schemas.openxmlformats.org/drawingml/2006/main" prst="rect">
              <a:avLst/>
            </a:prstGeom>
            <a:solidFill xmlns:a="http://schemas.openxmlformats.org/drawingml/2006/main">
              <a:srgbClr val="007816"/>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absSizeAnchor>
</c:userShapes>
</file>

<file path=xl/drawings/drawing83.xml><?xml version="1.0" encoding="utf-8"?>
<xdr:wsDr xmlns:xdr="http://schemas.openxmlformats.org/drawingml/2006/spreadsheetDrawing" xmlns:a="http://schemas.openxmlformats.org/drawingml/2006/main">
  <xdr:twoCellAnchor>
    <xdr:from>
      <xdr:col>0</xdr:col>
      <xdr:colOff>104775</xdr:colOff>
      <xdr:row>15</xdr:row>
      <xdr:rowOff>9524</xdr:rowOff>
    </xdr:from>
    <xdr:to>
      <xdr:col>8</xdr:col>
      <xdr:colOff>173990</xdr:colOff>
      <xdr:row>29</xdr:row>
      <xdr:rowOff>160049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4.xml><?xml version="1.0" encoding="utf-8"?>
<c:userShapes xmlns:c="http://schemas.openxmlformats.org/drawingml/2006/chart">
  <cdr:absSizeAnchor xmlns:cdr="http://schemas.openxmlformats.org/drawingml/2006/chartDrawing">
    <cdr:from>
      <cdr:x>0.06159</cdr:x>
      <cdr:y>0</cdr:y>
    </cdr:from>
    <cdr:ext cx="2517013" cy="610374"/>
    <cdr:grpSp>
      <cdr:nvGrpSpPr>
        <cdr:cNvPr id="40" name="Legend"/>
        <cdr:cNvGrpSpPr/>
      </cdr:nvGrpSpPr>
      <cdr:grpSpPr>
        <a:xfrm xmlns:a="http://schemas.openxmlformats.org/drawingml/2006/main">
          <a:off x="279399" y="0"/>
          <a:ext cx="2517013" cy="610374"/>
          <a:chOff x="0" y="0"/>
          <a:chExt cx="2517013" cy="610374"/>
        </a:xfrm>
      </cdr:grpSpPr>
      <cdr:grpSp>
        <cdr:nvGrpSpPr>
          <cdr:cNvPr id="41" name="Ltxb1"/>
          <cdr:cNvGrpSpPr/>
        </cdr:nvGrpSpPr>
        <cdr:grpSpPr>
          <a:xfrm xmlns:a="http://schemas.openxmlformats.org/drawingml/2006/main">
            <a:off x="0" y="0"/>
            <a:ext cx="2042333" cy="115921"/>
            <a:chOff x="0" y="0"/>
            <a:chExt cx="2042333" cy="101729"/>
          </a:xfrm>
        </cdr:grpSpPr>
        <cdr:sp macro="" textlink="">
          <cdr:nvSpPr>
            <cdr:cNvPr id="57" name="Ltxb1a"/>
            <cdr:cNvSpPr txBox="1"/>
          </cdr:nvSpPr>
          <cdr:spPr>
            <a:xfrm xmlns:a="http://schemas.openxmlformats.org/drawingml/2006/main">
              <a:off x="127000" y="0"/>
              <a:ext cx="191533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you used it for a purchase of a good or service in a shop</a:t>
              </a:r>
            </a:p>
          </cdr:txBody>
        </cdr:sp>
        <cdr:sp macro="" textlink="">
          <cdr:nvSpPr>
            <cdr:cNvPr id="58" name="Ltxb1b"/>
            <cdr:cNvSpPr/>
          </cdr:nvSpPr>
          <cdr:spPr>
            <a:xfrm xmlns:a="http://schemas.openxmlformats.org/drawingml/2006/main">
              <a:off x="0" y="12700"/>
              <a:ext cx="63500" cy="63500"/>
            </a:xfrm>
            <a:prstGeom xmlns:a="http://schemas.openxmlformats.org/drawingml/2006/main" prst="rect">
              <a:avLst/>
            </a:prstGeom>
            <a:solidFill xmlns:a="http://schemas.openxmlformats.org/drawingml/2006/main">
              <a:srgbClr val="00329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42" name="Ltxb2"/>
          <cdr:cNvGrpSpPr/>
        </cdr:nvGrpSpPr>
        <cdr:grpSpPr>
          <a:xfrm xmlns:a="http://schemas.openxmlformats.org/drawingml/2006/main">
            <a:off x="0" y="101729"/>
            <a:ext cx="2508293" cy="101729"/>
            <a:chOff x="0" y="101729"/>
            <a:chExt cx="2508293" cy="101729"/>
          </a:xfrm>
        </cdr:grpSpPr>
        <cdr:sp macro="" textlink="">
          <cdr:nvSpPr>
            <cdr:cNvPr id="55" name="Ltxb2a"/>
            <cdr:cNvSpPr txBox="1"/>
          </cdr:nvSpPr>
          <cdr:spPr>
            <a:xfrm xmlns:a="http://schemas.openxmlformats.org/drawingml/2006/main">
              <a:off x="127000" y="101729"/>
              <a:ext cx="238129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you used it for the purchase of a good or service from another person </a:t>
              </a:r>
            </a:p>
          </cdr:txBody>
        </cdr:sp>
        <cdr:sp macro="" textlink="">
          <cdr:nvSpPr>
            <cdr:cNvPr id="56" name="Ltxb2b"/>
            <cdr:cNvSpPr/>
          </cdr:nvSpPr>
          <cdr:spPr>
            <a:xfrm xmlns:a="http://schemas.openxmlformats.org/drawingml/2006/main">
              <a:off x="0" y="114429"/>
              <a:ext cx="63500" cy="63500"/>
            </a:xfrm>
            <a:prstGeom xmlns:a="http://schemas.openxmlformats.org/drawingml/2006/main" prst="rect">
              <a:avLst/>
            </a:prstGeom>
            <a:solidFill xmlns:a="http://schemas.openxmlformats.org/drawingml/2006/main">
              <a:srgbClr val="FFB4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43" name="Ltxb3"/>
          <cdr:cNvGrpSpPr/>
        </cdr:nvGrpSpPr>
        <cdr:grpSpPr>
          <a:xfrm xmlns:a="http://schemas.openxmlformats.org/drawingml/2006/main">
            <a:off x="0" y="203458"/>
            <a:ext cx="789617" cy="101729"/>
            <a:chOff x="0" y="203458"/>
            <a:chExt cx="789617" cy="101729"/>
          </a:xfrm>
        </cdr:grpSpPr>
        <cdr:sp macro="" textlink="">
          <cdr:nvSpPr>
            <cdr:cNvPr id="53" name="Ltxb3a"/>
            <cdr:cNvSpPr txBox="1"/>
          </cdr:nvSpPr>
          <cdr:spPr>
            <a:xfrm xmlns:a="http://schemas.openxmlformats.org/drawingml/2006/main">
              <a:off x="127000" y="203458"/>
              <a:ext cx="662617"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you used it as a gift</a:t>
              </a:r>
            </a:p>
          </cdr:txBody>
        </cdr:sp>
        <cdr:sp macro="" textlink="">
          <cdr:nvSpPr>
            <cdr:cNvPr id="54" name="Ltxb3b"/>
            <cdr:cNvSpPr/>
          </cdr:nvSpPr>
          <cdr:spPr>
            <a:xfrm xmlns:a="http://schemas.openxmlformats.org/drawingml/2006/main">
              <a:off x="0" y="216158"/>
              <a:ext cx="63500" cy="63500"/>
            </a:xfrm>
            <a:prstGeom xmlns:a="http://schemas.openxmlformats.org/drawingml/2006/main" prst="rect">
              <a:avLst/>
            </a:prstGeom>
            <a:solidFill xmlns:a="http://schemas.openxmlformats.org/drawingml/2006/main">
              <a:srgbClr val="FF4B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44" name="Ltxb4"/>
          <cdr:cNvGrpSpPr/>
        </cdr:nvGrpSpPr>
        <cdr:grpSpPr>
          <a:xfrm xmlns:a="http://schemas.openxmlformats.org/drawingml/2006/main">
            <a:off x="0" y="305187"/>
            <a:ext cx="2517013" cy="101729"/>
            <a:chOff x="0" y="305187"/>
            <a:chExt cx="2517013" cy="101729"/>
          </a:xfrm>
        </cdr:grpSpPr>
        <cdr:sp macro="" textlink="">
          <cdr:nvSpPr>
            <cdr:cNvPr id="51" name="Ltxb4a"/>
            <cdr:cNvSpPr txBox="1"/>
          </cdr:nvSpPr>
          <cdr:spPr>
            <a:xfrm xmlns:a="http://schemas.openxmlformats.org/drawingml/2006/main">
              <a:off x="127000" y="305187"/>
              <a:ext cx="239001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you deposited it to the bank or exchanged it for smaller denominations</a:t>
              </a:r>
            </a:p>
          </cdr:txBody>
        </cdr:sp>
        <cdr:sp macro="" textlink="">
          <cdr:nvSpPr>
            <cdr:cNvPr id="52" name="Ltxb4b"/>
            <cdr:cNvSpPr/>
          </cdr:nvSpPr>
          <cdr:spPr>
            <a:xfrm xmlns:a="http://schemas.openxmlformats.org/drawingml/2006/main">
              <a:off x="0" y="317887"/>
              <a:ext cx="63500" cy="63500"/>
            </a:xfrm>
            <a:prstGeom xmlns:a="http://schemas.openxmlformats.org/drawingml/2006/main" prst="rect">
              <a:avLst/>
            </a:prstGeom>
            <a:solidFill xmlns:a="http://schemas.openxmlformats.org/drawingml/2006/main">
              <a:srgbClr val="65B8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45" name="Ltxb5"/>
          <cdr:cNvGrpSpPr/>
        </cdr:nvGrpSpPr>
        <cdr:grpSpPr>
          <a:xfrm xmlns:a="http://schemas.openxmlformats.org/drawingml/2006/main">
            <a:off x="0" y="406916"/>
            <a:ext cx="879450" cy="101729"/>
            <a:chOff x="0" y="406916"/>
            <a:chExt cx="879450" cy="101729"/>
          </a:xfrm>
        </cdr:grpSpPr>
        <cdr:sp macro="" textlink="">
          <cdr:nvSpPr>
            <cdr:cNvPr id="49" name="Ltxb5a"/>
            <cdr:cNvSpPr txBox="1"/>
          </cdr:nvSpPr>
          <cdr:spPr>
            <a:xfrm xmlns:a="http://schemas.openxmlformats.org/drawingml/2006/main">
              <a:off x="127000" y="406916"/>
              <a:ext cx="752450"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you decided to store it</a:t>
              </a:r>
            </a:p>
          </cdr:txBody>
        </cdr:sp>
        <cdr:sp macro="" textlink="">
          <cdr:nvSpPr>
            <cdr:cNvPr id="50" name="Ltxb5b"/>
            <cdr:cNvSpPr/>
          </cdr:nvSpPr>
          <cdr:spPr>
            <a:xfrm xmlns:a="http://schemas.openxmlformats.org/drawingml/2006/main">
              <a:off x="0" y="419616"/>
              <a:ext cx="63500" cy="63500"/>
            </a:xfrm>
            <a:prstGeom xmlns:a="http://schemas.openxmlformats.org/drawingml/2006/main" prst="rect">
              <a:avLst/>
            </a:prstGeom>
            <a:solidFill xmlns:a="http://schemas.openxmlformats.org/drawingml/2006/main">
              <a:srgbClr val="00B1EA"/>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nvGrpSpPr>
          <cdr:cNvPr id="46" name="Ltxb6"/>
          <cdr:cNvGrpSpPr/>
        </cdr:nvGrpSpPr>
        <cdr:grpSpPr>
          <a:xfrm xmlns:a="http://schemas.openxmlformats.org/drawingml/2006/main">
            <a:off x="0" y="508645"/>
            <a:ext cx="492293" cy="101729"/>
            <a:chOff x="0" y="508645"/>
            <a:chExt cx="492293" cy="101729"/>
          </a:xfrm>
        </cdr:grpSpPr>
        <cdr:sp macro="" textlink="">
          <cdr:nvSpPr>
            <cdr:cNvPr id="47" name="Ltxb6a"/>
            <cdr:cNvSpPr txBox="1"/>
          </cdr:nvSpPr>
          <cdr:spPr>
            <a:xfrm xmlns:a="http://schemas.openxmlformats.org/drawingml/2006/main">
              <a:off x="127000" y="508645"/>
              <a:ext cx="365293" cy="101729"/>
            </a:xfrm>
            <a:prstGeom xmlns:a="http://schemas.openxmlformats.org/drawingml/2006/main" prst="rect">
              <a:avLst/>
            </a:prstGeom>
          </cdr:spPr>
          <cdr:txBody>
            <a:bodyPr xmlns:a="http://schemas.openxmlformats.org/drawingml/2006/main" vert="horz" wrap="none" lIns="0" tIns="0" rIns="0" bIns="13178"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0" i="0">
                  <a:solidFill>
                    <a:srgbClr val="000000"/>
                  </a:solidFill>
                  <a:latin typeface="Arial"/>
                </a:rPr>
                <a:t>don't know</a:t>
              </a:r>
            </a:p>
          </cdr:txBody>
        </cdr:sp>
        <cdr:sp macro="" textlink="">
          <cdr:nvSpPr>
            <cdr:cNvPr id="48" name="Ltxb6b"/>
            <cdr:cNvSpPr/>
          </cdr:nvSpPr>
          <cdr:spPr>
            <a:xfrm xmlns:a="http://schemas.openxmlformats.org/drawingml/2006/main">
              <a:off x="0" y="521345"/>
              <a:ext cx="63500" cy="63500"/>
            </a:xfrm>
            <a:prstGeom xmlns:a="http://schemas.openxmlformats.org/drawingml/2006/main" prst="rect">
              <a:avLst/>
            </a:prstGeom>
            <a:solidFill xmlns:a="http://schemas.openxmlformats.org/drawingml/2006/main">
              <a:srgbClr val="007816"/>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grpSp>
  </cdr:absSizeAnchor>
</c:userShapes>
</file>

<file path=xl/drawings/drawing9.xml><?xml version="1.0" encoding="utf-8"?>
<xdr:wsDr xmlns:xdr="http://schemas.openxmlformats.org/drawingml/2006/spreadsheetDrawing" xmlns:a="http://schemas.openxmlformats.org/drawingml/2006/main">
  <xdr:twoCellAnchor>
    <xdr:from>
      <xdr:col>2</xdr:col>
      <xdr:colOff>970684</xdr:colOff>
      <xdr:row>53</xdr:row>
      <xdr:rowOff>27708</xdr:rowOff>
    </xdr:from>
    <xdr:to>
      <xdr:col>9</xdr:col>
      <xdr:colOff>505193</xdr:colOff>
      <xdr:row>64</xdr:row>
      <xdr:rowOff>148358</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987137</xdr:colOff>
      <xdr:row>29</xdr:row>
      <xdr:rowOff>47625</xdr:rowOff>
    </xdr:from>
    <xdr:to>
      <xdr:col>9</xdr:col>
      <xdr:colOff>518182</xdr:colOff>
      <xdr:row>41</xdr:row>
      <xdr:rowOff>25400</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939510</xdr:colOff>
      <xdr:row>4</xdr:row>
      <xdr:rowOff>76200</xdr:rowOff>
    </xdr:from>
    <xdr:to>
      <xdr:col>9</xdr:col>
      <xdr:colOff>474019</xdr:colOff>
      <xdr:row>16</xdr:row>
      <xdr:rowOff>63500</xdr:rowOff>
    </xdr:to>
    <xdr:graphicFrame macro="">
      <xdr:nvGraphicFramePr>
        <xdr:cNvPr id="12" name="Chart 11">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0</xdr:colOff>
      <xdr:row>4</xdr:row>
      <xdr:rowOff>0</xdr:rowOff>
    </xdr:from>
    <xdr:to>
      <xdr:col>32</xdr:col>
      <xdr:colOff>530860</xdr:colOff>
      <xdr:row>15</xdr:row>
      <xdr:rowOff>168275</xdr:rowOff>
    </xdr:to>
    <xdr:graphicFrame macro="">
      <xdr:nvGraphicFramePr>
        <xdr:cNvPr id="13" name="Chart 12">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0</xdr:colOff>
      <xdr:row>28</xdr:row>
      <xdr:rowOff>0</xdr:rowOff>
    </xdr:from>
    <xdr:to>
      <xdr:col>34</xdr:col>
      <xdr:colOff>530860</xdr:colOff>
      <xdr:row>39</xdr:row>
      <xdr:rowOff>158750</xdr:rowOff>
    </xdr:to>
    <xdr:graphicFrame macro="">
      <xdr:nvGraphicFramePr>
        <xdr:cNvPr id="14" name="Chart 13">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0</xdr:colOff>
      <xdr:row>52</xdr:row>
      <xdr:rowOff>0</xdr:rowOff>
    </xdr:from>
    <xdr:to>
      <xdr:col>34</xdr:col>
      <xdr:colOff>530860</xdr:colOff>
      <xdr:row>63</xdr:row>
      <xdr:rowOff>63500</xdr:rowOff>
    </xdr:to>
    <xdr:graphicFrame macro="">
      <xdr:nvGraphicFramePr>
        <xdr:cNvPr id="15" name="Chart 14">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0</xdr:colOff>
      <xdr:row>15</xdr:row>
      <xdr:rowOff>0</xdr:rowOff>
    </xdr:from>
    <xdr:to>
      <xdr:col>47</xdr:col>
      <xdr:colOff>26035</xdr:colOff>
      <xdr:row>38</xdr:row>
      <xdr:rowOff>149225</xdr:rowOff>
    </xdr:to>
    <xdr:grpSp>
      <xdr:nvGrpSpPr>
        <xdr:cNvPr id="4" name="Group 3"/>
        <xdr:cNvGrpSpPr/>
      </xdr:nvGrpSpPr>
      <xdr:grpSpPr>
        <a:xfrm>
          <a:off x="24060150" y="2752725"/>
          <a:ext cx="6122035" cy="4368800"/>
          <a:chOff x="24060150" y="2752725"/>
          <a:chExt cx="6122035" cy="4349750"/>
        </a:xfrm>
      </xdr:grpSpPr>
      <xdr:grpSp>
        <xdr:nvGrpSpPr>
          <xdr:cNvPr id="2" name="Group 1"/>
          <xdr:cNvGrpSpPr/>
        </xdr:nvGrpSpPr>
        <xdr:grpSpPr>
          <a:xfrm>
            <a:off x="24060150" y="2752725"/>
            <a:ext cx="6122035" cy="2159000"/>
            <a:chOff x="24060150" y="2752725"/>
            <a:chExt cx="6122035" cy="2159000"/>
          </a:xfrm>
        </xdr:grpSpPr>
        <xdr:graphicFrame macro="">
          <xdr:nvGraphicFramePr>
            <xdr:cNvPr id="16" name="Chart 15">
              <a:extLst>
                <a:ext uri="{FF2B5EF4-FFF2-40B4-BE49-F238E27FC236}">
                  <a16:creationId xmlns:a16="http://schemas.microsoft.com/office/drawing/2014/main" id="{00000000-0008-0000-0600-00000C000000}"/>
                </a:ext>
              </a:extLst>
            </xdr:cNvPr>
            <xdr:cNvGraphicFramePr>
              <a:graphicFrameLocks/>
            </xdr:cNvGraphicFramePr>
          </xdr:nvGraphicFramePr>
          <xdr:xfrm>
            <a:off x="24060150" y="2752725"/>
            <a:ext cx="2969260" cy="21590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7" name="Chart 16">
              <a:extLst>
                <a:ext uri="{FF2B5EF4-FFF2-40B4-BE49-F238E27FC236}">
                  <a16:creationId xmlns:a16="http://schemas.microsoft.com/office/drawing/2014/main" id="{00000000-0008-0000-0600-00000B000000}"/>
                </a:ext>
              </a:extLst>
            </xdr:cNvPr>
            <xdr:cNvGraphicFramePr>
              <a:graphicFrameLocks/>
            </xdr:cNvGraphicFramePr>
          </xdr:nvGraphicFramePr>
          <xdr:xfrm>
            <a:off x="27212925" y="2752725"/>
            <a:ext cx="2969260" cy="2159000"/>
          </xdr:xfrm>
          <a:graphic>
            <a:graphicData uri="http://schemas.openxmlformats.org/drawingml/2006/chart">
              <c:chart xmlns:c="http://schemas.openxmlformats.org/drawingml/2006/chart" xmlns:r="http://schemas.openxmlformats.org/officeDocument/2006/relationships" r:id="rId8"/>
            </a:graphicData>
          </a:graphic>
        </xdr:graphicFrame>
      </xdr:grpSp>
      <xdr:graphicFrame macro="">
        <xdr:nvGraphicFramePr>
          <xdr:cNvPr id="18" name="Chart 17">
            <a:extLst>
              <a:ext uri="{FF2B5EF4-FFF2-40B4-BE49-F238E27FC236}">
                <a16:creationId xmlns:a16="http://schemas.microsoft.com/office/drawing/2014/main" id="{00000000-0008-0000-0600-00000A000000}"/>
              </a:ext>
            </a:extLst>
          </xdr:cNvPr>
          <xdr:cNvGraphicFramePr>
            <a:graphicFrameLocks/>
          </xdr:cNvGraphicFramePr>
        </xdr:nvGraphicFramePr>
        <xdr:xfrm>
          <a:off x="24060150" y="4943475"/>
          <a:ext cx="2969260" cy="215900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ecb.europa.eu/ECB%20business%20areas/DBN/DARWIN%20contingency%20and%20business%20continuity/ATF%20SUCH/SUCH/Tables/data%20analysis%20W1%20W2%20W3/Exploratory%20tables%20after%205th%20ATF%20SUCH%20Meeting%20-%20W1W2W3%20-%20weight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0A. Sample"/>
      <sheetName val="E0A. Cashholders_age"/>
      <sheetName val="E0. Cashholders_gender"/>
      <sheetName val="E0E. Cashholders_education"/>
      <sheetName val="E0B. cash_holdings"/>
      <sheetName val="E1. People not holding cash"/>
      <sheetName val="E2.People not holding cash demo"/>
      <sheetName val="E3. contactless"/>
      <sheetName val="E4. percentiles"/>
      <sheetName val="E5. Day of the week"/>
      <sheetName val="E6. example"/>
      <sheetName val="E6.Freq_distrib_transaction_POS"/>
      <sheetName val="E6.Freq_distrib_transaction_P2P"/>
      <sheetName val="E6. Freq_distribution_internet"/>
      <sheetName val="E6. Freq_distrib_all_transact"/>
      <sheetName val="E6.distrib_per_country_high"/>
      <sheetName val="E7. confortable_cash_amount"/>
      <sheetName val="G1. share of cash vs trans size"/>
      <sheetName val="G2. share of cash-cards vs size"/>
      <sheetName val="G3.share of cash-debit vs size"/>
      <sheetName val="Sheet1"/>
      <sheetName val="Sheet5"/>
      <sheetName val="E0A. Sample (n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7">
          <cell r="C17" t="str">
            <v>cash</v>
          </cell>
        </row>
      </sheetData>
      <sheetData sheetId="14"/>
      <sheetData sheetId="15">
        <row r="18">
          <cell r="C18" t="str">
            <v>cash</v>
          </cell>
        </row>
      </sheetData>
      <sheetData sheetId="16"/>
      <sheetData sheetId="17"/>
      <sheetData sheetId="18"/>
      <sheetData sheetId="19"/>
      <sheetData sheetId="20"/>
      <sheetData sheetId="21"/>
      <sheetData sheetId="22"/>
      <sheetData sheetId="23"/>
    </sheetDataSet>
  </externalBook>
</externalLink>
</file>

<file path=xl/tables/table1.xml><?xml version="1.0" encoding="utf-8"?>
<table xmlns="http://schemas.openxmlformats.org/spreadsheetml/2006/main" id="5" name="Table5" displayName="Table5" ref="B8:I27" totalsRowShown="0" headerRowDxfId="27" dataDxfId="26" dataCellStyle="Percent">
  <tableColumns count="8">
    <tableColumn id="1" name="Country" dataDxfId="25"/>
    <tableColumn id="2" name="&lt; €100" dataDxfId="24" dataCellStyle="Percent"/>
    <tableColumn id="3" name="€100 to €250" dataDxfId="23" dataCellStyle="Percent"/>
    <tableColumn id="4" name="€251 to €500" dataDxfId="22" dataCellStyle="Percent"/>
    <tableColumn id="5" name="€501 to €1000" dataDxfId="21" dataCellStyle="Percent"/>
    <tableColumn id="6" name="Total &lt; €1000" dataDxfId="20" dataCellStyle="Percent"/>
    <tableColumn id="7" name="Total &gt; €1000" dataDxfId="19" dataCellStyle="Percent"/>
    <tableColumn id="8" name="Refusal" dataDxfId="18" dataCellStyle="Percent"/>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B5:G23" totalsRowShown="0" headerRowDxfId="17" dataDxfId="16" dataCellStyle="Percent">
  <tableColumns count="6">
    <tableColumn id="1" name="country" dataDxfId="15"/>
    <tableColumn id="2" name="You always pay a fee per withdrawal" dataDxfId="14" dataCellStyle="Percent"/>
    <tableColumn id="3" name="You sometimes pay a fee at ATMs " dataDxfId="13" dataCellStyle="Percent"/>
    <tableColumn id="4" name="You never pay a fee for withdrawing cash at ATMs" dataDxfId="12" dataCellStyle="Percent"/>
    <tableColumn id="5" name="You do not know what fees you pay for withdrawals " dataDxfId="11" dataCellStyle="Percent"/>
    <tableColumn id="6" name="Don't know" dataDxfId="10" dataCellStyle="Percent"/>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0:H30" totalsRowShown="0" headerRowDxfId="9" dataDxfId="8">
  <tableColumns count="8">
    <tableColumn id="1" name="Country" dataDxfId="7"/>
    <tableColumn id="2" name="The amount to be paid" dataDxfId="6"/>
    <tableColumn id="3" name="The amount of cash you have with you" dataDxfId="5"/>
    <tableColumn id="4" name="The costs associated with the use of cards or cash" dataDxfId="4"/>
    <tableColumn id="5" name="The benefits associated with the use of cards or cash (e.g. miles, saving points etc.)" dataDxfId="3"/>
    <tableColumn id="6" name="It depends on what the seller prefers as payment method" dataDxfId="2"/>
    <tableColumn id="7" name="Other" dataDxfId="1"/>
    <tableColumn id="8" name="Don't know"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5"/>
  <sheetViews>
    <sheetView workbookViewId="0"/>
  </sheetViews>
  <sheetFormatPr defaultRowHeight="15" x14ac:dyDescent="0.25"/>
  <sheetData>
    <row r="1" spans="1:1" x14ac:dyDescent="0.25">
      <c r="A1" t="s">
        <v>61</v>
      </c>
    </row>
    <row r="3" spans="1:1" x14ac:dyDescent="0.25">
      <c r="A3" s="14" t="s">
        <v>153</v>
      </c>
    </row>
    <row r="4" spans="1:1" x14ac:dyDescent="0.25">
      <c r="A4" s="14" t="s">
        <v>127</v>
      </c>
    </row>
    <row r="5" spans="1:1" x14ac:dyDescent="0.25">
      <c r="A5" s="14" t="s">
        <v>129</v>
      </c>
    </row>
    <row r="6" spans="1:1" x14ac:dyDescent="0.25">
      <c r="A6" s="14" t="s">
        <v>139</v>
      </c>
    </row>
    <row r="7" spans="1:1" x14ac:dyDescent="0.25">
      <c r="A7" s="14" t="s">
        <v>144</v>
      </c>
    </row>
    <row r="8" spans="1:1" x14ac:dyDescent="0.25">
      <c r="A8" s="14" t="s">
        <v>145</v>
      </c>
    </row>
    <row r="9" spans="1:1" x14ac:dyDescent="0.25">
      <c r="A9" s="14" t="s">
        <v>150</v>
      </c>
    </row>
    <row r="10" spans="1:1" x14ac:dyDescent="0.25">
      <c r="A10" s="14" t="s">
        <v>154</v>
      </c>
    </row>
    <row r="11" spans="1:1" x14ac:dyDescent="0.25">
      <c r="A11" s="14" t="s">
        <v>156</v>
      </c>
    </row>
    <row r="12" spans="1:1" x14ac:dyDescent="0.25">
      <c r="A12" s="14" t="s">
        <v>158</v>
      </c>
    </row>
    <row r="13" spans="1:1" x14ac:dyDescent="0.25">
      <c r="A13" s="14" t="s">
        <v>160</v>
      </c>
    </row>
    <row r="14" spans="1:1" x14ac:dyDescent="0.25">
      <c r="A14" s="14" t="s">
        <v>170</v>
      </c>
    </row>
    <row r="15" spans="1:1" x14ac:dyDescent="0.25">
      <c r="A15" s="14" t="s">
        <v>182</v>
      </c>
    </row>
    <row r="16" spans="1:1" x14ac:dyDescent="0.25">
      <c r="A16" s="14" t="s">
        <v>184</v>
      </c>
    </row>
    <row r="17" spans="1:1" x14ac:dyDescent="0.25">
      <c r="A17" s="14" t="s">
        <v>187</v>
      </c>
    </row>
    <row r="18" spans="1:1" x14ac:dyDescent="0.25">
      <c r="A18" s="14" t="s">
        <v>188</v>
      </c>
    </row>
    <row r="19" spans="1:1" x14ac:dyDescent="0.25">
      <c r="A19" s="14" t="s">
        <v>190</v>
      </c>
    </row>
    <row r="20" spans="1:1" x14ac:dyDescent="0.25">
      <c r="A20" s="14" t="s">
        <v>192</v>
      </c>
    </row>
    <row r="21" spans="1:1" x14ac:dyDescent="0.25">
      <c r="A21" s="14" t="s">
        <v>194</v>
      </c>
    </row>
    <row r="22" spans="1:1" x14ac:dyDescent="0.25">
      <c r="A22" s="14" t="s">
        <v>196</v>
      </c>
    </row>
    <row r="23" spans="1:1" x14ac:dyDescent="0.25">
      <c r="A23" s="14" t="s">
        <v>199</v>
      </c>
    </row>
    <row r="24" spans="1:1" x14ac:dyDescent="0.25">
      <c r="A24" s="14" t="s">
        <v>201</v>
      </c>
    </row>
    <row r="25" spans="1:1" x14ac:dyDescent="0.25">
      <c r="A25" s="14" t="s">
        <v>203</v>
      </c>
    </row>
    <row r="26" spans="1:1" x14ac:dyDescent="0.25">
      <c r="A26" s="14" t="s">
        <v>205</v>
      </c>
    </row>
    <row r="27" spans="1:1" x14ac:dyDescent="0.25">
      <c r="A27" s="14" t="s">
        <v>208</v>
      </c>
    </row>
    <row r="28" spans="1:1" x14ac:dyDescent="0.25">
      <c r="A28" s="14" t="s">
        <v>210</v>
      </c>
    </row>
    <row r="29" spans="1:1" ht="14.45" x14ac:dyDescent="0.3">
      <c r="A29" s="14" t="s">
        <v>212</v>
      </c>
    </row>
    <row r="30" spans="1:1" x14ac:dyDescent="0.25">
      <c r="A30" s="14" t="s">
        <v>214</v>
      </c>
    </row>
    <row r="31" spans="1:1" x14ac:dyDescent="0.25">
      <c r="A31" s="14" t="s">
        <v>222</v>
      </c>
    </row>
    <row r="32" spans="1:1" x14ac:dyDescent="0.25">
      <c r="A32" s="14" t="s">
        <v>96</v>
      </c>
    </row>
    <row r="33" spans="1:1" x14ac:dyDescent="0.25">
      <c r="A33" s="14" t="s">
        <v>85</v>
      </c>
    </row>
    <row r="34" spans="1:1" x14ac:dyDescent="0.25">
      <c r="A34" s="14" t="s">
        <v>102</v>
      </c>
    </row>
    <row r="35" spans="1:1" x14ac:dyDescent="0.25">
      <c r="A35" s="14" t="s">
        <v>104</v>
      </c>
    </row>
    <row r="36" spans="1:1" x14ac:dyDescent="0.25">
      <c r="A36" s="14" t="s">
        <v>105</v>
      </c>
    </row>
    <row r="37" spans="1:1" x14ac:dyDescent="0.25">
      <c r="A37" s="14" t="s">
        <v>106</v>
      </c>
    </row>
    <row r="38" spans="1:1" x14ac:dyDescent="0.25">
      <c r="A38" s="14" t="s">
        <v>107</v>
      </c>
    </row>
    <row r="39" spans="1:1" x14ac:dyDescent="0.25">
      <c r="A39" s="14" t="s">
        <v>108</v>
      </c>
    </row>
    <row r="40" spans="1:1" x14ac:dyDescent="0.25">
      <c r="A40" s="14" t="s">
        <v>86</v>
      </c>
    </row>
    <row r="41" spans="1:1" x14ac:dyDescent="0.25">
      <c r="A41" s="14" t="s">
        <v>109</v>
      </c>
    </row>
    <row r="42" spans="1:1" x14ac:dyDescent="0.25">
      <c r="A42" s="14" t="s">
        <v>110</v>
      </c>
    </row>
    <row r="43" spans="1:1" x14ac:dyDescent="0.25">
      <c r="A43" s="14" t="s">
        <v>111</v>
      </c>
    </row>
    <row r="44" spans="1:1" x14ac:dyDescent="0.25">
      <c r="A44" s="14" t="s">
        <v>112</v>
      </c>
    </row>
    <row r="45" spans="1:1" x14ac:dyDescent="0.25">
      <c r="A45" s="14" t="s">
        <v>113</v>
      </c>
    </row>
    <row r="46" spans="1:1" x14ac:dyDescent="0.25">
      <c r="A46" s="14" t="s">
        <v>87</v>
      </c>
    </row>
    <row r="47" spans="1:1" x14ac:dyDescent="0.25">
      <c r="A47" s="14" t="s">
        <v>286</v>
      </c>
    </row>
    <row r="48" spans="1:1" x14ac:dyDescent="0.25">
      <c r="A48" s="14" t="s">
        <v>287</v>
      </c>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sheetData>
  <hyperlinks>
    <hyperlink ref="A32" location="'QA25 Chart 27'!A1" display="QA25 - Chart 27"/>
    <hyperlink ref="A33" location="'QA26 Table 5'!A1" display="QA26 - Table 5"/>
    <hyperlink ref="A34" location="'QA22 Chart 28'!A1" display="QA22 - Chart 28"/>
    <hyperlink ref="A35" location="'QA23 Chart 29'!A1" display="QA23 - Chart 29"/>
    <hyperlink ref="A36" location="'QA24 Chart 30'!A1" display="QA24 - Chart 30"/>
    <hyperlink ref="A39" location="'QA7 Chart 33'!A1" display="QA7 - Chart 33"/>
    <hyperlink ref="A40" location="'QA8 Table 6'!A1" display="QA8 - Table 6"/>
    <hyperlink ref="A41" location="'QA9 Chart 34'!A1" display="QA9 - Chart 34"/>
    <hyperlink ref="A42" location="'QA9 Chart 35'!A1" display="QA9 - Chart 35"/>
    <hyperlink ref="A43" location="'QA15 Chart 36 '!A1" display="QA15 - Chart 36"/>
    <hyperlink ref="A44" location="'QA16a Chart 37'!A1" display="QA16a - Chart 37"/>
    <hyperlink ref="A45" location="'QA16b Chart 38'!A1" display="QA16b - Chart 38"/>
    <hyperlink ref="A46" location="'QA17 Table 7'!A1" display="QA17 - Table 7"/>
    <hyperlink ref="A37" location="'QA3 QA5 QA10 Chart31'!A1" display="QA3 QA5 QA10 - Chart 31"/>
    <hyperlink ref="A38" location="'QA4 QA6 Chart32'!A1" display="QA4 QA6 - Chart 32"/>
    <hyperlink ref="A47" location="'QA23 Chart C1'!A1" display="QA23 - Chart C1"/>
    <hyperlink ref="A48" location="'QA24 Chart C2'!A1" display="QA24 - Chart C2"/>
    <hyperlink ref="A4" location="'Table 2'!A1" display="Table 2"/>
    <hyperlink ref="A5" location="'Table 3'!A1" display="Table 3"/>
    <hyperlink ref="A6" location="'Chart 1'!A1" display="Chart 1"/>
    <hyperlink ref="A7" location="'Chart 2 and 3'!A1" display="Charts 2 and 3"/>
    <hyperlink ref="A8" location="'Chart 4'!A1" display="Chart 4"/>
    <hyperlink ref="A9" location="'Chart 5'!A1" display="Chart 5"/>
    <hyperlink ref="A10" location="'Chart 6'!A1" display="Chart 6"/>
    <hyperlink ref="A11" location="'Chart 7'!A1" display="Chart 7"/>
    <hyperlink ref="A12" location="'Chart 8'!A1" display="Chart 8"/>
    <hyperlink ref="A13" location="'Chart 9'!A1" display="Chart 9"/>
    <hyperlink ref="A14" location="'Chart 10'!A1" display="Chart 10"/>
    <hyperlink ref="A15" location="Chart11!A1" display="Char 11"/>
    <hyperlink ref="A16" location="Chart12!A1" display="Chart 12"/>
    <hyperlink ref="A3" location="'Table 1'!A1" display="Table 1"/>
    <hyperlink ref="A17" location="'Chart 13'!A1" display="Chart 13"/>
    <hyperlink ref="A18" location="Chart14!A1" display="Chart 14"/>
    <hyperlink ref="A19" location="'Chart 15'!A1" display="Chart 15"/>
    <hyperlink ref="A20" location="Chart16!A1" display="Chart 16"/>
    <hyperlink ref="A21" location="'Chart 17'!A1" display="Chart 17"/>
    <hyperlink ref="A22" location="'Chart 18'!A1" display="Chart 18"/>
    <hyperlink ref="A23" location="'Chart 19'!A1" display="Chart 19"/>
    <hyperlink ref="A24" location="'Chart 20'!A1" display="Chart 20"/>
    <hyperlink ref="A25" location="'Chart 21'!A1" display="Chart 21"/>
    <hyperlink ref="A26" location="'Chart 22'!A1" display="Chart 22"/>
    <hyperlink ref="A27" location="'Chart 23'!A1" display="Chart 23"/>
    <hyperlink ref="A28" location="'Chart 24'!A1" display="Chart 24"/>
    <hyperlink ref="A29" location="'Chart 25'!A1" display="Chart 25"/>
    <hyperlink ref="A30" location="'Table 4'!A1" display="Table 4"/>
    <hyperlink ref="A31" location="'Chart 26'!A1" display="Chart 26"/>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Normal="100" workbookViewId="0">
      <selection activeCell="N17" sqref="N17"/>
    </sheetView>
  </sheetViews>
  <sheetFormatPr defaultRowHeight="15" x14ac:dyDescent="0.25"/>
  <cols>
    <col min="1" max="1" width="11.42578125" customWidth="1"/>
  </cols>
  <sheetData>
    <row r="1" spans="1:4" x14ac:dyDescent="0.25">
      <c r="A1" s="69" t="s">
        <v>150</v>
      </c>
      <c r="C1" s="14" t="s">
        <v>51</v>
      </c>
    </row>
    <row r="2" spans="1:4" x14ac:dyDescent="0.25">
      <c r="A2" s="69" t="s">
        <v>151</v>
      </c>
    </row>
    <row r="4" spans="1:4" ht="14.45" x14ac:dyDescent="0.3">
      <c r="A4" t="s">
        <v>152</v>
      </c>
      <c r="B4" t="s">
        <v>292</v>
      </c>
      <c r="C4" t="s">
        <v>231</v>
      </c>
      <c r="D4" t="s">
        <v>298</v>
      </c>
    </row>
    <row r="5" spans="1:4" ht="14.45" x14ac:dyDescent="0.3">
      <c r="A5" t="s">
        <v>12</v>
      </c>
      <c r="B5" s="161">
        <v>1.7229000000000001</v>
      </c>
      <c r="C5" s="161">
        <v>0.25900000000000001</v>
      </c>
      <c r="D5" s="160">
        <v>2.3699999999999999E-2</v>
      </c>
    </row>
    <row r="6" spans="1:4" ht="14.45" x14ac:dyDescent="0.3">
      <c r="A6" t="s">
        <v>8</v>
      </c>
      <c r="B6" s="161">
        <v>1.6944999999999999</v>
      </c>
      <c r="C6" s="161">
        <v>0.22360000000000002</v>
      </c>
      <c r="D6" s="160">
        <v>2.7200000000000002E-2</v>
      </c>
    </row>
    <row r="7" spans="1:4" ht="14.45" x14ac:dyDescent="0.3">
      <c r="A7" t="s">
        <v>283</v>
      </c>
      <c r="B7" s="161">
        <v>1.6454</v>
      </c>
      <c r="C7" s="161">
        <v>0.19319999999999998</v>
      </c>
      <c r="D7" s="160">
        <v>2.1299999999999999E-2</v>
      </c>
    </row>
    <row r="8" spans="1:4" ht="14.45" x14ac:dyDescent="0.3">
      <c r="A8" t="s">
        <v>16</v>
      </c>
      <c r="B8" s="161">
        <v>1.5194000000000001</v>
      </c>
      <c r="C8" s="161">
        <v>0.1244</v>
      </c>
      <c r="D8" s="160">
        <v>1.5699999999999999E-2</v>
      </c>
    </row>
    <row r="9" spans="1:4" ht="14.45" x14ac:dyDescent="0.3">
      <c r="A9" t="s">
        <v>6</v>
      </c>
      <c r="B9" s="161">
        <v>1.4009</v>
      </c>
      <c r="C9" s="161">
        <v>0.183</v>
      </c>
      <c r="D9" s="160">
        <v>9.7000000000000003E-3</v>
      </c>
    </row>
    <row r="10" spans="1:4" ht="14.45" x14ac:dyDescent="0.3">
      <c r="A10" t="s">
        <v>17</v>
      </c>
      <c r="B10" s="161">
        <v>1.3995</v>
      </c>
      <c r="C10" s="169">
        <v>0.29830000000000007</v>
      </c>
      <c r="D10" s="160">
        <v>2.1200000000000004E-2</v>
      </c>
    </row>
    <row r="11" spans="1:4" ht="14.45" x14ac:dyDescent="0.3">
      <c r="A11" t="s">
        <v>4</v>
      </c>
      <c r="B11" s="161">
        <v>1.371</v>
      </c>
      <c r="C11" s="161">
        <v>0.2167</v>
      </c>
      <c r="D11" s="160">
        <v>3.1E-2</v>
      </c>
    </row>
    <row r="12" spans="1:4" ht="14.45" x14ac:dyDescent="0.3">
      <c r="A12" t="s">
        <v>11</v>
      </c>
      <c r="B12" s="161">
        <v>1.3494999999999999</v>
      </c>
      <c r="C12" s="161">
        <v>0.32110000000000005</v>
      </c>
      <c r="D12" s="160">
        <v>3.2000000000000001E-2</v>
      </c>
    </row>
    <row r="13" spans="1:4" ht="14.45" x14ac:dyDescent="0.3">
      <c r="A13" t="s">
        <v>19</v>
      </c>
      <c r="B13" s="161">
        <v>1.3454999999999999</v>
      </c>
      <c r="C13" s="161">
        <v>0.33479999999999999</v>
      </c>
      <c r="D13" s="160">
        <v>5.04E-2</v>
      </c>
    </row>
    <row r="14" spans="1:4" ht="14.45" x14ac:dyDescent="0.3">
      <c r="A14" t="s">
        <v>18</v>
      </c>
      <c r="B14" s="161">
        <v>1.2506999999999999</v>
      </c>
      <c r="C14" s="161">
        <v>0.26739999999999997</v>
      </c>
      <c r="D14" s="160">
        <v>3.61E-2</v>
      </c>
    </row>
    <row r="15" spans="1:4" ht="14.45" x14ac:dyDescent="0.3">
      <c r="A15" s="166" t="s">
        <v>305</v>
      </c>
      <c r="B15" s="167">
        <v>1.2310965374768548</v>
      </c>
      <c r="C15" s="167">
        <v>0.29831674643962569</v>
      </c>
      <c r="D15" s="168">
        <v>3.322965207883586E-2</v>
      </c>
    </row>
    <row r="16" spans="1:4" ht="14.45" x14ac:dyDescent="0.3">
      <c r="A16" t="s">
        <v>14</v>
      </c>
      <c r="B16" s="161">
        <v>1.1591</v>
      </c>
      <c r="C16" s="161">
        <v>0.58920000000000006</v>
      </c>
      <c r="D16" s="160">
        <v>5.96E-2</v>
      </c>
    </row>
    <row r="17" spans="1:7" ht="14.45" x14ac:dyDescent="0.3">
      <c r="A17" t="s">
        <v>13</v>
      </c>
      <c r="B17" s="161">
        <v>1.1089</v>
      </c>
      <c r="C17" s="161">
        <v>0.32830000000000004</v>
      </c>
      <c r="D17" s="160">
        <v>4.19E-2</v>
      </c>
    </row>
    <row r="18" spans="1:7" x14ac:dyDescent="0.25">
      <c r="A18" t="s">
        <v>15</v>
      </c>
      <c r="B18" s="161">
        <v>1.0197000000000001</v>
      </c>
      <c r="C18" s="161">
        <v>0.36999999999999994</v>
      </c>
      <c r="D18" s="160">
        <v>4.6099999999999995E-2</v>
      </c>
      <c r="G18" s="203" t="s">
        <v>339</v>
      </c>
    </row>
    <row r="19" spans="1:7" ht="14.45" x14ac:dyDescent="0.3">
      <c r="A19" t="s">
        <v>25</v>
      </c>
      <c r="B19" s="161">
        <v>1.0116748036510295</v>
      </c>
      <c r="C19" s="161">
        <v>0.22167975659803299</v>
      </c>
      <c r="D19" s="160">
        <v>3.5165923724616147E-2</v>
      </c>
    </row>
    <row r="20" spans="1:7" ht="14.45" x14ac:dyDescent="0.3">
      <c r="A20" t="s">
        <v>10</v>
      </c>
      <c r="B20" s="161">
        <v>0.89119999999999999</v>
      </c>
      <c r="C20" s="161">
        <v>0.36899999999999999</v>
      </c>
      <c r="D20" s="160">
        <v>4.8600000000000004E-2</v>
      </c>
    </row>
    <row r="21" spans="1:7" ht="14.45" x14ac:dyDescent="0.3">
      <c r="A21" t="s">
        <v>5</v>
      </c>
      <c r="B21" s="161">
        <v>0.82540000000000002</v>
      </c>
      <c r="C21" s="161">
        <v>0.41189999999999999</v>
      </c>
      <c r="D21" s="160">
        <v>6.9500000000000006E-2</v>
      </c>
    </row>
    <row r="22" spans="1:7" ht="14.45" x14ac:dyDescent="0.3">
      <c r="A22" s="170" t="s">
        <v>9</v>
      </c>
      <c r="B22" s="161">
        <v>0.67169999999999996</v>
      </c>
      <c r="C22" s="169">
        <v>0.53739999999999988</v>
      </c>
      <c r="D22" s="160">
        <v>3.2500000000000001E-2</v>
      </c>
      <c r="F22" s="161"/>
    </row>
    <row r="23" spans="1:7" ht="14.45" x14ac:dyDescent="0.3">
      <c r="A23" t="s">
        <v>24</v>
      </c>
      <c r="B23" s="161">
        <v>0.62047875078235804</v>
      </c>
      <c r="C23" s="161">
        <v>0.75719440773440305</v>
      </c>
      <c r="D23" s="160">
        <v>0</v>
      </c>
    </row>
    <row r="24" spans="1:7" ht="14.45" x14ac:dyDescent="0.3">
      <c r="A24" t="s">
        <v>7</v>
      </c>
      <c r="B24" s="161">
        <v>0.53590000000000004</v>
      </c>
      <c r="C24" s="161">
        <v>0.54269999999999996</v>
      </c>
      <c r="D24" s="160">
        <v>4.3299999999999998E-2</v>
      </c>
    </row>
  </sheetData>
  <hyperlinks>
    <hyperlink ref="C1" location="Index!A1" display="Index"/>
  </hyperlinks>
  <pageMargins left="0.7" right="0.7" top="0.75" bottom="0.75" header="0.3" footer="0.3"/>
  <pageSetup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
  <sheetViews>
    <sheetView zoomScaleNormal="100" workbookViewId="0">
      <selection activeCell="T13" sqref="T13"/>
    </sheetView>
  </sheetViews>
  <sheetFormatPr defaultRowHeight="15" x14ac:dyDescent="0.25"/>
  <sheetData>
    <row r="1" spans="1:17" ht="14.45" x14ac:dyDescent="0.3">
      <c r="A1" s="69" t="s">
        <v>154</v>
      </c>
      <c r="C1" s="14" t="s">
        <v>51</v>
      </c>
    </row>
    <row r="2" spans="1:17" ht="14.45" x14ac:dyDescent="0.3">
      <c r="A2" s="69" t="s">
        <v>155</v>
      </c>
    </row>
    <row r="6" spans="1:17" ht="14.45" x14ac:dyDescent="0.3">
      <c r="M6" s="4"/>
      <c r="N6" s="4"/>
      <c r="O6" s="4"/>
      <c r="P6" s="4"/>
      <c r="Q6" s="4"/>
    </row>
    <row r="7" spans="1:17" ht="14.45" x14ac:dyDescent="0.3">
      <c r="D7" t="s">
        <v>302</v>
      </c>
      <c r="M7" s="4"/>
      <c r="N7" s="4"/>
      <c r="O7" s="4"/>
      <c r="P7" s="4"/>
      <c r="Q7" s="4"/>
    </row>
    <row r="8" spans="1:17" ht="14.45" x14ac:dyDescent="0.3">
      <c r="B8" s="193" t="s">
        <v>353</v>
      </c>
      <c r="D8" s="169">
        <v>1.6112605266508373</v>
      </c>
      <c r="E8" s="194"/>
    </row>
    <row r="10" spans="1:17" x14ac:dyDescent="0.25">
      <c r="B10" s="342" t="s">
        <v>345</v>
      </c>
      <c r="C10" t="s">
        <v>348</v>
      </c>
      <c r="D10" s="161">
        <v>1.6067952548095841</v>
      </c>
      <c r="E10" s="161"/>
    </row>
    <row r="11" spans="1:17" x14ac:dyDescent="0.25">
      <c r="B11" s="342"/>
      <c r="C11" t="s">
        <v>349</v>
      </c>
      <c r="D11" s="161">
        <v>1.4669330566583292</v>
      </c>
      <c r="E11" s="161"/>
    </row>
    <row r="12" spans="1:17" ht="14.45" x14ac:dyDescent="0.3">
      <c r="D12" s="161"/>
      <c r="E12" s="161"/>
    </row>
    <row r="13" spans="1:17" x14ac:dyDescent="0.25">
      <c r="B13" s="342" t="s">
        <v>346</v>
      </c>
      <c r="C13" t="s">
        <v>88</v>
      </c>
      <c r="D13" s="161">
        <v>1.2991468715406622</v>
      </c>
      <c r="E13" s="161"/>
    </row>
    <row r="14" spans="1:17" x14ac:dyDescent="0.25">
      <c r="B14" s="342"/>
      <c r="C14" t="s">
        <v>89</v>
      </c>
      <c r="D14" s="161">
        <v>1.5297059168880034</v>
      </c>
      <c r="E14" s="161"/>
    </row>
    <row r="15" spans="1:17" x14ac:dyDescent="0.25">
      <c r="B15" s="342"/>
      <c r="C15" t="s">
        <v>90</v>
      </c>
      <c r="D15" s="161">
        <v>1.6040760810557149</v>
      </c>
    </row>
    <row r="16" spans="1:17" x14ac:dyDescent="0.25">
      <c r="B16" s="342"/>
      <c r="C16" t="s">
        <v>91</v>
      </c>
      <c r="D16" s="161">
        <v>1.594500163068723</v>
      </c>
    </row>
    <row r="17" spans="2:29" x14ac:dyDescent="0.25">
      <c r="B17" s="342"/>
      <c r="C17" t="s">
        <v>92</v>
      </c>
      <c r="D17" s="161">
        <v>1.5908181694984886</v>
      </c>
      <c r="E17" s="161"/>
    </row>
    <row r="18" spans="2:29" ht="14.45" x14ac:dyDescent="0.3">
      <c r="D18" s="161"/>
    </row>
    <row r="19" spans="2:29" ht="60" x14ac:dyDescent="0.25">
      <c r="B19" s="342" t="s">
        <v>347</v>
      </c>
      <c r="C19" s="305" t="s">
        <v>430</v>
      </c>
      <c r="D19" s="195">
        <v>1.4610337420587816</v>
      </c>
      <c r="F19" s="161"/>
      <c r="AC19" s="196"/>
    </row>
    <row r="20" spans="2:29" x14ac:dyDescent="0.25">
      <c r="B20" s="342"/>
      <c r="C20" t="s">
        <v>350</v>
      </c>
      <c r="D20" s="197">
        <v>1.5108967970343814</v>
      </c>
      <c r="F20" s="161"/>
      <c r="AC20" s="196"/>
    </row>
    <row r="21" spans="2:29" x14ac:dyDescent="0.25">
      <c r="B21" s="342"/>
      <c r="C21" t="s">
        <v>351</v>
      </c>
      <c r="D21" s="198">
        <v>1.5989821361698555</v>
      </c>
      <c r="F21" s="161"/>
      <c r="AC21" s="196"/>
    </row>
    <row r="22" spans="2:29" x14ac:dyDescent="0.25">
      <c r="B22" s="342"/>
      <c r="C22" t="s">
        <v>352</v>
      </c>
      <c r="D22" s="198">
        <v>1.7951181848190929</v>
      </c>
      <c r="F22" s="161"/>
      <c r="G22" s="203" t="s">
        <v>339</v>
      </c>
    </row>
    <row r="23" spans="2:29" ht="14.45" x14ac:dyDescent="0.3">
      <c r="B23" s="171"/>
      <c r="D23" s="80"/>
      <c r="E23" s="161"/>
    </row>
    <row r="24" spans="2:29" ht="14.45" x14ac:dyDescent="0.3">
      <c r="G24" s="2"/>
      <c r="H24" s="2"/>
      <c r="I24" s="2"/>
      <c r="J24" s="2"/>
      <c r="K24" s="2"/>
    </row>
    <row r="25" spans="2:29" x14ac:dyDescent="0.25">
      <c r="G25" s="2"/>
      <c r="H25" s="2"/>
      <c r="I25" s="2"/>
      <c r="J25" s="2"/>
      <c r="K25" s="2"/>
    </row>
  </sheetData>
  <mergeCells count="3">
    <mergeCell ref="B10:B11"/>
    <mergeCell ref="B13:B17"/>
    <mergeCell ref="B19:B22"/>
  </mergeCells>
  <hyperlinks>
    <hyperlink ref="C1" location="Index!A1" display="Index"/>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selection activeCell="G24" sqref="G24"/>
    </sheetView>
  </sheetViews>
  <sheetFormatPr defaultRowHeight="15" x14ac:dyDescent="0.25"/>
  <sheetData>
    <row r="1" spans="1:6" s="9" customFormat="1" ht="14.45" x14ac:dyDescent="0.3">
      <c r="A1" s="69" t="s">
        <v>156</v>
      </c>
      <c r="B1"/>
      <c r="C1" s="14" t="s">
        <v>51</v>
      </c>
      <c r="D1"/>
    </row>
    <row r="2" spans="1:6" s="9" customFormat="1" ht="14.45" x14ac:dyDescent="0.3">
      <c r="A2" s="69" t="s">
        <v>157</v>
      </c>
      <c r="B2"/>
      <c r="C2"/>
      <c r="D2"/>
    </row>
    <row r="4" spans="1:6" ht="14.45" x14ac:dyDescent="0.3">
      <c r="D4" t="s">
        <v>303</v>
      </c>
      <c r="F4" s="199"/>
    </row>
    <row r="5" spans="1:6" ht="14.45" x14ac:dyDescent="0.3">
      <c r="B5" s="193" t="s">
        <v>353</v>
      </c>
      <c r="D5" s="161">
        <v>1.2216222802754555</v>
      </c>
      <c r="E5" s="194"/>
    </row>
    <row r="6" spans="1:6" ht="14.45" x14ac:dyDescent="0.3">
      <c r="D6" s="161"/>
    </row>
    <row r="7" spans="1:6" x14ac:dyDescent="0.25">
      <c r="B7" s="342" t="s">
        <v>345</v>
      </c>
      <c r="C7" t="s">
        <v>348</v>
      </c>
      <c r="D7" s="161">
        <v>1.2732063920328291</v>
      </c>
    </row>
    <row r="8" spans="1:6" x14ac:dyDescent="0.25">
      <c r="B8" s="342"/>
      <c r="C8" t="s">
        <v>349</v>
      </c>
      <c r="D8" s="161">
        <v>1.1700381685180818</v>
      </c>
    </row>
    <row r="9" spans="1:6" ht="14.45" x14ac:dyDescent="0.3">
      <c r="D9" s="161"/>
    </row>
    <row r="10" spans="1:6" x14ac:dyDescent="0.25">
      <c r="B10" s="342" t="s">
        <v>346</v>
      </c>
      <c r="C10" t="s">
        <v>88</v>
      </c>
      <c r="D10" s="161">
        <v>1.0191292541960058</v>
      </c>
      <c r="E10" s="200"/>
    </row>
    <row r="11" spans="1:6" x14ac:dyDescent="0.25">
      <c r="B11" s="342"/>
      <c r="C11" t="s">
        <v>89</v>
      </c>
      <c r="D11" s="161">
        <v>1.1540884063407126</v>
      </c>
    </row>
    <row r="12" spans="1:6" x14ac:dyDescent="0.25">
      <c r="B12" s="342"/>
      <c r="C12" t="s">
        <v>90</v>
      </c>
      <c r="D12" s="161">
        <v>1.2812362024336728</v>
      </c>
    </row>
    <row r="13" spans="1:6" x14ac:dyDescent="0.25">
      <c r="B13" s="342"/>
      <c r="C13" t="s">
        <v>91</v>
      </c>
      <c r="D13" s="161">
        <v>1.2915224033768899</v>
      </c>
    </row>
    <row r="14" spans="1:6" x14ac:dyDescent="0.25">
      <c r="B14" s="342"/>
      <c r="C14" t="s">
        <v>92</v>
      </c>
      <c r="D14" s="161">
        <v>1.2984604026245161</v>
      </c>
    </row>
    <row r="15" spans="1:6" ht="14.45" x14ac:dyDescent="0.3">
      <c r="D15" s="161"/>
    </row>
    <row r="16" spans="1:6" ht="60" x14ac:dyDescent="0.25">
      <c r="B16" s="342" t="s">
        <v>347</v>
      </c>
      <c r="C16" s="305" t="s">
        <v>430</v>
      </c>
      <c r="D16" s="161">
        <v>1.1422081841620648</v>
      </c>
      <c r="F16" s="161"/>
    </row>
    <row r="17" spans="2:9" x14ac:dyDescent="0.25">
      <c r="B17" s="342"/>
      <c r="C17" t="s">
        <v>350</v>
      </c>
      <c r="D17" s="161">
        <v>1.2612494631111273</v>
      </c>
      <c r="F17" s="161"/>
    </row>
    <row r="18" spans="2:9" x14ac:dyDescent="0.25">
      <c r="B18" s="342"/>
      <c r="C18" t="s">
        <v>351</v>
      </c>
      <c r="D18" s="161">
        <v>1.2909137069546954</v>
      </c>
      <c r="F18" s="161"/>
    </row>
    <row r="19" spans="2:9" x14ac:dyDescent="0.25">
      <c r="B19" s="342"/>
      <c r="C19" t="s">
        <v>352</v>
      </c>
      <c r="D19" s="161">
        <v>1.3698613366081527</v>
      </c>
      <c r="F19" s="161"/>
    </row>
    <row r="20" spans="2:9" x14ac:dyDescent="0.25">
      <c r="I20" s="203" t="s">
        <v>339</v>
      </c>
    </row>
  </sheetData>
  <mergeCells count="3">
    <mergeCell ref="B10:B14"/>
    <mergeCell ref="B16:B19"/>
    <mergeCell ref="B7:B8"/>
  </mergeCells>
  <hyperlinks>
    <hyperlink ref="C1" location="Index!A1" display="Index"/>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Normal="100" workbookViewId="0">
      <selection activeCell="T12" sqref="T12"/>
    </sheetView>
  </sheetViews>
  <sheetFormatPr defaultRowHeight="15" x14ac:dyDescent="0.25"/>
  <sheetData>
    <row r="1" spans="1:8" s="9" customFormat="1" ht="14.45" x14ac:dyDescent="0.3">
      <c r="A1" s="69" t="s">
        <v>158</v>
      </c>
      <c r="B1"/>
      <c r="C1" s="14" t="s">
        <v>51</v>
      </c>
      <c r="D1"/>
    </row>
    <row r="2" spans="1:8" s="9" customFormat="1" ht="14.45" x14ac:dyDescent="0.3">
      <c r="A2" s="69" t="s">
        <v>159</v>
      </c>
      <c r="B2"/>
      <c r="C2"/>
      <c r="D2"/>
    </row>
    <row r="4" spans="1:8" ht="14.45" x14ac:dyDescent="0.3">
      <c r="F4" s="199"/>
    </row>
    <row r="6" spans="1:8" ht="14.45" x14ac:dyDescent="0.3">
      <c r="D6" t="s">
        <v>304</v>
      </c>
    </row>
    <row r="7" spans="1:8" ht="14.45" x14ac:dyDescent="0.3">
      <c r="B7" s="193" t="s">
        <v>353</v>
      </c>
      <c r="D7" s="161">
        <v>0.29203927733803581</v>
      </c>
      <c r="E7" s="194"/>
      <c r="H7" s="160"/>
    </row>
    <row r="8" spans="1:8" ht="14.45" x14ac:dyDescent="0.3">
      <c r="D8" s="161"/>
    </row>
    <row r="9" spans="1:8" x14ac:dyDescent="0.25">
      <c r="B9" s="343" t="s">
        <v>345</v>
      </c>
      <c r="C9" s="4" t="s">
        <v>348</v>
      </c>
      <c r="D9" s="160">
        <v>0.29543958073045745</v>
      </c>
      <c r="H9" s="160"/>
    </row>
    <row r="10" spans="1:8" x14ac:dyDescent="0.25">
      <c r="B10" s="343"/>
      <c r="C10" s="4" t="s">
        <v>349</v>
      </c>
      <c r="D10" s="160">
        <v>0.26382201572309466</v>
      </c>
      <c r="H10" s="160"/>
    </row>
    <row r="11" spans="1:8" ht="14.45" x14ac:dyDescent="0.3">
      <c r="B11" s="4"/>
      <c r="C11" s="4"/>
      <c r="D11" s="160"/>
      <c r="H11" s="160"/>
    </row>
    <row r="12" spans="1:8" x14ac:dyDescent="0.25">
      <c r="B12" s="343" t="s">
        <v>346</v>
      </c>
      <c r="C12" s="4" t="s">
        <v>88</v>
      </c>
      <c r="D12" s="160">
        <v>0.2398533607216739</v>
      </c>
      <c r="H12" s="160"/>
    </row>
    <row r="13" spans="1:8" x14ac:dyDescent="0.25">
      <c r="B13" s="343"/>
      <c r="C13" s="4" t="s">
        <v>89</v>
      </c>
      <c r="D13" s="160">
        <v>0.33082123457138268</v>
      </c>
      <c r="H13" s="160"/>
    </row>
    <row r="14" spans="1:8" x14ac:dyDescent="0.25">
      <c r="B14" s="343"/>
      <c r="C14" s="4" t="s">
        <v>90</v>
      </c>
      <c r="D14" s="160">
        <v>0.28592196047704382</v>
      </c>
      <c r="H14" s="160"/>
    </row>
    <row r="15" spans="1:8" x14ac:dyDescent="0.25">
      <c r="B15" s="343"/>
      <c r="C15" s="4" t="s">
        <v>91</v>
      </c>
      <c r="D15" s="160">
        <v>0.27391798129689865</v>
      </c>
      <c r="H15" s="160"/>
    </row>
    <row r="16" spans="1:8" x14ac:dyDescent="0.25">
      <c r="B16" s="343"/>
      <c r="C16" s="4" t="s">
        <v>92</v>
      </c>
      <c r="D16" s="160">
        <v>0.26404513786752914</v>
      </c>
      <c r="H16" s="160"/>
    </row>
    <row r="17" spans="2:14" ht="14.45" x14ac:dyDescent="0.3">
      <c r="B17" s="4"/>
      <c r="C17" s="4"/>
      <c r="D17" s="160"/>
      <c r="H17" s="160"/>
    </row>
    <row r="18" spans="2:14" ht="60" x14ac:dyDescent="0.25">
      <c r="B18" s="343" t="s">
        <v>347</v>
      </c>
      <c r="C18" s="309" t="s">
        <v>430</v>
      </c>
      <c r="D18" s="161">
        <v>0.27382919178384341</v>
      </c>
      <c r="F18" s="160"/>
      <c r="H18" s="160"/>
    </row>
    <row r="19" spans="2:14" x14ac:dyDescent="0.25">
      <c r="B19" s="343"/>
      <c r="C19" s="4" t="s">
        <v>350</v>
      </c>
      <c r="D19" s="161">
        <v>0.22315418836395684</v>
      </c>
      <c r="F19" s="160"/>
      <c r="H19" s="160"/>
    </row>
    <row r="20" spans="2:14" x14ac:dyDescent="0.25">
      <c r="B20" s="343"/>
      <c r="C20" s="4" t="s">
        <v>351</v>
      </c>
      <c r="D20" s="161">
        <v>0.2735340517472406</v>
      </c>
      <c r="F20" s="160"/>
      <c r="K20" s="203" t="s">
        <v>339</v>
      </c>
    </row>
    <row r="21" spans="2:14" x14ac:dyDescent="0.25">
      <c r="B21" s="343"/>
      <c r="C21" s="4" t="s">
        <v>352</v>
      </c>
      <c r="D21" s="161">
        <v>0.37219289508504189</v>
      </c>
      <c r="F21" s="160"/>
    </row>
    <row r="22" spans="2:14" ht="14.45" x14ac:dyDescent="0.3">
      <c r="B22" s="171"/>
    </row>
    <row r="23" spans="2:14" ht="14.45" x14ac:dyDescent="0.3">
      <c r="B23" s="171"/>
    </row>
    <row r="25" spans="2:14" x14ac:dyDescent="0.25">
      <c r="H25" s="2"/>
      <c r="I25" s="2"/>
      <c r="J25" s="2"/>
      <c r="K25" s="2"/>
      <c r="L25" s="2"/>
      <c r="M25" s="2"/>
      <c r="N25" s="2"/>
    </row>
  </sheetData>
  <mergeCells count="3">
    <mergeCell ref="B18:B21"/>
    <mergeCell ref="B9:B10"/>
    <mergeCell ref="B12:B16"/>
  </mergeCells>
  <hyperlinks>
    <hyperlink ref="C1" location="Index!A1" display="Index"/>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topLeftCell="A10" zoomScaleNormal="100" workbookViewId="0">
      <selection activeCell="R22" sqref="R22"/>
    </sheetView>
  </sheetViews>
  <sheetFormatPr defaultRowHeight="15" x14ac:dyDescent="0.25"/>
  <cols>
    <col min="1" max="1" width="20.85546875" customWidth="1"/>
    <col min="5" max="6" width="12" bestFit="1" customWidth="1"/>
    <col min="7" max="7" width="14.28515625" bestFit="1" customWidth="1"/>
    <col min="8" max="8" width="12" bestFit="1" customWidth="1"/>
  </cols>
  <sheetData>
    <row r="1" spans="1:13" ht="14.45" x14ac:dyDescent="0.3">
      <c r="A1" s="69" t="s">
        <v>160</v>
      </c>
      <c r="C1" s="14" t="s">
        <v>51</v>
      </c>
      <c r="F1" s="2"/>
      <c r="G1" s="2"/>
      <c r="H1" s="2"/>
      <c r="I1" s="2"/>
      <c r="J1" s="2"/>
      <c r="K1" s="2"/>
      <c r="L1" s="2"/>
      <c r="M1" s="2"/>
    </row>
    <row r="2" spans="1:13" x14ac:dyDescent="0.25">
      <c r="A2" s="69" t="s">
        <v>161</v>
      </c>
      <c r="F2" s="2"/>
      <c r="G2" s="2"/>
      <c r="H2" s="2"/>
      <c r="I2" s="2"/>
      <c r="J2" s="2"/>
      <c r="K2" s="2"/>
      <c r="L2" s="2"/>
      <c r="M2" s="2"/>
    </row>
    <row r="7" spans="1:13" x14ac:dyDescent="0.25">
      <c r="A7" t="s">
        <v>162</v>
      </c>
      <c r="B7" t="s">
        <v>292</v>
      </c>
      <c r="C7" t="s">
        <v>299</v>
      </c>
      <c r="D7" t="s">
        <v>300</v>
      </c>
      <c r="E7" t="s">
        <v>336</v>
      </c>
      <c r="F7" t="s">
        <v>294</v>
      </c>
      <c r="G7" t="s">
        <v>295</v>
      </c>
      <c r="H7" t="s">
        <v>296</v>
      </c>
      <c r="I7" t="s">
        <v>297</v>
      </c>
      <c r="J7" t="s">
        <v>298</v>
      </c>
    </row>
    <row r="8" spans="1:13" x14ac:dyDescent="0.25">
      <c r="A8" t="s">
        <v>168</v>
      </c>
      <c r="B8" s="1">
        <v>0.32327178699805786</v>
      </c>
      <c r="C8" s="1">
        <v>0.35301836271359921</v>
      </c>
      <c r="D8" s="1">
        <v>0.20725440274683107</v>
      </c>
      <c r="E8" s="1">
        <v>0</v>
      </c>
      <c r="F8" s="1">
        <v>3.769338586078453E-2</v>
      </c>
      <c r="G8" s="1">
        <v>4.4026816231299386E-2</v>
      </c>
      <c r="H8" s="1">
        <v>1.1697246816170712E-2</v>
      </c>
      <c r="I8" s="1">
        <v>6.0916813558848917E-3</v>
      </c>
      <c r="J8" s="1">
        <v>1.6952605827623091E-2</v>
      </c>
      <c r="K8" s="121">
        <f>SUM(B8:J8)</f>
        <v>1.0000062885502508</v>
      </c>
      <c r="M8" s="121"/>
    </row>
    <row r="9" spans="1:13" x14ac:dyDescent="0.25">
      <c r="A9" t="s">
        <v>241</v>
      </c>
      <c r="B9" s="1">
        <v>0.39227478464255716</v>
      </c>
      <c r="C9" s="1">
        <v>0.35674581953044204</v>
      </c>
      <c r="D9" s="1">
        <v>0.20059489173441936</v>
      </c>
      <c r="E9" s="1">
        <v>0</v>
      </c>
      <c r="F9" s="1">
        <v>1.5541033562448745E-2</v>
      </c>
      <c r="G9" s="1">
        <v>1.3381115290056519E-2</v>
      </c>
      <c r="H9" s="1">
        <v>3.4556815657874598E-3</v>
      </c>
      <c r="I9" s="1">
        <v>2.4909469260713767E-3</v>
      </c>
      <c r="J9" s="1">
        <v>1.5467202461052388E-2</v>
      </c>
      <c r="K9" s="121">
        <f t="shared" ref="K9:K19" si="0">SUM(B9:J9)</f>
        <v>0.99995147571283494</v>
      </c>
      <c r="M9" s="121"/>
    </row>
    <row r="10" spans="1:13" x14ac:dyDescent="0.25">
      <c r="A10" t="s">
        <v>240</v>
      </c>
      <c r="B10" s="1">
        <v>0.44453447337975999</v>
      </c>
      <c r="C10" s="1">
        <v>0.31171138523151809</v>
      </c>
      <c r="D10" s="1">
        <v>0.20394268094571083</v>
      </c>
      <c r="E10" s="1">
        <v>0</v>
      </c>
      <c r="F10" s="1">
        <v>1.8917859771294829E-2</v>
      </c>
      <c r="G10" s="1">
        <v>3.563490749485582E-3</v>
      </c>
      <c r="H10" s="1">
        <v>6.0070881221375889E-3</v>
      </c>
      <c r="I10" s="1">
        <v>2.2224815323137232E-3</v>
      </c>
      <c r="J10" s="1">
        <v>9.0807634769363085E-3</v>
      </c>
      <c r="K10" s="121">
        <f t="shared" si="0"/>
        <v>0.99998022320915692</v>
      </c>
      <c r="M10" s="121"/>
    </row>
    <row r="11" spans="1:13" x14ac:dyDescent="0.25">
      <c r="A11" t="s">
        <v>239</v>
      </c>
      <c r="B11" s="1">
        <v>0.50411333195301755</v>
      </c>
      <c r="C11" s="1">
        <v>0.30685064868606443</v>
      </c>
      <c r="D11" s="1">
        <v>0.15560595954535528</v>
      </c>
      <c r="E11" s="1">
        <v>0</v>
      </c>
      <c r="F11" s="1">
        <v>1.2087479671701293E-2</v>
      </c>
      <c r="G11" s="1">
        <v>1.2653592286759278E-2</v>
      </c>
      <c r="H11" s="1">
        <v>2.6295654569124817E-3</v>
      </c>
      <c r="I11" s="1">
        <v>1.3310541227953194E-3</v>
      </c>
      <c r="J11" s="1">
        <v>4.6059061865894192E-3</v>
      </c>
      <c r="K11" s="121">
        <f t="shared" si="0"/>
        <v>0.9998775379091952</v>
      </c>
      <c r="M11" s="121"/>
    </row>
    <row r="12" spans="1:13" x14ac:dyDescent="0.25">
      <c r="A12" t="s">
        <v>238</v>
      </c>
      <c r="B12" s="1">
        <v>0.51490159147829628</v>
      </c>
      <c r="C12" s="1">
        <v>0.30077298917656176</v>
      </c>
      <c r="D12" s="1">
        <v>0.15753219232419746</v>
      </c>
      <c r="E12" s="1">
        <v>0</v>
      </c>
      <c r="F12" s="1">
        <v>6.2759064773472853E-3</v>
      </c>
      <c r="G12" s="1">
        <v>6.0037797218508568E-3</v>
      </c>
      <c r="H12" s="1">
        <v>3.7357809442052181E-3</v>
      </c>
      <c r="I12" s="1">
        <v>3.9292358668071891E-3</v>
      </c>
      <c r="J12" s="1">
        <v>6.5444064477356619E-3</v>
      </c>
      <c r="K12" s="121">
        <f t="shared" si="0"/>
        <v>0.99969588243700169</v>
      </c>
      <c r="M12" s="121"/>
    </row>
    <row r="13" spans="1:13" x14ac:dyDescent="0.25">
      <c r="A13" t="s">
        <v>237</v>
      </c>
      <c r="B13" s="1">
        <v>0.54357695818149676</v>
      </c>
      <c r="C13" s="1">
        <v>0.29343201614332476</v>
      </c>
      <c r="D13" s="1">
        <v>0.12463026080023556</v>
      </c>
      <c r="E13" s="1">
        <v>0</v>
      </c>
      <c r="F13" s="1">
        <v>1.7209577794493919E-2</v>
      </c>
      <c r="G13" s="1">
        <v>7.2039985451651158E-3</v>
      </c>
      <c r="H13" s="1">
        <v>3.6452622878192006E-3</v>
      </c>
      <c r="I13" s="1">
        <v>1.5960511964477127E-3</v>
      </c>
      <c r="J13" s="1">
        <v>8.7904905290476058E-3</v>
      </c>
      <c r="K13" s="121">
        <f t="shared" si="0"/>
        <v>1.0000846154780305</v>
      </c>
      <c r="M13" s="121"/>
    </row>
    <row r="14" spans="1:13" x14ac:dyDescent="0.25">
      <c r="A14" t="s">
        <v>236</v>
      </c>
      <c r="B14" s="1">
        <v>0.57238670486191268</v>
      </c>
      <c r="C14" s="1">
        <v>0.25785587030125817</v>
      </c>
      <c r="D14" s="1">
        <v>0.13202898850423564</v>
      </c>
      <c r="E14" s="1">
        <v>1.8986539950232458E-3</v>
      </c>
      <c r="F14" s="1">
        <v>1.3409966772061663E-2</v>
      </c>
      <c r="G14" s="1">
        <v>4.2252764227133591E-3</v>
      </c>
      <c r="H14" s="1">
        <v>3.8754546351571374E-3</v>
      </c>
      <c r="I14" s="1">
        <v>1.8843456150898475E-3</v>
      </c>
      <c r="J14" s="1">
        <v>1.2380501854764563E-2</v>
      </c>
      <c r="K14" s="121">
        <f t="shared" si="0"/>
        <v>0.99994576296221616</v>
      </c>
      <c r="M14" s="121"/>
    </row>
    <row r="15" spans="1:13" x14ac:dyDescent="0.25">
      <c r="A15" t="s">
        <v>235</v>
      </c>
      <c r="B15" s="1">
        <v>0.66542228448887097</v>
      </c>
      <c r="C15" s="1">
        <v>0.20049495136656353</v>
      </c>
      <c r="D15" s="1">
        <v>0.10705859101003937</v>
      </c>
      <c r="E15" s="1">
        <v>4.893250183772767E-3</v>
      </c>
      <c r="F15" s="1">
        <v>7.9577042931502362E-3</v>
      </c>
      <c r="G15" s="1">
        <v>3.4571330238827229E-3</v>
      </c>
      <c r="H15" s="1">
        <v>3.2123704943075142E-3</v>
      </c>
      <c r="I15" s="1">
        <v>1.2718612863445574E-3</v>
      </c>
      <c r="J15" s="1">
        <v>6.2126495121641173E-3</v>
      </c>
      <c r="K15" s="121">
        <f t="shared" si="0"/>
        <v>0.99998079565909592</v>
      </c>
      <c r="M15" s="121"/>
    </row>
    <row r="16" spans="1:13" x14ac:dyDescent="0.25">
      <c r="A16" t="s">
        <v>234</v>
      </c>
      <c r="B16" s="1">
        <v>0.71161849496643026</v>
      </c>
      <c r="C16" s="1">
        <v>0.16558062546765781</v>
      </c>
      <c r="D16" s="1">
        <v>8.6286071523515959E-2</v>
      </c>
      <c r="E16" s="1">
        <v>9.7141320709377959E-3</v>
      </c>
      <c r="F16" s="1">
        <v>1.0536067863683961E-2</v>
      </c>
      <c r="G16" s="1">
        <v>3.6250734939674949E-3</v>
      </c>
      <c r="H16" s="1">
        <v>1.971776885759142E-3</v>
      </c>
      <c r="I16" s="1">
        <v>1.5316849689353406E-3</v>
      </c>
      <c r="J16" s="1">
        <v>9.1711977423584636E-3</v>
      </c>
      <c r="K16" s="121">
        <f t="shared" si="0"/>
        <v>1.0000351249832462</v>
      </c>
      <c r="M16" s="121"/>
    </row>
    <row r="17" spans="1:18" x14ac:dyDescent="0.25">
      <c r="A17" t="s">
        <v>233</v>
      </c>
      <c r="B17" s="1">
        <v>0.78632427087691648</v>
      </c>
      <c r="C17" s="1">
        <v>0.12743509941483935</v>
      </c>
      <c r="D17" s="1">
        <v>5.5015718815288411E-2</v>
      </c>
      <c r="E17" s="1">
        <v>1.3086142351328125E-2</v>
      </c>
      <c r="F17" s="1">
        <v>4.0306645650642096E-3</v>
      </c>
      <c r="G17" s="1">
        <v>3.4477173861673623E-3</v>
      </c>
      <c r="H17" s="1">
        <v>2.3785625268908767E-3</v>
      </c>
      <c r="I17" s="1">
        <v>2.2133385727391083E-3</v>
      </c>
      <c r="J17" s="1">
        <v>6.0757777115319385E-3</v>
      </c>
      <c r="K17" s="121">
        <f t="shared" si="0"/>
        <v>1.0000072922207657</v>
      </c>
      <c r="M17" s="121"/>
    </row>
    <row r="18" spans="1:18" x14ac:dyDescent="0.25">
      <c r="A18" t="s">
        <v>232</v>
      </c>
      <c r="B18" s="1">
        <v>0.86164347239472505</v>
      </c>
      <c r="C18" s="1">
        <v>7.9037521227271521E-2</v>
      </c>
      <c r="D18" s="1">
        <v>3.6040611342983551E-2</v>
      </c>
      <c r="E18" s="1">
        <v>1.1702365909842702E-2</v>
      </c>
      <c r="F18" s="1">
        <v>3.0537095062042876E-3</v>
      </c>
      <c r="G18" s="1">
        <v>1.9725951976169603E-3</v>
      </c>
      <c r="H18" s="1">
        <v>9.5059227970149297E-4</v>
      </c>
      <c r="I18" s="1">
        <v>8.547633438806525E-4</v>
      </c>
      <c r="J18" s="1">
        <v>4.7562737832179732E-3</v>
      </c>
      <c r="K18" s="121">
        <f t="shared" si="0"/>
        <v>1.0000119049854443</v>
      </c>
      <c r="M18" s="121"/>
    </row>
    <row r="19" spans="1:18" x14ac:dyDescent="0.25">
      <c r="A19" t="s">
        <v>163</v>
      </c>
      <c r="B19" s="1">
        <v>0.92849860661518679</v>
      </c>
      <c r="C19" s="1">
        <v>3.7267816886825081E-2</v>
      </c>
      <c r="D19" s="1">
        <v>1.0288482790664836E-2</v>
      </c>
      <c r="E19" s="1">
        <v>6.5688177643163414E-3</v>
      </c>
      <c r="F19" s="1">
        <v>2.3930427990323951E-3</v>
      </c>
      <c r="G19" s="1">
        <v>1.806386094554709E-3</v>
      </c>
      <c r="H19" s="1">
        <v>1.1432226246582814E-3</v>
      </c>
      <c r="I19" s="1">
        <v>1.350153043861586E-3</v>
      </c>
      <c r="J19" s="1">
        <v>1.0708867721744765E-2</v>
      </c>
      <c r="K19" s="121">
        <f t="shared" si="0"/>
        <v>1.000025396340845</v>
      </c>
      <c r="M19" s="121"/>
    </row>
    <row r="24" spans="1:18" x14ac:dyDescent="0.25">
      <c r="A24" t="s">
        <v>169</v>
      </c>
      <c r="B24" t="s">
        <v>282</v>
      </c>
      <c r="E24" s="2"/>
      <c r="F24" s="2"/>
      <c r="G24" s="2"/>
      <c r="H24" s="2"/>
      <c r="I24" s="2"/>
      <c r="J24" s="2"/>
      <c r="K24" s="2"/>
      <c r="L24" s="2"/>
      <c r="M24" s="2"/>
      <c r="N24" s="2"/>
      <c r="O24" s="2"/>
      <c r="P24" s="2"/>
      <c r="Q24" s="2"/>
      <c r="R24" s="2"/>
    </row>
    <row r="25" spans="1:18" x14ac:dyDescent="0.25">
      <c r="A25" t="s">
        <v>163</v>
      </c>
      <c r="B25" s="1">
        <v>0.34246919593547043</v>
      </c>
      <c r="E25" s="2"/>
      <c r="F25" s="2"/>
      <c r="G25" s="2"/>
      <c r="H25" s="2"/>
      <c r="I25" s="2"/>
      <c r="J25" s="2"/>
      <c r="K25" s="2"/>
      <c r="L25" s="2"/>
      <c r="M25" s="2"/>
      <c r="N25" s="2"/>
      <c r="O25" s="2"/>
      <c r="P25" s="2"/>
      <c r="Q25" s="2"/>
      <c r="R25" s="2"/>
    </row>
    <row r="26" spans="1:18" x14ac:dyDescent="0.25">
      <c r="A26" t="s">
        <v>232</v>
      </c>
      <c r="B26" s="1">
        <v>0.18597696575904282</v>
      </c>
      <c r="E26" s="2"/>
      <c r="F26" s="2"/>
      <c r="G26" s="2"/>
      <c r="H26" s="2"/>
      <c r="I26" s="2"/>
      <c r="J26" s="2"/>
      <c r="K26" s="2"/>
      <c r="L26" s="2"/>
      <c r="M26" s="2"/>
      <c r="N26" s="2"/>
      <c r="O26" s="2"/>
      <c r="P26" s="2"/>
      <c r="Q26" s="2"/>
      <c r="R26" s="2"/>
    </row>
    <row r="27" spans="1:18" x14ac:dyDescent="0.25">
      <c r="A27" t="s">
        <v>233</v>
      </c>
      <c r="B27" s="1">
        <v>0.12529819228156186</v>
      </c>
      <c r="E27" s="2"/>
      <c r="F27" s="2"/>
      <c r="G27" s="2"/>
      <c r="H27" s="2"/>
      <c r="I27" s="2"/>
      <c r="J27" s="2"/>
      <c r="K27" s="2"/>
      <c r="L27" s="2"/>
      <c r="M27" s="2"/>
      <c r="N27" s="2"/>
      <c r="O27" s="2"/>
      <c r="P27" s="2"/>
      <c r="Q27" s="2"/>
      <c r="R27" s="2"/>
    </row>
    <row r="28" spans="1:18" x14ac:dyDescent="0.25">
      <c r="A28" t="s">
        <v>234</v>
      </c>
      <c r="B28" s="1">
        <v>7.5610540083722241E-2</v>
      </c>
      <c r="E28" s="2"/>
      <c r="F28" s="2"/>
      <c r="G28" s="2"/>
      <c r="H28" s="2"/>
      <c r="I28" s="2"/>
      <c r="J28" s="2"/>
      <c r="K28" s="2"/>
      <c r="L28" s="2"/>
      <c r="M28" s="2"/>
      <c r="N28" s="2"/>
      <c r="O28" s="2"/>
      <c r="P28" s="2"/>
      <c r="Q28" s="2"/>
      <c r="R28" s="2"/>
    </row>
    <row r="29" spans="1:18" x14ac:dyDescent="0.25">
      <c r="A29" t="s">
        <v>235</v>
      </c>
      <c r="B29" s="1">
        <v>6.7943486908230613E-2</v>
      </c>
      <c r="E29" s="2"/>
      <c r="F29" s="2"/>
      <c r="G29" s="2"/>
      <c r="H29" s="2"/>
      <c r="I29" s="2"/>
      <c r="J29" s="2"/>
      <c r="K29" s="2"/>
      <c r="L29" s="2"/>
      <c r="M29" s="2"/>
      <c r="N29" s="2"/>
      <c r="O29" s="2"/>
      <c r="P29" s="2"/>
      <c r="Q29" s="2"/>
      <c r="R29" s="2"/>
    </row>
    <row r="30" spans="1:18" x14ac:dyDescent="0.25">
      <c r="A30" t="s">
        <v>236</v>
      </c>
      <c r="B30" s="1">
        <v>3.4976513305712942E-2</v>
      </c>
      <c r="E30" s="2"/>
      <c r="F30" s="2"/>
      <c r="G30" s="2"/>
      <c r="H30" s="2"/>
      <c r="I30" s="2"/>
      <c r="J30" s="2"/>
      <c r="K30" s="2"/>
      <c r="L30" s="2"/>
      <c r="M30" s="2"/>
      <c r="N30" s="2"/>
      <c r="O30" s="2"/>
      <c r="P30" s="2"/>
      <c r="Q30" s="2"/>
      <c r="R30" s="2"/>
    </row>
    <row r="31" spans="1:18" x14ac:dyDescent="0.25">
      <c r="A31" t="s">
        <v>237</v>
      </c>
      <c r="B31" s="1">
        <v>3.1046674358512952E-2</v>
      </c>
      <c r="E31" s="2"/>
      <c r="F31" s="2"/>
      <c r="G31" s="2"/>
      <c r="H31" s="2"/>
      <c r="I31" s="2"/>
      <c r="J31" s="2"/>
      <c r="K31" s="2"/>
      <c r="L31" s="2"/>
      <c r="M31" s="2"/>
      <c r="N31" s="2"/>
      <c r="O31" s="2"/>
      <c r="P31" s="2"/>
      <c r="Q31" s="2"/>
      <c r="R31" s="2"/>
    </row>
    <row r="32" spans="1:18" x14ac:dyDescent="0.25">
      <c r="A32" t="s">
        <v>238</v>
      </c>
      <c r="B32" s="1">
        <v>2.1451906930777854E-2</v>
      </c>
      <c r="E32" s="2"/>
      <c r="F32" s="2"/>
      <c r="G32" s="2"/>
      <c r="H32" s="2"/>
      <c r="I32" s="2"/>
      <c r="J32" s="2"/>
      <c r="K32" s="2"/>
      <c r="L32" s="2"/>
      <c r="M32" s="2"/>
      <c r="N32" s="2"/>
      <c r="O32" s="2"/>
      <c r="P32" s="2"/>
      <c r="Q32" s="2"/>
      <c r="R32" s="2"/>
    </row>
    <row r="33" spans="1:18" x14ac:dyDescent="0.25">
      <c r="A33" t="s">
        <v>239</v>
      </c>
      <c r="B33" s="1">
        <v>1.8707762257620178E-2</v>
      </c>
      <c r="E33" s="2"/>
      <c r="F33" s="2"/>
      <c r="G33" s="2"/>
      <c r="H33" s="2"/>
      <c r="I33" s="2"/>
      <c r="J33" s="2"/>
      <c r="K33" s="2"/>
      <c r="L33" s="2"/>
      <c r="M33" s="2"/>
      <c r="N33" s="2"/>
      <c r="O33" s="2"/>
      <c r="P33" s="2"/>
      <c r="Q33" s="2"/>
      <c r="R33" s="2"/>
    </row>
    <row r="34" spans="1:18" x14ac:dyDescent="0.25">
      <c r="A34" t="s">
        <v>240</v>
      </c>
      <c r="B34" s="1">
        <v>1.4756098091788999E-2</v>
      </c>
      <c r="E34" s="2"/>
      <c r="F34" s="2"/>
      <c r="G34" s="2"/>
      <c r="H34" s="2"/>
      <c r="I34" s="2"/>
      <c r="J34" s="2"/>
      <c r="K34" s="2"/>
      <c r="L34" s="2"/>
      <c r="M34" s="2"/>
      <c r="N34" s="2"/>
      <c r="O34" s="2"/>
      <c r="P34" s="2"/>
      <c r="Q34" s="2"/>
      <c r="R34" s="2"/>
    </row>
    <row r="35" spans="1:18" x14ac:dyDescent="0.25">
      <c r="A35" t="s">
        <v>241</v>
      </c>
      <c r="B35" s="1">
        <v>6.1929516822363535E-2</v>
      </c>
      <c r="E35" s="2"/>
      <c r="F35" s="2"/>
      <c r="G35" s="2"/>
      <c r="H35" s="2"/>
      <c r="I35" s="2"/>
      <c r="J35" s="2"/>
      <c r="K35" s="2"/>
      <c r="L35" s="2"/>
      <c r="M35" s="2"/>
      <c r="N35" s="2"/>
      <c r="O35" s="2"/>
      <c r="P35" s="2"/>
      <c r="Q35" s="2"/>
      <c r="R35" s="2"/>
    </row>
    <row r="36" spans="1:18" x14ac:dyDescent="0.25">
      <c r="A36" t="s">
        <v>168</v>
      </c>
      <c r="B36" s="1">
        <v>1.9826239459886597E-2</v>
      </c>
      <c r="E36" s="2"/>
      <c r="F36" s="2"/>
      <c r="G36" s="2"/>
      <c r="H36" s="2"/>
      <c r="I36" s="2"/>
      <c r="J36" s="2"/>
      <c r="K36" s="2"/>
      <c r="L36" s="2"/>
      <c r="M36" s="2"/>
      <c r="N36" s="2"/>
      <c r="O36" s="2"/>
      <c r="P36" s="2"/>
      <c r="Q36" s="2"/>
      <c r="R36" s="2"/>
    </row>
    <row r="37" spans="1:18" x14ac:dyDescent="0.25">
      <c r="A37" t="s">
        <v>2</v>
      </c>
      <c r="B37" s="1">
        <v>1</v>
      </c>
      <c r="E37" s="2"/>
      <c r="F37" s="2"/>
      <c r="G37" s="2"/>
      <c r="H37" s="2"/>
      <c r="I37" s="2"/>
      <c r="J37" s="2"/>
      <c r="K37" s="2"/>
      <c r="L37" s="2"/>
      <c r="M37" s="2"/>
      <c r="N37" s="2"/>
      <c r="O37" s="2"/>
      <c r="P37" s="2"/>
      <c r="Q37" s="2"/>
      <c r="R37" s="2"/>
    </row>
    <row r="38" spans="1:18" x14ac:dyDescent="0.25">
      <c r="E38" s="2"/>
      <c r="F38" s="2"/>
      <c r="G38" s="2"/>
      <c r="H38" s="2"/>
      <c r="I38" s="2"/>
      <c r="J38" s="2"/>
      <c r="K38" s="2"/>
      <c r="L38" s="2"/>
      <c r="M38" s="2"/>
      <c r="N38" s="2"/>
      <c r="O38" s="2"/>
      <c r="P38" s="2"/>
      <c r="Q38" s="2"/>
      <c r="R38" s="2"/>
    </row>
    <row r="39" spans="1:18" x14ac:dyDescent="0.25">
      <c r="E39" s="2"/>
      <c r="F39" s="2"/>
      <c r="G39" s="2"/>
      <c r="H39" s="2"/>
      <c r="I39" s="2"/>
      <c r="J39" s="2"/>
      <c r="K39" s="2"/>
      <c r="L39" s="2"/>
      <c r="M39" s="2"/>
      <c r="N39" s="2"/>
      <c r="O39" s="2"/>
      <c r="P39" s="2"/>
      <c r="Q39" s="2"/>
      <c r="R39" s="2"/>
    </row>
    <row r="40" spans="1:18" x14ac:dyDescent="0.25">
      <c r="E40" s="2"/>
      <c r="F40" s="2"/>
      <c r="G40" s="2"/>
      <c r="H40" s="2"/>
      <c r="I40" s="2"/>
      <c r="J40" s="2"/>
      <c r="K40" s="2"/>
      <c r="L40" s="2"/>
      <c r="M40" s="2"/>
      <c r="N40" s="2"/>
      <c r="O40" s="2"/>
      <c r="P40" s="2"/>
      <c r="Q40" s="2"/>
      <c r="R40" s="2"/>
    </row>
    <row r="41" spans="1:18" x14ac:dyDescent="0.25">
      <c r="E41" s="2"/>
      <c r="F41" s="2"/>
      <c r="G41" s="2"/>
      <c r="H41" s="2"/>
      <c r="I41" s="2"/>
      <c r="J41" s="2"/>
      <c r="K41" s="2"/>
      <c r="L41" s="2"/>
      <c r="M41" s="2"/>
      <c r="N41" s="2"/>
      <c r="O41" s="2"/>
      <c r="P41" s="2"/>
      <c r="Q41" s="2"/>
      <c r="R41" s="2"/>
    </row>
    <row r="42" spans="1:18" x14ac:dyDescent="0.25">
      <c r="E42" s="2"/>
      <c r="F42" s="2"/>
      <c r="G42" s="2"/>
      <c r="H42" s="2"/>
      <c r="I42" s="2"/>
      <c r="J42" s="2"/>
      <c r="K42" s="2"/>
      <c r="L42" s="2"/>
      <c r="M42" s="2"/>
      <c r="N42" s="2"/>
      <c r="O42" s="2"/>
      <c r="P42" s="2"/>
      <c r="Q42" s="2"/>
      <c r="R42" s="2"/>
    </row>
    <row r="43" spans="1:18" x14ac:dyDescent="0.25">
      <c r="E43" s="2"/>
      <c r="F43" s="2"/>
      <c r="G43" s="2"/>
      <c r="H43" s="2"/>
      <c r="I43" s="2"/>
      <c r="J43" s="2"/>
      <c r="K43" s="2"/>
      <c r="L43" s="2"/>
      <c r="M43" s="2"/>
      <c r="N43" s="2"/>
      <c r="O43" s="2"/>
      <c r="P43" s="2"/>
      <c r="Q43" s="2"/>
      <c r="R43" s="2"/>
    </row>
    <row r="44" spans="1:18" x14ac:dyDescent="0.25">
      <c r="E44" s="2"/>
      <c r="F44" s="2"/>
      <c r="G44" s="2"/>
      <c r="H44" s="2"/>
      <c r="I44" s="2"/>
      <c r="J44" s="2"/>
      <c r="K44" s="2"/>
      <c r="L44" s="2"/>
      <c r="M44" s="2"/>
      <c r="N44" s="2"/>
      <c r="O44" s="2"/>
      <c r="P44" s="2"/>
      <c r="Q44" s="2"/>
    </row>
    <row r="46" spans="1:18" x14ac:dyDescent="0.25">
      <c r="G46" s="203" t="s">
        <v>337</v>
      </c>
    </row>
  </sheetData>
  <hyperlinks>
    <hyperlink ref="C1" location="Index!A1" display="Index"/>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Normal="100" workbookViewId="0">
      <selection activeCell="N31" sqref="N31"/>
    </sheetView>
  </sheetViews>
  <sheetFormatPr defaultRowHeight="15" x14ac:dyDescent="0.25"/>
  <cols>
    <col min="1" max="1" width="11.42578125" bestFit="1" customWidth="1"/>
    <col min="2" max="2" width="14" bestFit="1" customWidth="1"/>
    <col min="4" max="4" width="25.7109375" customWidth="1"/>
    <col min="5" max="5" width="10.7109375" customWidth="1"/>
    <col min="6" max="6" width="12.28515625" bestFit="1" customWidth="1"/>
    <col min="7" max="7" width="10.28515625" bestFit="1" customWidth="1"/>
    <col min="8" max="9" width="12" bestFit="1" customWidth="1"/>
    <col min="10" max="10" width="12.7109375" bestFit="1" customWidth="1"/>
    <col min="11" max="13" width="12" bestFit="1" customWidth="1"/>
    <col min="14" max="14" width="12.28515625" bestFit="1" customWidth="1"/>
    <col min="16" max="25" width="11.7109375" customWidth="1"/>
  </cols>
  <sheetData>
    <row r="1" spans="2:15" x14ac:dyDescent="0.3">
      <c r="B1" s="69" t="s">
        <v>170</v>
      </c>
      <c r="D1" s="14" t="s">
        <v>51</v>
      </c>
    </row>
    <row r="2" spans="2:15" x14ac:dyDescent="0.3">
      <c r="B2" s="69" t="s">
        <v>171</v>
      </c>
    </row>
    <row r="3" spans="2:15" x14ac:dyDescent="0.3">
      <c r="B3" s="69" t="s">
        <v>142</v>
      </c>
    </row>
    <row r="4" spans="2:15" x14ac:dyDescent="0.3">
      <c r="E4" s="204"/>
      <c r="F4" s="204"/>
      <c r="G4" s="204"/>
      <c r="H4" s="204"/>
      <c r="I4" s="204"/>
      <c r="J4" s="204"/>
      <c r="K4" s="204"/>
      <c r="L4" s="204"/>
      <c r="M4" s="204"/>
      <c r="N4" s="204"/>
    </row>
    <row r="5" spans="2:15" x14ac:dyDescent="0.3">
      <c r="C5" t="s">
        <v>335</v>
      </c>
      <c r="D5" s="1" t="s">
        <v>172</v>
      </c>
      <c r="E5" s="1" t="s">
        <v>292</v>
      </c>
      <c r="F5" s="1" t="s">
        <v>299</v>
      </c>
      <c r="G5" s="1" t="s">
        <v>300</v>
      </c>
      <c r="H5" t="s">
        <v>293</v>
      </c>
      <c r="I5" t="s">
        <v>294</v>
      </c>
      <c r="J5" t="s">
        <v>295</v>
      </c>
      <c r="K5" t="s">
        <v>296</v>
      </c>
      <c r="L5" t="s">
        <v>301</v>
      </c>
      <c r="M5" t="s">
        <v>298</v>
      </c>
      <c r="O5" t="s">
        <v>231</v>
      </c>
    </row>
    <row r="6" spans="2:15" ht="45" x14ac:dyDescent="0.25">
      <c r="B6" s="305" t="s">
        <v>420</v>
      </c>
      <c r="C6" s="1">
        <v>2.8910552106858212E-3</v>
      </c>
      <c r="D6" s="1" t="s">
        <v>173</v>
      </c>
      <c r="E6" s="1">
        <v>0.44850031179703037</v>
      </c>
      <c r="F6" s="1">
        <v>0.1799955461654548</v>
      </c>
      <c r="G6" s="1">
        <v>0.14103226450962381</v>
      </c>
      <c r="H6" s="1">
        <v>4.491749612225783E-2</v>
      </c>
      <c r="I6" s="1">
        <v>6.6082808431175116E-2</v>
      </c>
      <c r="J6" s="1">
        <v>7.5494757399263257E-2</v>
      </c>
      <c r="K6" s="1">
        <v>2.5868715044232254E-2</v>
      </c>
      <c r="L6" s="1">
        <v>4.4682325985492067E-3</v>
      </c>
      <c r="M6" s="1">
        <v>1.3875038069179117E-2</v>
      </c>
      <c r="O6" s="121">
        <f>F6+G6+H6</f>
        <v>0.36594530679733639</v>
      </c>
    </row>
    <row r="7" spans="2:15" ht="75" x14ac:dyDescent="0.25">
      <c r="B7" s="305" t="s">
        <v>418</v>
      </c>
      <c r="C7" s="1">
        <v>6.2832438349638517E-2</v>
      </c>
      <c r="D7" s="1" t="s">
        <v>174</v>
      </c>
      <c r="E7" s="1">
        <v>0.55955175373738886</v>
      </c>
      <c r="F7" s="1">
        <v>0.29085508829344225</v>
      </c>
      <c r="G7" s="1">
        <v>0.10560325176439439</v>
      </c>
      <c r="H7" s="1">
        <v>1.4592891458803874E-2</v>
      </c>
      <c r="I7" s="1">
        <v>1.1134482017565568E-2</v>
      </c>
      <c r="J7" s="1">
        <v>3.0265785700211169E-3</v>
      </c>
      <c r="K7" s="1">
        <v>2.0202551223694179E-3</v>
      </c>
      <c r="L7" s="1">
        <v>2.6655736111320023E-3</v>
      </c>
      <c r="M7" s="1">
        <v>1.0695858246691319E-2</v>
      </c>
      <c r="O7" s="121">
        <f>F7+G7+H7</f>
        <v>0.41105123151664053</v>
      </c>
    </row>
    <row r="8" spans="2:15" x14ac:dyDescent="0.3">
      <c r="B8" t="s">
        <v>355</v>
      </c>
      <c r="C8" s="1">
        <v>8.0892745273497754E-2</v>
      </c>
      <c r="D8" s="1" t="s">
        <v>175</v>
      </c>
      <c r="E8" s="164">
        <v>0.59996733545369363</v>
      </c>
      <c r="F8" s="1">
        <v>0.25603281769206065</v>
      </c>
      <c r="G8" s="1">
        <v>0.11045343066664985</v>
      </c>
      <c r="H8" s="1">
        <v>9.0626852130923762E-3</v>
      </c>
      <c r="I8" s="1">
        <v>5.2278048523544292E-3</v>
      </c>
      <c r="J8" s="1">
        <v>3.866222238075622E-3</v>
      </c>
      <c r="K8" s="1">
        <v>2.1460947782717919E-3</v>
      </c>
      <c r="L8" s="1">
        <v>1.2943439666600995E-3</v>
      </c>
      <c r="M8" s="1">
        <v>1.2095010150756865E-2</v>
      </c>
      <c r="O8" s="121">
        <f t="shared" ref="O8:O16" si="0">F8+G8+H8</f>
        <v>0.37554893357180291</v>
      </c>
    </row>
    <row r="9" spans="2:15" x14ac:dyDescent="0.3">
      <c r="B9" t="s">
        <v>356</v>
      </c>
      <c r="C9" s="1">
        <v>5.4554827310451678E-2</v>
      </c>
      <c r="D9" s="1" t="s">
        <v>30</v>
      </c>
      <c r="E9" s="1">
        <v>0.63319955709456743</v>
      </c>
      <c r="F9" s="1">
        <v>0.14692922025931171</v>
      </c>
      <c r="G9" s="1">
        <v>7.2159980560152936E-2</v>
      </c>
      <c r="H9" s="1">
        <v>9.9504126289757227E-3</v>
      </c>
      <c r="I9" s="1">
        <v>2.3790923485412393E-2</v>
      </c>
      <c r="J9" s="1">
        <v>3.759030435425588E-2</v>
      </c>
      <c r="K9" s="1">
        <v>1.0080102707855015E-2</v>
      </c>
      <c r="L9" s="1">
        <v>1.0199937594766317E-2</v>
      </c>
      <c r="M9" s="1">
        <v>5.6099561314702596E-2</v>
      </c>
      <c r="O9" s="121">
        <f>F9+G9+H9</f>
        <v>0.22903961344844037</v>
      </c>
    </row>
    <row r="10" spans="2:15" ht="45" x14ac:dyDescent="0.25">
      <c r="B10" s="305" t="s">
        <v>425</v>
      </c>
      <c r="C10" s="1">
        <v>9.3036126977433711E-3</v>
      </c>
      <c r="D10" s="1" t="s">
        <v>176</v>
      </c>
      <c r="E10" s="1">
        <v>0.68971061093247565</v>
      </c>
      <c r="F10" s="1">
        <v>0.14937152879275065</v>
      </c>
      <c r="G10" s="1">
        <v>6.2700964630225065E-2</v>
      </c>
      <c r="H10" s="1">
        <v>7.3808827828120418E-3</v>
      </c>
      <c r="I10" s="1">
        <v>2.5723472668810289E-2</v>
      </c>
      <c r="J10" s="1">
        <v>3.858520900321543E-2</v>
      </c>
      <c r="K10" s="1">
        <v>1.2057877813504822E-2</v>
      </c>
      <c r="L10" s="1">
        <v>1.2277111955568546E-2</v>
      </c>
      <c r="M10" s="1">
        <v>2.1923414206372399E-3</v>
      </c>
      <c r="O10" s="121">
        <f t="shared" si="0"/>
        <v>0.21945337620578775</v>
      </c>
    </row>
    <row r="11" spans="2:15" ht="75" x14ac:dyDescent="0.25">
      <c r="B11" s="305" t="s">
        <v>424</v>
      </c>
      <c r="C11" s="1">
        <v>0.4806479381743794</v>
      </c>
      <c r="D11" s="1" t="s">
        <v>177</v>
      </c>
      <c r="E11" s="1">
        <v>0.80385013646475512</v>
      </c>
      <c r="F11" s="1">
        <v>0.12550725287519662</v>
      </c>
      <c r="G11" s="1">
        <v>5.189811140569018E-2</v>
      </c>
      <c r="H11" s="1">
        <v>8.3022949954270255E-3</v>
      </c>
      <c r="I11" s="1">
        <v>2.4895688501296769E-3</v>
      </c>
      <c r="J11" s="1">
        <v>3.6922268193847617E-4</v>
      </c>
      <c r="K11" s="1">
        <v>1.0761284887473746E-3</v>
      </c>
      <c r="L11" s="1">
        <v>4.5030164814426391E-4</v>
      </c>
      <c r="M11" s="1">
        <v>6.0338683240651562E-3</v>
      </c>
      <c r="O11" s="121">
        <f t="shared" si="0"/>
        <v>0.18570765927631383</v>
      </c>
    </row>
    <row r="12" spans="2:15" ht="60" x14ac:dyDescent="0.25">
      <c r="B12" s="305" t="s">
        <v>423</v>
      </c>
      <c r="C12" s="1">
        <v>1.9577591746081414E-2</v>
      </c>
      <c r="D12" s="1" t="s">
        <v>178</v>
      </c>
      <c r="E12" s="1">
        <v>0.82856756469920589</v>
      </c>
      <c r="F12" s="1">
        <v>8.213927527854098E-2</v>
      </c>
      <c r="G12" s="1">
        <v>4.2778182457819988E-2</v>
      </c>
      <c r="H12" s="1">
        <v>8.1149038411297836E-3</v>
      </c>
      <c r="I12" s="1">
        <v>8.334710721674703E-3</v>
      </c>
      <c r="J12" s="1">
        <v>8.6251231311629314E-3</v>
      </c>
      <c r="K12" s="1">
        <v>6.8887250641473654E-3</v>
      </c>
      <c r="L12" s="1">
        <v>4.4222802602460424E-3</v>
      </c>
      <c r="M12" s="1">
        <v>1.0661983136203444E-2</v>
      </c>
      <c r="O12" s="121">
        <f t="shared" si="0"/>
        <v>0.13303236157749077</v>
      </c>
    </row>
    <row r="13" spans="2:15" ht="60" x14ac:dyDescent="0.25">
      <c r="B13" s="305" t="s">
        <v>422</v>
      </c>
      <c r="C13" s="1">
        <v>3.4585006892938967E-2</v>
      </c>
      <c r="D13" s="1" t="s">
        <v>179</v>
      </c>
      <c r="E13" s="1">
        <v>0.84435534366477705</v>
      </c>
      <c r="F13" s="1">
        <v>8.1718814965340877E-2</v>
      </c>
      <c r="G13" s="1">
        <v>2.1810201230633396E-2</v>
      </c>
      <c r="H13" s="1">
        <v>7.8346156529994077E-3</v>
      </c>
      <c r="I13" s="1">
        <v>0</v>
      </c>
      <c r="J13" s="1">
        <v>5.740286147939774E-3</v>
      </c>
      <c r="K13" s="1">
        <v>3.6958006705913615E-3</v>
      </c>
      <c r="L13" s="1">
        <v>5.9565298041977799E-3</v>
      </c>
      <c r="M13" s="1">
        <v>2.8908066377725559E-2</v>
      </c>
      <c r="O13" s="121">
        <f t="shared" si="0"/>
        <v>0.11136363184897367</v>
      </c>
    </row>
    <row r="14" spans="2:15" x14ac:dyDescent="0.3">
      <c r="B14" t="s">
        <v>360</v>
      </c>
      <c r="C14" s="1">
        <v>0.2072467475381217</v>
      </c>
      <c r="D14" s="1" t="s">
        <v>180</v>
      </c>
      <c r="E14" s="1">
        <v>0.89636114962064584</v>
      </c>
      <c r="F14" s="1">
        <v>5.1009734834063049E-2</v>
      </c>
      <c r="G14" s="1">
        <v>2.6109907572292465E-2</v>
      </c>
      <c r="H14" s="1">
        <v>9.157442777350552E-3</v>
      </c>
      <c r="I14" s="1">
        <v>3.3855601248587359E-3</v>
      </c>
      <c r="J14" s="1">
        <v>1.1547646937502668E-3</v>
      </c>
      <c r="K14" s="1">
        <v>9.2840456912308381E-4</v>
      </c>
      <c r="L14" s="1">
        <v>5.8722409142414128E-4</v>
      </c>
      <c r="M14" s="1">
        <v>1.1245643805067951E-2</v>
      </c>
      <c r="O14" s="121">
        <f t="shared" si="0"/>
        <v>8.6277085183706068E-2</v>
      </c>
    </row>
    <row r="15" spans="2:15" ht="60" x14ac:dyDescent="0.25">
      <c r="B15" s="305" t="s">
        <v>421</v>
      </c>
      <c r="C15" s="1">
        <v>4.7468036806461326E-2</v>
      </c>
      <c r="D15" s="1" t="s">
        <v>181</v>
      </c>
      <c r="E15" s="1">
        <v>0.90261317207166325</v>
      </c>
      <c r="F15" s="1">
        <v>3.1304680429594715E-2</v>
      </c>
      <c r="G15" s="1">
        <v>3.1224376889752686E-2</v>
      </c>
      <c r="H15" s="1">
        <v>1.2072767638103412E-2</v>
      </c>
      <c r="I15" s="1">
        <v>8.0925563957386544E-3</v>
      </c>
      <c r="J15" s="1">
        <v>8.0925563957386544E-3</v>
      </c>
      <c r="K15" s="1">
        <v>2.0625276477634802E-3</v>
      </c>
      <c r="L15" s="1">
        <v>1.0885562585418367E-3</v>
      </c>
      <c r="M15" s="1">
        <v>3.4488062731031738E-3</v>
      </c>
      <c r="O15" s="121">
        <f t="shared" si="0"/>
        <v>7.4601824957450824E-2</v>
      </c>
    </row>
    <row r="16" spans="2:15" x14ac:dyDescent="0.3">
      <c r="D16" s="1" t="s">
        <v>2</v>
      </c>
      <c r="E16" s="1">
        <v>0.78635404970255995</v>
      </c>
      <c r="F16" s="1">
        <v>0.12572881271576486</v>
      </c>
      <c r="G16" s="1">
        <v>5.3927817157899328E-2</v>
      </c>
      <c r="H16" s="1">
        <v>9.2826156104643242E-3</v>
      </c>
      <c r="I16" s="1">
        <v>5.2963419260026925E-3</v>
      </c>
      <c r="J16" s="1">
        <v>4.2992026448856781E-3</v>
      </c>
      <c r="K16" s="1">
        <v>2.107664868312938E-3</v>
      </c>
      <c r="L16" s="1">
        <v>1.6381754544222392E-3</v>
      </c>
      <c r="M16" s="1">
        <v>1.13744766682297E-2</v>
      </c>
      <c r="O16" s="121">
        <f t="shared" si="0"/>
        <v>0.18893924548412849</v>
      </c>
    </row>
    <row r="21" spans="1:10" x14ac:dyDescent="0.25">
      <c r="A21" s="2"/>
      <c r="B21" s="2"/>
      <c r="C21" s="2"/>
      <c r="D21" s="2"/>
      <c r="E21" s="2"/>
      <c r="F21" s="2"/>
      <c r="G21" s="2"/>
      <c r="H21" s="2"/>
      <c r="I21" s="2"/>
      <c r="J21" s="2"/>
    </row>
    <row r="22" spans="1:10" x14ac:dyDescent="0.25">
      <c r="A22" s="2"/>
      <c r="B22" s="2"/>
      <c r="C22" s="2"/>
      <c r="D22" s="2"/>
      <c r="E22" s="2"/>
      <c r="F22" s="2"/>
      <c r="G22" s="2"/>
      <c r="H22" s="2"/>
      <c r="I22" s="2"/>
      <c r="J22" s="2"/>
    </row>
    <row r="23" spans="1:10" x14ac:dyDescent="0.25">
      <c r="A23" s="2"/>
      <c r="B23" s="2"/>
      <c r="C23" s="2"/>
      <c r="D23" s="2"/>
      <c r="E23" s="2"/>
      <c r="F23" s="2"/>
      <c r="G23" s="2"/>
      <c r="H23" s="2"/>
      <c r="I23" s="2"/>
      <c r="J23" s="2"/>
    </row>
    <row r="24" spans="1:10" x14ac:dyDescent="0.25">
      <c r="A24" s="2"/>
      <c r="B24" s="2"/>
      <c r="C24" s="2"/>
      <c r="D24" s="2"/>
      <c r="E24" s="2"/>
      <c r="F24" s="2"/>
      <c r="G24" s="2"/>
      <c r="H24" s="2"/>
      <c r="I24" s="2"/>
      <c r="J24" s="2"/>
    </row>
    <row r="25" spans="1:10" x14ac:dyDescent="0.25">
      <c r="A25" s="2"/>
      <c r="B25" s="2"/>
      <c r="C25" s="2"/>
      <c r="D25" s="2"/>
      <c r="E25" s="2"/>
      <c r="F25" s="2"/>
      <c r="G25" s="2"/>
      <c r="H25" s="2"/>
      <c r="I25" s="2"/>
      <c r="J25" s="2"/>
    </row>
    <row r="26" spans="1:10" x14ac:dyDescent="0.25">
      <c r="A26" s="2"/>
      <c r="B26" s="2"/>
      <c r="C26" s="2"/>
      <c r="D26" s="2"/>
      <c r="E26" s="2"/>
      <c r="F26" s="2"/>
      <c r="G26" s="2"/>
      <c r="H26" s="2"/>
      <c r="I26" s="2"/>
      <c r="J26" s="2"/>
    </row>
    <row r="27" spans="1:10" x14ac:dyDescent="0.25">
      <c r="A27" s="2"/>
      <c r="B27" s="2"/>
      <c r="C27" s="2"/>
      <c r="D27" s="2"/>
      <c r="E27" s="2"/>
      <c r="F27" s="2"/>
      <c r="G27" s="2"/>
      <c r="H27" s="2"/>
      <c r="I27" s="2"/>
      <c r="J27" s="2"/>
    </row>
    <row r="28" spans="1:10" x14ac:dyDescent="0.25">
      <c r="A28" s="2"/>
      <c r="B28" s="2"/>
      <c r="C28" s="2"/>
      <c r="D28" s="2"/>
      <c r="E28" s="2"/>
      <c r="F28" s="2"/>
      <c r="G28" s="2"/>
      <c r="H28" s="2"/>
      <c r="I28" s="2"/>
      <c r="J28" s="2"/>
    </row>
    <row r="29" spans="1:10" x14ac:dyDescent="0.25">
      <c r="A29" s="2"/>
      <c r="B29" s="2"/>
      <c r="C29" s="2"/>
      <c r="D29" s="2"/>
      <c r="E29" s="2"/>
      <c r="F29" s="2"/>
      <c r="G29" s="2"/>
      <c r="H29" s="2"/>
      <c r="I29" s="2"/>
      <c r="J29" s="2"/>
    </row>
    <row r="30" spans="1:10" x14ac:dyDescent="0.25">
      <c r="A30" s="2"/>
      <c r="B30" s="2"/>
      <c r="C30" s="2"/>
      <c r="D30" s="2"/>
      <c r="E30" s="2"/>
      <c r="F30" s="2"/>
      <c r="G30" s="2"/>
      <c r="H30" s="2"/>
      <c r="I30" s="2"/>
      <c r="J30" s="2"/>
    </row>
    <row r="31" spans="1:10" x14ac:dyDescent="0.25">
      <c r="A31" s="2"/>
      <c r="B31" s="2"/>
      <c r="C31" s="2"/>
      <c r="D31" s="2"/>
      <c r="E31" s="2"/>
      <c r="F31" s="2"/>
      <c r="G31" s="2"/>
      <c r="H31" s="2"/>
      <c r="I31" s="2"/>
      <c r="J31" s="2"/>
    </row>
    <row r="32" spans="1:10" x14ac:dyDescent="0.25">
      <c r="A32" s="2"/>
      <c r="B32" s="2"/>
      <c r="C32" s="2"/>
      <c r="D32" s="2"/>
      <c r="E32" s="2"/>
      <c r="F32" s="2"/>
      <c r="G32" s="2"/>
      <c r="H32" s="2"/>
      <c r="I32" s="2"/>
      <c r="J32" s="2"/>
    </row>
    <row r="33" spans="1:10" x14ac:dyDescent="0.25">
      <c r="A33" s="2"/>
      <c r="B33" s="2"/>
      <c r="C33" s="2"/>
      <c r="D33" s="2"/>
      <c r="E33" s="2"/>
      <c r="F33" s="2"/>
      <c r="G33" s="2"/>
      <c r="H33" s="2"/>
      <c r="I33" s="2"/>
      <c r="J33" s="2"/>
    </row>
    <row r="34" spans="1:10" x14ac:dyDescent="0.25">
      <c r="A34" s="2"/>
      <c r="B34" s="2"/>
      <c r="C34" s="2"/>
      <c r="D34" s="2"/>
      <c r="E34" s="2"/>
      <c r="F34" s="2"/>
      <c r="G34" s="2"/>
      <c r="H34" s="2"/>
      <c r="I34" s="2"/>
      <c r="J34" s="2"/>
    </row>
    <row r="35" spans="1:10" x14ac:dyDescent="0.25">
      <c r="A35" s="2"/>
      <c r="B35" s="2"/>
      <c r="C35" s="2"/>
      <c r="D35" s="2"/>
      <c r="E35" s="2"/>
      <c r="F35" s="2"/>
      <c r="G35" s="2"/>
      <c r="H35" s="2"/>
      <c r="I35" s="2"/>
      <c r="J35" s="2"/>
    </row>
    <row r="36" spans="1:10" x14ac:dyDescent="0.25">
      <c r="A36" s="2"/>
      <c r="B36" s="2"/>
      <c r="C36" s="2"/>
      <c r="D36" s="2"/>
      <c r="E36" s="2"/>
      <c r="F36" s="2"/>
      <c r="G36" s="2"/>
      <c r="H36" s="2"/>
      <c r="I36" s="2"/>
      <c r="J36" s="2"/>
    </row>
    <row r="38" spans="1:10" x14ac:dyDescent="0.25">
      <c r="B38" s="203" t="s">
        <v>337</v>
      </c>
    </row>
  </sheetData>
  <hyperlinks>
    <hyperlink ref="D1" location="Index!A1" display="Index"/>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Normal="100" workbookViewId="0"/>
  </sheetViews>
  <sheetFormatPr defaultRowHeight="15" x14ac:dyDescent="0.25"/>
  <cols>
    <col min="1" max="1" width="14" bestFit="1" customWidth="1"/>
    <col min="3" max="3" width="25.7109375" customWidth="1"/>
    <col min="4" max="4" width="9" customWidth="1"/>
    <col min="5" max="5" width="12.28515625" bestFit="1" customWidth="1"/>
    <col min="6" max="6" width="10.28515625" bestFit="1" customWidth="1"/>
    <col min="7" max="8" width="12" bestFit="1" customWidth="1"/>
    <col min="9" max="9" width="12.7109375" bestFit="1" customWidth="1"/>
    <col min="10" max="12" width="12" bestFit="1" customWidth="1"/>
    <col min="13" max="13" width="12.28515625" bestFit="1" customWidth="1"/>
    <col min="15" max="24" width="11.7109375" customWidth="1"/>
  </cols>
  <sheetData>
    <row r="1" spans="1:23" x14ac:dyDescent="0.25">
      <c r="A1" s="69" t="s">
        <v>182</v>
      </c>
      <c r="C1" s="14" t="s">
        <v>51</v>
      </c>
      <c r="E1" s="2"/>
      <c r="F1" s="2"/>
      <c r="G1" s="2"/>
      <c r="H1" s="2"/>
      <c r="I1" s="2"/>
      <c r="J1" s="2"/>
    </row>
    <row r="2" spans="1:23" x14ac:dyDescent="0.25">
      <c r="A2" s="69" t="s">
        <v>183</v>
      </c>
      <c r="E2" s="2"/>
      <c r="F2" s="2"/>
      <c r="G2" s="2"/>
      <c r="H2" s="2"/>
      <c r="I2" s="2"/>
      <c r="J2" s="2"/>
    </row>
    <row r="3" spans="1:23" x14ac:dyDescent="0.25">
      <c r="A3" s="69" t="s">
        <v>143</v>
      </c>
    </row>
    <row r="4" spans="1:23" x14ac:dyDescent="0.25">
      <c r="D4" s="204"/>
      <c r="E4" s="204"/>
      <c r="F4" s="204"/>
      <c r="G4" s="204"/>
      <c r="H4" s="204"/>
      <c r="I4" s="204"/>
      <c r="J4" s="204"/>
      <c r="K4" s="204"/>
      <c r="L4" s="204"/>
      <c r="M4" s="204"/>
    </row>
    <row r="5" spans="1:23" x14ac:dyDescent="0.25">
      <c r="A5" s="50"/>
      <c r="B5" t="s">
        <v>335</v>
      </c>
      <c r="C5" s="1" t="s">
        <v>172</v>
      </c>
      <c r="D5" s="1" t="s">
        <v>292</v>
      </c>
      <c r="E5" s="1" t="s">
        <v>299</v>
      </c>
      <c r="F5" s="1" t="s">
        <v>300</v>
      </c>
      <c r="G5" t="s">
        <v>336</v>
      </c>
      <c r="H5" t="s">
        <v>294</v>
      </c>
      <c r="I5" t="s">
        <v>295</v>
      </c>
      <c r="J5" t="s">
        <v>296</v>
      </c>
      <c r="K5" t="s">
        <v>301</v>
      </c>
      <c r="L5" t="s">
        <v>298</v>
      </c>
    </row>
    <row r="6" spans="1:23" ht="45" x14ac:dyDescent="0.25">
      <c r="A6" s="311" t="s">
        <v>420</v>
      </c>
      <c r="B6" s="1">
        <v>9.5320174848085668E-3</v>
      </c>
      <c r="C6" s="1" t="s">
        <v>173</v>
      </c>
      <c r="D6" s="1">
        <v>0.31389281552605447</v>
      </c>
      <c r="E6" s="1">
        <v>0.19611905491046777</v>
      </c>
      <c r="F6" s="1">
        <v>0.18434838443307419</v>
      </c>
      <c r="G6" s="1">
        <v>2.3039145789031678E-3</v>
      </c>
      <c r="H6" s="1">
        <v>5.7515018229159734E-2</v>
      </c>
      <c r="I6" s="1">
        <v>0.21520923314330123</v>
      </c>
      <c r="J6" s="1">
        <v>3.8424876709789143E-3</v>
      </c>
      <c r="K6" s="1">
        <v>2.3991769823903313E-2</v>
      </c>
      <c r="L6" s="1">
        <v>2.7733766249467932E-3</v>
      </c>
      <c r="N6" s="121"/>
      <c r="O6" s="121"/>
      <c r="P6" s="1"/>
      <c r="Q6" s="121"/>
      <c r="S6" s="1"/>
      <c r="T6" s="1"/>
      <c r="U6" s="1"/>
      <c r="V6" s="1"/>
    </row>
    <row r="7" spans="1:23" ht="75" x14ac:dyDescent="0.25">
      <c r="A7" s="312" t="s">
        <v>418</v>
      </c>
      <c r="B7" s="1">
        <v>0.13439215871342114</v>
      </c>
      <c r="C7" s="1" t="s">
        <v>174</v>
      </c>
      <c r="D7" s="1">
        <v>0.36496400722429562</v>
      </c>
      <c r="E7" s="1">
        <v>0.3980390379078505</v>
      </c>
      <c r="F7" s="1">
        <v>0.14378140111319429</v>
      </c>
      <c r="G7" s="1">
        <v>5.2724671689036249E-3</v>
      </c>
      <c r="H7" s="1">
        <v>2.5068526669108367E-2</v>
      </c>
      <c r="I7" s="1">
        <v>3.0385078240830168E-2</v>
      </c>
      <c r="J7" s="1">
        <v>1.0127417962355986E-2</v>
      </c>
      <c r="K7" s="1">
        <v>4.6898701250955091E-3</v>
      </c>
      <c r="L7" s="1">
        <v>1.7672473399135757E-2</v>
      </c>
      <c r="N7" s="121"/>
      <c r="O7" s="121"/>
      <c r="P7" s="1"/>
      <c r="Q7" s="121"/>
      <c r="S7" s="1"/>
      <c r="T7" s="1"/>
      <c r="U7" s="1"/>
      <c r="V7" s="1"/>
      <c r="W7" s="121"/>
    </row>
    <row r="8" spans="1:23" x14ac:dyDescent="0.25">
      <c r="A8" s="1" t="s">
        <v>298</v>
      </c>
      <c r="B8" s="25">
        <v>0.1239238265480592</v>
      </c>
      <c r="C8" s="1" t="s">
        <v>30</v>
      </c>
      <c r="D8" s="1">
        <v>0.38399901220589588</v>
      </c>
      <c r="E8" s="1">
        <v>0.19929598688608699</v>
      </c>
      <c r="F8" s="1">
        <v>0.1233913469161044</v>
      </c>
      <c r="G8" s="1">
        <v>1.1633045818426866E-3</v>
      </c>
      <c r="H8" s="1">
        <v>0.10513393254115103</v>
      </c>
      <c r="I8" s="1">
        <v>0.13102764535883468</v>
      </c>
      <c r="J8" s="1">
        <v>2.1428435916097319E-2</v>
      </c>
      <c r="K8" s="1">
        <v>2.459422270993734E-2</v>
      </c>
      <c r="L8" s="1">
        <v>9.9661624692614914E-3</v>
      </c>
      <c r="N8" s="121"/>
      <c r="O8" s="121"/>
      <c r="P8" s="1"/>
      <c r="Q8" s="121"/>
      <c r="S8" s="1"/>
      <c r="T8" s="1"/>
      <c r="U8" s="1"/>
      <c r="V8" s="1"/>
      <c r="W8" s="121"/>
    </row>
    <row r="9" spans="1:23" x14ac:dyDescent="0.25">
      <c r="A9" s="1" t="s">
        <v>355</v>
      </c>
      <c r="B9" s="1">
        <v>0.1198372986932551</v>
      </c>
      <c r="C9" s="1" t="s">
        <v>175</v>
      </c>
      <c r="D9" s="1">
        <v>0.45912060434572877</v>
      </c>
      <c r="E9" s="1">
        <v>0.35392661556642108</v>
      </c>
      <c r="F9" s="1">
        <v>0.15168488808095953</v>
      </c>
      <c r="G9" s="1">
        <v>2.7027622650307027E-3</v>
      </c>
      <c r="H9" s="1">
        <v>3.4539441578361461E-3</v>
      </c>
      <c r="I9" s="1">
        <v>5.735910049564719E-3</v>
      </c>
      <c r="J9" s="1">
        <v>2.0727580147301941E-3</v>
      </c>
      <c r="K9" s="1">
        <v>7.4840163681649937E-4</v>
      </c>
      <c r="L9" s="1">
        <v>2.0553750811577856E-2</v>
      </c>
      <c r="N9" s="121"/>
      <c r="O9" s="121"/>
      <c r="P9" s="1"/>
      <c r="Q9" s="121"/>
      <c r="S9" s="1"/>
      <c r="T9" s="1"/>
      <c r="U9" s="1"/>
      <c r="V9" s="1"/>
      <c r="W9" s="121"/>
    </row>
    <row r="10" spans="1:23" ht="60" x14ac:dyDescent="0.25">
      <c r="A10" s="312" t="s">
        <v>422</v>
      </c>
      <c r="B10" s="1">
        <v>1.0307247839683847E-2</v>
      </c>
      <c r="C10" s="1" t="s">
        <v>179</v>
      </c>
      <c r="D10" s="1">
        <v>0.55764126940700176</v>
      </c>
      <c r="E10" s="1">
        <v>0.25702900218293045</v>
      </c>
      <c r="F10" s="1">
        <v>0.10136846213083962</v>
      </c>
      <c r="G10" s="1">
        <v>9.5565621169322271E-3</v>
      </c>
      <c r="H10" s="1">
        <v>0</v>
      </c>
      <c r="I10" s="1">
        <v>2.2090715612228948E-2</v>
      </c>
      <c r="J10" s="1">
        <v>2.7380812662225973E-2</v>
      </c>
      <c r="K10" s="1">
        <v>2.298455959653879E-3</v>
      </c>
      <c r="L10" s="1">
        <v>2.2631071585394118E-2</v>
      </c>
      <c r="N10" s="121"/>
      <c r="P10" s="1"/>
      <c r="Q10" s="121"/>
      <c r="S10" s="1"/>
      <c r="T10" s="1"/>
      <c r="U10" s="1"/>
      <c r="V10" s="1"/>
      <c r="W10" s="121"/>
    </row>
    <row r="11" spans="1:23" ht="75" x14ac:dyDescent="0.25">
      <c r="A11" s="312" t="s">
        <v>424</v>
      </c>
      <c r="B11" s="1">
        <v>0.41861507207066867</v>
      </c>
      <c r="C11" s="1" t="s">
        <v>177</v>
      </c>
      <c r="D11" s="1">
        <v>0.58888031812816111</v>
      </c>
      <c r="E11" s="1">
        <v>0.25679862104283707</v>
      </c>
      <c r="F11" s="1">
        <v>0.12863506409844455</v>
      </c>
      <c r="G11" s="1">
        <v>5.4325174693932651E-3</v>
      </c>
      <c r="H11" s="1">
        <v>7.7622477543751438E-3</v>
      </c>
      <c r="I11" s="1">
        <v>6.6152094864450851E-4</v>
      </c>
      <c r="J11" s="1">
        <v>1.4896597043734089E-3</v>
      </c>
      <c r="K11" s="1">
        <v>5.0009812241451454E-4</v>
      </c>
      <c r="L11" s="1">
        <v>9.8400572406431071E-3</v>
      </c>
      <c r="N11" s="121"/>
      <c r="P11" s="1"/>
      <c r="Q11" s="121"/>
      <c r="S11" s="1"/>
      <c r="T11" s="1"/>
      <c r="U11" s="1"/>
      <c r="V11" s="1"/>
      <c r="W11" s="121"/>
    </row>
    <row r="12" spans="1:23" ht="45" x14ac:dyDescent="0.25">
      <c r="A12" s="312" t="s">
        <v>425</v>
      </c>
      <c r="B12" s="1">
        <v>2.6005304405835698E-2</v>
      </c>
      <c r="C12" s="1" t="s">
        <v>176</v>
      </c>
      <c r="D12" s="1">
        <v>0.62205914250596483</v>
      </c>
      <c r="E12" s="1">
        <v>0.16308437567782516</v>
      </c>
      <c r="F12" s="1">
        <v>6.1625334393753166E-2</v>
      </c>
      <c r="G12" s="1">
        <v>7.230135203528307E-4</v>
      </c>
      <c r="H12" s="1">
        <v>1.9278432506687877E-2</v>
      </c>
      <c r="I12" s="1">
        <v>9.3547827344371337E-2</v>
      </c>
      <c r="J12" s="1">
        <v>2.9078157761550139E-2</v>
      </c>
      <c r="K12" s="1">
        <v>4.9685489118646521E-3</v>
      </c>
      <c r="L12" s="1">
        <v>5.636613404670668E-3</v>
      </c>
      <c r="N12" s="121"/>
      <c r="P12" s="1"/>
      <c r="Q12" s="121"/>
      <c r="S12" s="1"/>
      <c r="T12" s="1"/>
      <c r="U12" s="1"/>
      <c r="V12" s="1"/>
      <c r="W12" s="121"/>
    </row>
    <row r="13" spans="1:23" ht="60" x14ac:dyDescent="0.25">
      <c r="A13" s="312" t="s">
        <v>423</v>
      </c>
      <c r="B13" s="1">
        <v>2.1337496774716903E-2</v>
      </c>
      <c r="C13" s="1" t="s">
        <v>178</v>
      </c>
      <c r="D13" s="1">
        <v>0.62791624895538511</v>
      </c>
      <c r="E13" s="1">
        <v>0.16967459113955266</v>
      </c>
      <c r="F13" s="1">
        <v>0.14202072469074251</v>
      </c>
      <c r="G13" s="1">
        <v>5.700300811866078E-3</v>
      </c>
      <c r="H13" s="1">
        <v>1.0568879259671128E-2</v>
      </c>
      <c r="I13" s="1">
        <v>1.3227411040450131E-2</v>
      </c>
      <c r="J13" s="1">
        <v>8.3745498576311347E-3</v>
      </c>
      <c r="K13" s="1">
        <v>1.3240883801345081E-2</v>
      </c>
      <c r="L13" s="1">
        <v>9.2766984241465251E-3</v>
      </c>
      <c r="N13" s="121"/>
      <c r="P13" s="1"/>
      <c r="Q13" s="121"/>
      <c r="S13" s="1"/>
      <c r="T13" s="1"/>
      <c r="U13" s="1"/>
      <c r="V13" s="1"/>
      <c r="W13" s="121"/>
    </row>
    <row r="14" spans="1:23" x14ac:dyDescent="0.25">
      <c r="A14" s="1" t="s">
        <v>360</v>
      </c>
      <c r="B14" s="1">
        <v>0.11391157194060551</v>
      </c>
      <c r="C14" s="1" t="s">
        <v>180</v>
      </c>
      <c r="D14" s="1">
        <v>0.75624581913593469</v>
      </c>
      <c r="E14" s="1">
        <v>0.12599660865480611</v>
      </c>
      <c r="F14" s="1">
        <v>8.4371419294455893E-2</v>
      </c>
      <c r="G14" s="1">
        <v>7.2022262847255096E-3</v>
      </c>
      <c r="H14" s="1">
        <v>6.6977842405239437E-3</v>
      </c>
      <c r="I14" s="1">
        <v>1.6268263954508351E-3</v>
      </c>
      <c r="J14" s="1">
        <v>6.4241155956723311E-4</v>
      </c>
      <c r="K14" s="1">
        <v>1.1200937418353659E-3</v>
      </c>
      <c r="L14" s="1">
        <v>1.6097140811693028E-2</v>
      </c>
      <c r="N14" s="121"/>
      <c r="P14" s="1"/>
      <c r="Q14" s="121"/>
      <c r="S14" s="1"/>
      <c r="T14" s="1"/>
      <c r="U14" s="1"/>
      <c r="V14" s="1"/>
      <c r="W14" s="121"/>
    </row>
    <row r="15" spans="1:23" ht="60" x14ac:dyDescent="0.25">
      <c r="A15" s="312" t="s">
        <v>421</v>
      </c>
      <c r="B15" s="1">
        <v>2.2138005528945372E-2</v>
      </c>
      <c r="C15" s="1" t="s">
        <v>181</v>
      </c>
      <c r="D15" s="164">
        <v>0.81209597457065308</v>
      </c>
      <c r="E15" s="1">
        <v>7.4432816281161301E-2</v>
      </c>
      <c r="F15" s="1">
        <v>5.9543923343966902E-2</v>
      </c>
      <c r="G15" s="1">
        <v>1.1839291506392595E-2</v>
      </c>
      <c r="H15" s="1">
        <v>3.0566922478880713E-2</v>
      </c>
      <c r="I15" s="1">
        <v>7.67782659652908E-3</v>
      </c>
      <c r="J15" s="1">
        <v>1.9941965540542349E-3</v>
      </c>
      <c r="K15" s="1">
        <v>4.1276811127357671E-4</v>
      </c>
      <c r="L15" s="1">
        <v>1.4362805570887107E-3</v>
      </c>
      <c r="N15" s="121"/>
      <c r="P15" s="1"/>
      <c r="Q15" s="121"/>
      <c r="S15" s="1"/>
      <c r="T15" s="1"/>
      <c r="U15" s="1"/>
      <c r="V15" s="1"/>
      <c r="W15" s="121"/>
    </row>
    <row r="16" spans="1:23" x14ac:dyDescent="0.25">
      <c r="C16" s="1" t="s">
        <v>2</v>
      </c>
      <c r="D16" s="1">
        <v>0.54060698965813558</v>
      </c>
      <c r="E16" s="1">
        <v>0.25648465727981418</v>
      </c>
      <c r="F16" s="1">
        <v>0.12500436354377187</v>
      </c>
      <c r="G16" s="1">
        <v>4.7941751841749335E-3</v>
      </c>
      <c r="H16" s="1">
        <v>2.2775652798728188E-2</v>
      </c>
      <c r="I16" s="1">
        <v>2.6634600400008944E-2</v>
      </c>
      <c r="J16" s="1">
        <v>6.2595784651298114E-3</v>
      </c>
      <c r="K16" s="1">
        <v>4.7779731700129131E-3</v>
      </c>
      <c r="L16" s="1">
        <v>1.2662059394175147E-2</v>
      </c>
      <c r="N16" s="121"/>
      <c r="Q16" s="121"/>
      <c r="S16" s="1"/>
      <c r="T16" s="1"/>
      <c r="U16" s="1"/>
      <c r="V16" s="1"/>
      <c r="W16" s="121"/>
    </row>
    <row r="17" spans="1:12" x14ac:dyDescent="0.25">
      <c r="A17" s="203"/>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x14ac:dyDescent="0.25">
      <c r="A21" s="2"/>
      <c r="B21" s="2"/>
      <c r="C21" s="2"/>
      <c r="D21" s="2"/>
      <c r="E21" s="2"/>
      <c r="F21" s="2"/>
      <c r="G21" s="2"/>
      <c r="H21" s="2"/>
      <c r="I21" s="2"/>
      <c r="J21" s="2"/>
      <c r="K21" s="2"/>
      <c r="L21" s="2"/>
    </row>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B38" s="203" t="s">
        <v>337</v>
      </c>
    </row>
  </sheetData>
  <hyperlinks>
    <hyperlink ref="C1" location="Index!A1" display="Index"/>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94"/>
  <sheetViews>
    <sheetView zoomScaleNormal="100" workbookViewId="0">
      <selection activeCell="C1" sqref="C1"/>
    </sheetView>
  </sheetViews>
  <sheetFormatPr defaultRowHeight="15" x14ac:dyDescent="0.25"/>
  <cols>
    <col min="1" max="1" width="26.7109375" customWidth="1"/>
    <col min="2" max="2" width="9.28515625" style="171" customWidth="1"/>
    <col min="3" max="3" width="6.140625" style="171" customWidth="1"/>
    <col min="4" max="4" width="17.5703125" style="171" customWidth="1"/>
    <col min="5" max="5" width="12.85546875" style="171" customWidth="1"/>
    <col min="6" max="6" width="9" style="171" customWidth="1"/>
    <col min="7" max="7" width="8.42578125" style="171" customWidth="1"/>
    <col min="8" max="8" width="7.140625" style="171" customWidth="1"/>
    <col min="9" max="9" width="8.5703125" style="171" customWidth="1"/>
    <col min="10" max="19" width="6.140625" style="171" bestFit="1" customWidth="1"/>
    <col min="20" max="20" width="6.85546875" style="171" customWidth="1"/>
    <col min="23" max="23" width="15.140625" customWidth="1"/>
    <col min="24" max="24" width="30.7109375" customWidth="1"/>
    <col min="25" max="25" width="7.85546875" customWidth="1"/>
    <col min="26" max="26" width="7.5703125" bestFit="1" customWidth="1"/>
    <col min="37" max="37" width="9.28515625" customWidth="1"/>
  </cols>
  <sheetData>
    <row r="1" spans="1:30" ht="14.45" x14ac:dyDescent="0.3">
      <c r="A1" s="69" t="s">
        <v>184</v>
      </c>
      <c r="B1"/>
      <c r="C1" s="14" t="s">
        <v>51</v>
      </c>
    </row>
    <row r="2" spans="1:30" ht="14.45" x14ac:dyDescent="0.3">
      <c r="A2" s="69" t="s">
        <v>185</v>
      </c>
      <c r="B2"/>
      <c r="C2"/>
    </row>
    <row r="6" spans="1:30" x14ac:dyDescent="0.25">
      <c r="B6" s="205" t="s">
        <v>250</v>
      </c>
      <c r="C6" s="205" t="s">
        <v>4</v>
      </c>
      <c r="D6" s="205" t="s">
        <v>5</v>
      </c>
      <c r="E6" s="205" t="s">
        <v>6</v>
      </c>
      <c r="F6" s="205" t="s">
        <v>7</v>
      </c>
      <c r="G6" s="205" t="s">
        <v>283</v>
      </c>
      <c r="H6" s="205" t="s">
        <v>8</v>
      </c>
      <c r="I6" s="205" t="s">
        <v>9</v>
      </c>
      <c r="J6" s="205" t="s">
        <v>10</v>
      </c>
      <c r="K6" s="205" t="s">
        <v>11</v>
      </c>
      <c r="L6" s="205" t="s">
        <v>12</v>
      </c>
      <c r="M6" s="205" t="s">
        <v>13</v>
      </c>
      <c r="N6" s="205" t="s">
        <v>14</v>
      </c>
      <c r="O6" s="205" t="s">
        <v>15</v>
      </c>
      <c r="P6" s="205" t="s">
        <v>16</v>
      </c>
      <c r="Q6" s="205" t="s">
        <v>17</v>
      </c>
      <c r="R6" s="205" t="s">
        <v>18</v>
      </c>
      <c r="S6" s="206" t="s">
        <v>19</v>
      </c>
      <c r="T6" s="297" t="s">
        <v>24</v>
      </c>
      <c r="U6" s="124" t="s">
        <v>306</v>
      </c>
      <c r="V6" s="124"/>
    </row>
    <row r="7" spans="1:30" x14ac:dyDescent="0.25">
      <c r="A7" s="207" t="s">
        <v>242</v>
      </c>
      <c r="B7" s="202">
        <v>5.8507420192889424E-2</v>
      </c>
      <c r="C7" s="220">
        <v>1.7267648552564754E-2</v>
      </c>
      <c r="D7" s="220">
        <v>1.9849785407725321E-2</v>
      </c>
      <c r="E7" s="220">
        <v>0.12562814070351758</v>
      </c>
      <c r="F7" s="220">
        <v>5.7979334098737081E-2</v>
      </c>
      <c r="G7" s="221">
        <v>0.25854156042835286</v>
      </c>
      <c r="H7" s="220">
        <v>5.0223769269020391E-2</v>
      </c>
      <c r="I7" s="220">
        <v>5.2029136316337149E-3</v>
      </c>
      <c r="J7" s="220">
        <v>1.8555667001003008E-2</v>
      </c>
      <c r="K7" s="220">
        <v>9.9178403755868547E-2</v>
      </c>
      <c r="L7" s="220">
        <v>6.2980030721966201E-2</v>
      </c>
      <c r="M7" s="220">
        <v>0.12083568605307736</v>
      </c>
      <c r="N7" s="220">
        <v>5.6872037914691941E-3</v>
      </c>
      <c r="O7" s="220">
        <v>0.1272929405225125</v>
      </c>
      <c r="P7" s="220">
        <v>0.14572864321608039</v>
      </c>
      <c r="Q7" s="220">
        <v>8.0380750925436284E-2</v>
      </c>
      <c r="R7" s="222">
        <v>0.10120068610634649</v>
      </c>
      <c r="S7" s="223">
        <v>0.15380604796663191</v>
      </c>
      <c r="T7" s="224">
        <v>7.1723481124877841E-3</v>
      </c>
      <c r="U7" s="225">
        <f>MAX(C7:T7)</f>
        <v>0.25854156042835286</v>
      </c>
      <c r="V7" t="s">
        <v>283</v>
      </c>
    </row>
    <row r="8" spans="1:30" x14ac:dyDescent="0.25">
      <c r="A8" s="207" t="s">
        <v>243</v>
      </c>
      <c r="B8" s="202">
        <v>0.12534253888038721</v>
      </c>
      <c r="C8" s="220">
        <v>1.0665312341289994E-2</v>
      </c>
      <c r="D8" s="220">
        <v>2.4678111587982832E-2</v>
      </c>
      <c r="E8" s="220">
        <v>0.37437185929648242</v>
      </c>
      <c r="F8" s="220">
        <v>2.1814006888633754E-2</v>
      </c>
      <c r="G8" s="221">
        <v>0.55685874553799086</v>
      </c>
      <c r="H8" s="220">
        <v>4.7737444057682744E-2</v>
      </c>
      <c r="I8" s="220">
        <v>3.1217481789802288E-3</v>
      </c>
      <c r="J8" s="220">
        <v>2.6078234704112337E-2</v>
      </c>
      <c r="K8" s="220">
        <v>0.16666666666666666</v>
      </c>
      <c r="L8" s="220">
        <v>0.23246287762416795</v>
      </c>
      <c r="M8" s="220">
        <v>0.23828345567476003</v>
      </c>
      <c r="N8" s="220">
        <v>5.6872037914691941E-3</v>
      </c>
      <c r="O8" s="220">
        <v>0.12173429683157309</v>
      </c>
      <c r="P8" s="220">
        <v>0.271356783919598</v>
      </c>
      <c r="Q8" s="220">
        <v>8.4082496033844531E-2</v>
      </c>
      <c r="R8" s="222">
        <v>0.20068610634648371</v>
      </c>
      <c r="S8" s="223">
        <v>0.20698644421272158</v>
      </c>
      <c r="T8" s="224">
        <v>5.537808866049692E-3</v>
      </c>
      <c r="U8" s="225">
        <f t="shared" ref="U8:U11" si="0">MAX(C8:T8)</f>
        <v>0.55685874553799086</v>
      </c>
      <c r="V8" t="s">
        <v>283</v>
      </c>
    </row>
    <row r="9" spans="1:30" x14ac:dyDescent="0.25">
      <c r="A9" s="207" t="s">
        <v>244</v>
      </c>
      <c r="B9" s="202">
        <v>0.13612584077725187</v>
      </c>
      <c r="C9" s="220">
        <v>1.9807008633824275E-2</v>
      </c>
      <c r="D9" s="220">
        <v>4.1845493562231759E-2</v>
      </c>
      <c r="E9" s="220">
        <v>0.37688442211055279</v>
      </c>
      <c r="F9" s="220">
        <v>1.9517795637198621E-2</v>
      </c>
      <c r="G9" s="220">
        <v>0.35237123916369201</v>
      </c>
      <c r="H9" s="220">
        <v>0.12431626056688215</v>
      </c>
      <c r="I9" s="220">
        <v>3.1217481789802288E-3</v>
      </c>
      <c r="J9" s="220">
        <v>4.8144433299899696E-2</v>
      </c>
      <c r="K9" s="220">
        <v>0.12969483568075119</v>
      </c>
      <c r="L9" s="220">
        <v>0.20276497695852536</v>
      </c>
      <c r="M9" s="220">
        <v>0.20609824957651043</v>
      </c>
      <c r="N9" s="220">
        <v>3.6966824644549763E-2</v>
      </c>
      <c r="O9" s="220">
        <v>0.1689827682045581</v>
      </c>
      <c r="P9" s="221">
        <v>0.66080402010050254</v>
      </c>
      <c r="Q9" s="220">
        <v>0.25489159175039661</v>
      </c>
      <c r="R9" s="222">
        <v>0.15094339622641509</v>
      </c>
      <c r="S9" s="223">
        <v>0.17518248175182483</v>
      </c>
      <c r="T9" s="224">
        <v>6.6048949598399975E-3</v>
      </c>
      <c r="U9" s="225">
        <f t="shared" si="0"/>
        <v>0.66080402010050254</v>
      </c>
      <c r="V9" t="s">
        <v>16</v>
      </c>
    </row>
    <row r="10" spans="1:30" x14ac:dyDescent="0.25">
      <c r="A10" s="207" t="s">
        <v>245</v>
      </c>
      <c r="B10" s="202">
        <v>0.15989892878750134</v>
      </c>
      <c r="C10" s="220">
        <v>3.3011681056373796E-2</v>
      </c>
      <c r="D10" s="220">
        <v>4.07725321888412E-2</v>
      </c>
      <c r="E10" s="220">
        <v>0.38442211055276382</v>
      </c>
      <c r="F10" s="220">
        <v>2.1814006888633754E-2</v>
      </c>
      <c r="G10" s="221">
        <v>0.56399796022437532</v>
      </c>
      <c r="H10" s="220">
        <v>6.3649925410243655E-2</v>
      </c>
      <c r="I10" s="220">
        <v>5.2029136316337149E-3</v>
      </c>
      <c r="J10" s="220">
        <v>2.0060180541624874E-2</v>
      </c>
      <c r="K10" s="220">
        <v>0.16784037558685447</v>
      </c>
      <c r="L10" s="220">
        <v>0.34664618535586278</v>
      </c>
      <c r="M10" s="220">
        <v>0.20666290231507622</v>
      </c>
      <c r="N10" s="220">
        <v>1.042654028436019E-2</v>
      </c>
      <c r="O10" s="220">
        <v>0.11561978877153975</v>
      </c>
      <c r="P10" s="220">
        <v>0.29899497487437188</v>
      </c>
      <c r="Q10" s="220">
        <v>0.1041776837652036</v>
      </c>
      <c r="R10" s="222">
        <v>0.26243567753001718</v>
      </c>
      <c r="S10" s="223">
        <v>0.17570385818561002</v>
      </c>
      <c r="T10" s="224">
        <v>1.3057555189599024E-2</v>
      </c>
      <c r="U10" s="225">
        <f t="shared" si="0"/>
        <v>0.56399796022437532</v>
      </c>
      <c r="V10" t="s">
        <v>283</v>
      </c>
    </row>
    <row r="11" spans="1:30" x14ac:dyDescent="0.25">
      <c r="A11" s="207" t="s">
        <v>246</v>
      </c>
      <c r="B11" s="202">
        <v>0.31317840492544219</v>
      </c>
      <c r="C11" s="220">
        <v>0.47181310309801933</v>
      </c>
      <c r="D11" s="220">
        <v>0.48015021459227469</v>
      </c>
      <c r="E11" s="221">
        <v>0.69849246231155782</v>
      </c>
      <c r="F11" s="220">
        <v>0.34845005740528129</v>
      </c>
      <c r="G11" s="220">
        <v>0.690464048954615</v>
      </c>
      <c r="H11" s="220">
        <v>0.22923918448533068</v>
      </c>
      <c r="I11" s="220">
        <v>6.8678459937565037E-2</v>
      </c>
      <c r="J11" s="220">
        <v>0.1168505516549649</v>
      </c>
      <c r="K11" s="220">
        <v>0.301056338028169</v>
      </c>
      <c r="L11" s="220">
        <v>0.40655401945724529</v>
      </c>
      <c r="M11" s="220">
        <v>0.50367024280067763</v>
      </c>
      <c r="N11" s="220">
        <v>0.25592417061611372</v>
      </c>
      <c r="O11" s="220">
        <v>0.59533073929961089</v>
      </c>
      <c r="P11" s="220">
        <v>0.66834170854271358</v>
      </c>
      <c r="Q11" s="220">
        <v>0.33632998413537812</v>
      </c>
      <c r="R11" s="222">
        <v>0.274442538593482</v>
      </c>
      <c r="S11" s="223">
        <v>0.66579770594369136</v>
      </c>
      <c r="T11" s="224">
        <v>2.210650298426976E-2</v>
      </c>
      <c r="U11" s="225">
        <f t="shared" si="0"/>
        <v>0.69849246231155782</v>
      </c>
      <c r="V11" t="s">
        <v>6</v>
      </c>
      <c r="Y11" s="171"/>
      <c r="Z11" s="171"/>
      <c r="AA11" s="171"/>
      <c r="AB11" s="171"/>
      <c r="AC11" s="171"/>
      <c r="AD11" s="171"/>
    </row>
    <row r="12" spans="1:30" x14ac:dyDescent="0.25">
      <c r="A12" s="207" t="s">
        <v>247</v>
      </c>
      <c r="B12" s="202">
        <v>9.5092352040997905E-2</v>
      </c>
      <c r="C12" s="220">
        <v>1.4220416455053326E-2</v>
      </c>
      <c r="D12" s="220">
        <v>1.6630901287553648E-2</v>
      </c>
      <c r="E12" s="221">
        <v>0.47487437185929648</v>
      </c>
      <c r="F12" s="220">
        <v>2.0091848450057407E-2</v>
      </c>
      <c r="G12" s="220">
        <v>0.44110147883732792</v>
      </c>
      <c r="H12" s="220">
        <v>3.580308304326206E-2</v>
      </c>
      <c r="I12" s="220">
        <v>3.1217481789802288E-3</v>
      </c>
      <c r="J12" s="220">
        <v>5.5165496489468406E-3</v>
      </c>
      <c r="K12" s="220">
        <v>6.1619718309859156E-2</v>
      </c>
      <c r="L12" s="220">
        <v>0.18381976446492576</v>
      </c>
      <c r="M12" s="220">
        <v>0.18520609824957651</v>
      </c>
      <c r="N12" s="220">
        <v>1.042654028436019E-2</v>
      </c>
      <c r="O12" s="220">
        <v>9.1161756531406332E-2</v>
      </c>
      <c r="P12" s="220">
        <v>0.20603015075376885</v>
      </c>
      <c r="Q12" s="220">
        <v>6.821787414066631E-2</v>
      </c>
      <c r="R12" s="222">
        <v>0.241852487135506</v>
      </c>
      <c r="S12" s="223">
        <v>0.16214807090719499</v>
      </c>
      <c r="T12" s="224">
        <v>7.1038064093707593E-3</v>
      </c>
      <c r="U12" s="225">
        <f>MAX(C12:T12)</f>
        <v>0.47487437185929648</v>
      </c>
      <c r="V12" t="s">
        <v>6</v>
      </c>
      <c r="Y12" s="164"/>
      <c r="Z12" s="164"/>
      <c r="AA12" s="164"/>
      <c r="AB12" s="164"/>
      <c r="AC12" s="164"/>
      <c r="AD12" s="164"/>
    </row>
    <row r="13" spans="1:30" x14ac:dyDescent="0.25">
      <c r="A13" s="207" t="s">
        <v>248</v>
      </c>
      <c r="B13" s="202">
        <v>9.0501441332431765E-2</v>
      </c>
      <c r="C13" s="220">
        <v>8.1259522600304716E-3</v>
      </c>
      <c r="D13" s="220">
        <v>7.5107296137339056E-3</v>
      </c>
      <c r="E13" s="221">
        <v>0.40452261306532661</v>
      </c>
      <c r="F13" s="220">
        <v>1.5499425947187142E-2</v>
      </c>
      <c r="G13" s="220">
        <v>0.37786843447220808</v>
      </c>
      <c r="H13" s="220">
        <v>5.9671805072103429E-2</v>
      </c>
      <c r="I13" s="220">
        <v>5.7232049947970867E-3</v>
      </c>
      <c r="J13" s="220">
        <v>1.053159478435306E-2</v>
      </c>
      <c r="K13" s="220">
        <v>3.0516431924882629E-2</v>
      </c>
      <c r="L13" s="220">
        <v>0.15514592933947774</v>
      </c>
      <c r="M13" s="220">
        <v>0.29249011857707508</v>
      </c>
      <c r="N13" s="220">
        <v>3.7914691943127963E-3</v>
      </c>
      <c r="O13" s="220">
        <v>9.2273485269594224E-2</v>
      </c>
      <c r="P13" s="220">
        <v>7.0351758793969849E-2</v>
      </c>
      <c r="Q13" s="220">
        <v>6.6631411951348488E-2</v>
      </c>
      <c r="R13" s="222">
        <v>0.13264722698684964</v>
      </c>
      <c r="S13" s="223">
        <v>0.20542231491136601</v>
      </c>
      <c r="T13" s="224">
        <v>6.3989091046830447E-3</v>
      </c>
      <c r="U13" s="225">
        <f>MAX(C13:T13)</f>
        <v>0.40452261306532661</v>
      </c>
      <c r="V13" t="s">
        <v>6</v>
      </c>
    </row>
    <row r="14" spans="1:30" x14ac:dyDescent="0.25">
      <c r="A14" s="207" t="s">
        <v>249</v>
      </c>
      <c r="B14" s="202">
        <v>0.53069504252820388</v>
      </c>
      <c r="C14" s="220">
        <v>0.48806500761808025</v>
      </c>
      <c r="D14" s="220">
        <v>0.45225321888412018</v>
      </c>
      <c r="E14" s="220">
        <v>0.16080402010050251</v>
      </c>
      <c r="F14" s="220">
        <v>0.60218140068886339</v>
      </c>
      <c r="G14" s="220">
        <v>6.8332483426823049E-2</v>
      </c>
      <c r="H14" s="220">
        <v>0.62655395325708607</v>
      </c>
      <c r="I14" s="220">
        <v>0.91883454734651404</v>
      </c>
      <c r="J14" s="220">
        <v>0.8204613841524574</v>
      </c>
      <c r="K14" s="220">
        <v>0.49471830985915494</v>
      </c>
      <c r="L14" s="220">
        <v>0.32974910394265233</v>
      </c>
      <c r="M14" s="220">
        <v>0.21118012422360249</v>
      </c>
      <c r="N14" s="220">
        <v>0.72322274881516591</v>
      </c>
      <c r="O14" s="220">
        <v>0.31239577543079489</v>
      </c>
      <c r="P14" s="220">
        <v>9.0452261306532666E-2</v>
      </c>
      <c r="Q14" s="220">
        <v>0.47805393971443683</v>
      </c>
      <c r="R14" s="222">
        <v>0.41623785020011433</v>
      </c>
      <c r="S14" s="223">
        <v>0.16631908237747653</v>
      </c>
      <c r="T14" s="226">
        <v>0.96501270727101562</v>
      </c>
      <c r="U14" s="225">
        <f>MAX(C14:T14)</f>
        <v>0.96501270727101562</v>
      </c>
      <c r="V14" t="s">
        <v>24</v>
      </c>
    </row>
    <row r="15" spans="1:30" thickBot="1" x14ac:dyDescent="0.35">
      <c r="A15" s="207" t="s">
        <v>1</v>
      </c>
      <c r="B15" s="219">
        <v>1.5303035695220471E-3</v>
      </c>
      <c r="C15" s="227">
        <v>8.1259522600304716E-3</v>
      </c>
      <c r="D15" s="227">
        <v>5.3648068669527897E-4</v>
      </c>
      <c r="E15" s="227">
        <v>0</v>
      </c>
      <c r="F15" s="227">
        <v>5.7405281285878302E-4</v>
      </c>
      <c r="G15" s="227">
        <v>0</v>
      </c>
      <c r="H15" s="227">
        <v>4.9726504226752855E-4</v>
      </c>
      <c r="I15" s="227">
        <v>1.5608740894901144E-3</v>
      </c>
      <c r="J15" s="227">
        <v>5.0150451354062187E-4</v>
      </c>
      <c r="K15" s="227">
        <v>0</v>
      </c>
      <c r="L15" s="227">
        <v>2.0481310803891449E-3</v>
      </c>
      <c r="M15" s="227">
        <v>7.3404856013551669E-3</v>
      </c>
      <c r="N15" s="227">
        <v>1.8957345971563982E-3</v>
      </c>
      <c r="O15" s="227">
        <v>3.3351862145636463E-3</v>
      </c>
      <c r="P15" s="227">
        <v>1.0050251256281407E-2</v>
      </c>
      <c r="Q15" s="227">
        <v>6.8746694870438921E-3</v>
      </c>
      <c r="R15" s="228">
        <v>1.7152658662092624E-3</v>
      </c>
      <c r="S15" s="229">
        <v>0</v>
      </c>
      <c r="T15" s="224">
        <v>0</v>
      </c>
    </row>
    <row r="17" spans="1:39" x14ac:dyDescent="0.25">
      <c r="B17" s="205" t="s">
        <v>305</v>
      </c>
      <c r="C17" s="205" t="s">
        <v>4</v>
      </c>
      <c r="D17" s="205" t="s">
        <v>5</v>
      </c>
      <c r="E17" s="205" t="s">
        <v>6</v>
      </c>
      <c r="F17" s="205" t="s">
        <v>7</v>
      </c>
      <c r="G17" s="205" t="s">
        <v>283</v>
      </c>
      <c r="H17" s="205" t="s">
        <v>8</v>
      </c>
      <c r="I17" s="205" t="s">
        <v>9</v>
      </c>
      <c r="J17" s="205" t="s">
        <v>10</v>
      </c>
      <c r="K17" s="205" t="s">
        <v>11</v>
      </c>
      <c r="L17" s="205" t="s">
        <v>12</v>
      </c>
      <c r="M17" s="205" t="s">
        <v>13</v>
      </c>
      <c r="N17" s="205" t="s">
        <v>14</v>
      </c>
      <c r="O17" s="205" t="s">
        <v>15</v>
      </c>
      <c r="P17" s="205" t="s">
        <v>16</v>
      </c>
      <c r="Q17" s="205" t="s">
        <v>17</v>
      </c>
      <c r="R17" s="205" t="s">
        <v>18</v>
      </c>
      <c r="S17" s="206" t="s">
        <v>19</v>
      </c>
      <c r="T17" s="120" t="s">
        <v>24</v>
      </c>
      <c r="U17" t="s">
        <v>307</v>
      </c>
    </row>
    <row r="18" spans="1:39" ht="18" x14ac:dyDescent="0.25">
      <c r="A18" s="207" t="s">
        <v>362</v>
      </c>
      <c r="B18" s="230">
        <v>5.8507420192889424E-2</v>
      </c>
      <c r="C18" s="231">
        <v>1.7267648552564754E-2</v>
      </c>
      <c r="D18" s="231">
        <v>1.9849785407725321E-2</v>
      </c>
      <c r="E18" s="220">
        <v>0.12562814070351758</v>
      </c>
      <c r="F18" s="220">
        <v>5.7979334098737081E-2</v>
      </c>
      <c r="G18" s="208"/>
      <c r="H18" s="220">
        <v>5.0223769269020391E-2</v>
      </c>
      <c r="I18" s="220">
        <v>5.2029136316337149E-3</v>
      </c>
      <c r="J18" s="220">
        <v>1.8555667001003008E-2</v>
      </c>
      <c r="K18" s="220">
        <v>9.9178403755868547E-2</v>
      </c>
      <c r="L18" s="220">
        <v>6.2980030721966201E-2</v>
      </c>
      <c r="M18" s="220">
        <v>0.12083568605307736</v>
      </c>
      <c r="N18" s="220">
        <v>5.6872037914691941E-3</v>
      </c>
      <c r="O18" s="220">
        <v>0.1272929405225125</v>
      </c>
      <c r="P18" s="220">
        <v>0.14572864321608039</v>
      </c>
      <c r="Q18" s="220">
        <v>8.0380750925436284E-2</v>
      </c>
      <c r="R18" s="222">
        <v>0.10120068610634649</v>
      </c>
      <c r="S18" s="232">
        <v>0.15380604796663191</v>
      </c>
      <c r="T18" s="224">
        <v>7.1723481124877841E-3</v>
      </c>
      <c r="U18" s="225">
        <f>MAX(C18:T18)</f>
        <v>0.15380604796663191</v>
      </c>
      <c r="V18" t="s">
        <v>19</v>
      </c>
    </row>
    <row r="19" spans="1:39" ht="18" x14ac:dyDescent="0.25">
      <c r="A19" s="207" t="s">
        <v>363</v>
      </c>
      <c r="B19" s="230">
        <v>0.12534253888038721</v>
      </c>
      <c r="C19" s="231">
        <v>1.0665312341289994E-2</v>
      </c>
      <c r="D19" s="231">
        <v>2.4678111587982832E-2</v>
      </c>
      <c r="E19" s="221">
        <v>0.37437185929648242</v>
      </c>
      <c r="F19" s="220">
        <v>2.1814006888633754E-2</v>
      </c>
      <c r="G19" s="208"/>
      <c r="H19" s="220">
        <v>4.7737444057682744E-2</v>
      </c>
      <c r="I19" s="220">
        <v>3.1217481789802288E-3</v>
      </c>
      <c r="J19" s="220">
        <v>2.6078234704112337E-2</v>
      </c>
      <c r="K19" s="220">
        <v>0.16666666666666666</v>
      </c>
      <c r="L19" s="220">
        <v>0.23246287762416795</v>
      </c>
      <c r="M19" s="220">
        <v>0.23828345567476003</v>
      </c>
      <c r="N19" s="220">
        <v>5.6872037914691941E-3</v>
      </c>
      <c r="O19" s="220">
        <v>0.12173429683157309</v>
      </c>
      <c r="P19" s="220">
        <v>0.271356783919598</v>
      </c>
      <c r="Q19" s="220">
        <v>8.4082496033844531E-2</v>
      </c>
      <c r="R19" s="222">
        <v>0.20068610634648371</v>
      </c>
      <c r="S19" s="223">
        <v>0.20698644421272158</v>
      </c>
      <c r="T19" s="224">
        <v>5.537808866049692E-3</v>
      </c>
      <c r="U19" s="225">
        <f>MAX(C19:T19)</f>
        <v>0.37437185929648242</v>
      </c>
      <c r="V19" t="s">
        <v>6</v>
      </c>
    </row>
    <row r="20" spans="1:39" ht="18" x14ac:dyDescent="0.25">
      <c r="A20" s="207" t="s">
        <v>364</v>
      </c>
      <c r="B20" s="230">
        <v>0.13612584077725187</v>
      </c>
      <c r="C20" s="231">
        <v>1.9807008633824275E-2</v>
      </c>
      <c r="D20" s="231">
        <v>4.1845493562231759E-2</v>
      </c>
      <c r="E20" s="221">
        <v>0.37688442211055279</v>
      </c>
      <c r="F20" s="220">
        <v>1.9517795637198621E-2</v>
      </c>
      <c r="G20" s="220">
        <v>0.35237123916369201</v>
      </c>
      <c r="H20" s="220">
        <v>0.12431626056688215</v>
      </c>
      <c r="I20" s="220">
        <v>3.1217481789802288E-3</v>
      </c>
      <c r="J20" s="220">
        <v>4.8144433299899696E-2</v>
      </c>
      <c r="K20" s="220">
        <v>0.12969483568075119</v>
      </c>
      <c r="L20" s="220">
        <v>0.20276497695852536</v>
      </c>
      <c r="M20" s="220">
        <v>0.20609824957651043</v>
      </c>
      <c r="N20" s="220">
        <v>3.6966824644549763E-2</v>
      </c>
      <c r="O20" s="220">
        <v>0.1689827682045581</v>
      </c>
      <c r="P20" s="220"/>
      <c r="Q20" s="220">
        <v>0.25489159175039661</v>
      </c>
      <c r="R20" s="222">
        <v>0.15094339622641509</v>
      </c>
      <c r="S20" s="223">
        <v>0.17518248175182483</v>
      </c>
      <c r="T20" s="224">
        <v>6.6048949598399975E-3</v>
      </c>
      <c r="U20" s="225">
        <f t="shared" ref="U20:U24" si="1">MAX(C20:T20)</f>
        <v>0.37688442211055279</v>
      </c>
      <c r="V20" t="s">
        <v>6</v>
      </c>
    </row>
    <row r="21" spans="1:39" ht="18" x14ac:dyDescent="0.25">
      <c r="A21" s="207" t="s">
        <v>365</v>
      </c>
      <c r="B21" s="230">
        <v>0.15989892878750134</v>
      </c>
      <c r="C21" s="231">
        <v>3.3011681056373796E-2</v>
      </c>
      <c r="D21" s="231">
        <v>4.07725321888412E-2</v>
      </c>
      <c r="E21" s="221">
        <v>0.38442211055276382</v>
      </c>
      <c r="F21" s="220">
        <v>2.1814006888633754E-2</v>
      </c>
      <c r="G21" s="208"/>
      <c r="H21" s="220">
        <v>6.3649925410243655E-2</v>
      </c>
      <c r="I21" s="220">
        <v>5.2029136316337149E-3</v>
      </c>
      <c r="J21" s="220">
        <v>2.0060180541624874E-2</v>
      </c>
      <c r="K21" s="220">
        <v>0.16784037558685447</v>
      </c>
      <c r="L21" s="220">
        <v>0.34664618535586278</v>
      </c>
      <c r="M21" s="220">
        <v>0.20666290231507622</v>
      </c>
      <c r="N21" s="220">
        <v>1.042654028436019E-2</v>
      </c>
      <c r="O21" s="220">
        <v>0.11561978877153975</v>
      </c>
      <c r="P21" s="220">
        <v>0.29899497487437188</v>
      </c>
      <c r="Q21" s="220">
        <v>0.1041776837652036</v>
      </c>
      <c r="R21" s="222">
        <v>0.26243567753001718</v>
      </c>
      <c r="S21" s="223">
        <v>0.17570385818561002</v>
      </c>
      <c r="T21" s="224">
        <v>1.3057555189599024E-2</v>
      </c>
      <c r="U21" s="225">
        <f>MAX(C21:T21)</f>
        <v>0.38442211055276382</v>
      </c>
      <c r="V21" t="s">
        <v>6</v>
      </c>
    </row>
    <row r="22" spans="1:39" ht="18" x14ac:dyDescent="0.25">
      <c r="A22" s="207" t="s">
        <v>366</v>
      </c>
      <c r="B22" s="230">
        <v>0.31317840492544219</v>
      </c>
      <c r="C22" s="231">
        <v>0.47181310309801933</v>
      </c>
      <c r="D22" s="231">
        <v>0.48015021459227469</v>
      </c>
      <c r="E22" s="208"/>
      <c r="F22" s="220">
        <v>0.34845005740528129</v>
      </c>
      <c r="G22" s="221">
        <v>0.690464048954615</v>
      </c>
      <c r="H22" s="220">
        <v>0.22923918448533068</v>
      </c>
      <c r="I22" s="220">
        <v>6.8678459937565037E-2</v>
      </c>
      <c r="J22" s="220">
        <v>0.1168505516549649</v>
      </c>
      <c r="K22" s="220">
        <v>0.301056338028169</v>
      </c>
      <c r="L22" s="220">
        <v>0.40655401945724529</v>
      </c>
      <c r="M22" s="220">
        <v>0.50367024280067763</v>
      </c>
      <c r="N22" s="220">
        <v>0.25592417061611372</v>
      </c>
      <c r="O22" s="220">
        <v>0.59533073929961089</v>
      </c>
      <c r="P22" s="220">
        <v>0.66834170854271358</v>
      </c>
      <c r="Q22" s="220">
        <v>0.33632998413537812</v>
      </c>
      <c r="R22" s="222">
        <v>0.274442538593482</v>
      </c>
      <c r="S22" s="223">
        <v>0.66579770594369136</v>
      </c>
      <c r="T22" s="224">
        <v>2.210650298426976E-2</v>
      </c>
      <c r="U22" s="225">
        <f>MAX(C22:T22)</f>
        <v>0.690464048954615</v>
      </c>
      <c r="V22" t="s">
        <v>283</v>
      </c>
    </row>
    <row r="23" spans="1:39" ht="18" x14ac:dyDescent="0.25">
      <c r="A23" s="207" t="s">
        <v>367</v>
      </c>
      <c r="B23" s="230">
        <v>9.5092352040997905E-2</v>
      </c>
      <c r="C23" s="231">
        <v>1.4220416455053326E-2</v>
      </c>
      <c r="D23" s="231">
        <v>1.6630901287553648E-2</v>
      </c>
      <c r="E23" s="208"/>
      <c r="F23" s="220">
        <v>2.0091848450057407E-2</v>
      </c>
      <c r="G23" s="221">
        <v>0.44110147883732792</v>
      </c>
      <c r="H23" s="220">
        <v>3.580308304326206E-2</v>
      </c>
      <c r="I23" s="220">
        <v>3.1217481789802288E-3</v>
      </c>
      <c r="J23" s="220">
        <v>5.5165496489468406E-3</v>
      </c>
      <c r="K23" s="220">
        <v>6.1619718309859156E-2</v>
      </c>
      <c r="L23" s="220">
        <v>0.18381976446492576</v>
      </c>
      <c r="M23" s="220">
        <v>0.18520609824957651</v>
      </c>
      <c r="N23" s="220">
        <v>1.042654028436019E-2</v>
      </c>
      <c r="O23" s="220">
        <v>9.1161756531406332E-2</v>
      </c>
      <c r="P23" s="220">
        <v>0.20603015075376885</v>
      </c>
      <c r="Q23" s="220">
        <v>6.821787414066631E-2</v>
      </c>
      <c r="R23" s="222">
        <v>0.241852487135506</v>
      </c>
      <c r="S23" s="223">
        <v>0.16214807090719499</v>
      </c>
      <c r="T23" s="224">
        <v>7.1038064093707593E-3</v>
      </c>
      <c r="U23" s="225">
        <f>MAX(C23:T23)</f>
        <v>0.44110147883732792</v>
      </c>
      <c r="V23" t="s">
        <v>283</v>
      </c>
    </row>
    <row r="24" spans="1:39" x14ac:dyDescent="0.25">
      <c r="A24" s="207" t="s">
        <v>361</v>
      </c>
      <c r="B24" s="230">
        <v>9.0501441332431765E-2</v>
      </c>
      <c r="C24" s="231">
        <v>8.1259522600304716E-3</v>
      </c>
      <c r="D24" s="231">
        <v>7.5107296137339056E-3</v>
      </c>
      <c r="E24" s="208"/>
      <c r="F24" s="220">
        <v>1.5499425947187142E-2</v>
      </c>
      <c r="G24" s="221">
        <v>0.37786843447220808</v>
      </c>
      <c r="H24" s="220">
        <v>5.9671805072103429E-2</v>
      </c>
      <c r="I24" s="220">
        <v>5.7232049947970867E-3</v>
      </c>
      <c r="J24" s="220">
        <v>1.053159478435306E-2</v>
      </c>
      <c r="K24" s="220">
        <v>3.0516431924882629E-2</v>
      </c>
      <c r="L24" s="220">
        <v>0.15514592933947774</v>
      </c>
      <c r="M24" s="220">
        <v>0.29249011857707508</v>
      </c>
      <c r="N24" s="220">
        <v>3.7914691943127963E-3</v>
      </c>
      <c r="O24" s="220">
        <v>9.2273485269594224E-2</v>
      </c>
      <c r="P24" s="220">
        <v>7.0351758793969849E-2</v>
      </c>
      <c r="Q24" s="220">
        <v>6.6631411951348488E-2</v>
      </c>
      <c r="R24" s="222">
        <v>0.13264722698684964</v>
      </c>
      <c r="S24" s="223">
        <v>0.20542231491136601</v>
      </c>
      <c r="T24" s="224">
        <v>6.3989091046830447E-3</v>
      </c>
      <c r="U24" s="225">
        <f t="shared" si="1"/>
        <v>0.37786843447220808</v>
      </c>
      <c r="V24" t="s">
        <v>283</v>
      </c>
    </row>
    <row r="25" spans="1:39" ht="18" x14ac:dyDescent="0.25">
      <c r="A25" s="207" t="s">
        <v>368</v>
      </c>
      <c r="B25" s="230">
        <v>0.53069504252820388</v>
      </c>
      <c r="C25" s="231">
        <v>0.48806500761808025</v>
      </c>
      <c r="D25" s="231">
        <v>0.45225321888412018</v>
      </c>
      <c r="E25" s="220">
        <v>0.16080402010050251</v>
      </c>
      <c r="F25" s="220">
        <v>0.60218140068886339</v>
      </c>
      <c r="G25" s="220">
        <v>6.8332483426823049E-2</v>
      </c>
      <c r="H25" s="220">
        <v>0.62655395325708607</v>
      </c>
      <c r="I25" s="221">
        <v>0.91883454734651404</v>
      </c>
      <c r="J25" s="220">
        <v>0.8204613841524574</v>
      </c>
      <c r="K25" s="220">
        <v>0.49471830985915494</v>
      </c>
      <c r="L25" s="220">
        <v>0.32974910394265233</v>
      </c>
      <c r="M25" s="220">
        <v>0.21118012422360249</v>
      </c>
      <c r="N25" s="220">
        <v>0.72322274881516591</v>
      </c>
      <c r="O25" s="220">
        <v>0.31239577543079489</v>
      </c>
      <c r="P25" s="220">
        <v>9.0452261306532666E-2</v>
      </c>
      <c r="Q25" s="220">
        <v>0.47805393971443683</v>
      </c>
      <c r="R25" s="222">
        <v>0.41623785020011433</v>
      </c>
      <c r="S25" s="223">
        <v>0.16631908237747653</v>
      </c>
      <c r="T25" s="224"/>
      <c r="U25" s="225">
        <f>MAX(C25:T25)</f>
        <v>0.91883454734651404</v>
      </c>
      <c r="V25" t="s">
        <v>9</v>
      </c>
    </row>
    <row r="26" spans="1:39" ht="14.45" x14ac:dyDescent="0.3">
      <c r="A26" s="207" t="s">
        <v>1</v>
      </c>
      <c r="B26" s="233">
        <v>1.5303035695220471E-3</v>
      </c>
      <c r="C26" s="233">
        <v>8.1259522600304716E-3</v>
      </c>
      <c r="D26" s="233">
        <v>5.3648068669527897E-4</v>
      </c>
      <c r="E26" s="227">
        <v>0</v>
      </c>
      <c r="F26" s="227">
        <v>5.7405281285878302E-4</v>
      </c>
      <c r="G26" s="227">
        <v>0</v>
      </c>
      <c r="H26" s="227">
        <v>4.9726504226752855E-4</v>
      </c>
      <c r="I26" s="227">
        <v>1.5608740894901144E-3</v>
      </c>
      <c r="J26" s="227">
        <v>5.0150451354062187E-4</v>
      </c>
      <c r="K26" s="227">
        <v>0</v>
      </c>
      <c r="L26" s="227">
        <v>2.0481310803891449E-3</v>
      </c>
      <c r="M26" s="227">
        <v>7.3404856013551669E-3</v>
      </c>
      <c r="N26" s="227">
        <v>1.8957345971563982E-3</v>
      </c>
      <c r="O26" s="227">
        <v>3.3351862145636463E-3</v>
      </c>
      <c r="P26" s="227">
        <v>1.0050251256281407E-2</v>
      </c>
      <c r="Q26" s="227">
        <v>6.8746694870438921E-3</v>
      </c>
      <c r="R26" s="228">
        <v>1.7152658662092624E-3</v>
      </c>
      <c r="S26" s="229">
        <v>0</v>
      </c>
      <c r="T26" s="234">
        <v>0</v>
      </c>
      <c r="U26" s="121"/>
    </row>
    <row r="27" spans="1:39" ht="14.45" x14ac:dyDescent="0.3">
      <c r="A27" s="123"/>
      <c r="B27" s="211"/>
      <c r="C27" s="117"/>
      <c r="D27" s="211"/>
      <c r="E27" s="211"/>
      <c r="F27" s="211"/>
      <c r="G27" s="211"/>
      <c r="H27" s="211"/>
      <c r="I27" s="211"/>
      <c r="J27" s="211"/>
      <c r="K27" s="211"/>
      <c r="L27" s="211"/>
      <c r="M27" s="117"/>
      <c r="N27" s="211"/>
      <c r="O27" s="211"/>
      <c r="P27" s="117"/>
      <c r="Q27" s="117"/>
      <c r="R27" s="211"/>
      <c r="S27" s="211"/>
      <c r="T27" s="211"/>
    </row>
    <row r="28" spans="1:39" x14ac:dyDescent="0.25">
      <c r="B28" s="205" t="s">
        <v>250</v>
      </c>
      <c r="C28" s="205" t="s">
        <v>4</v>
      </c>
      <c r="D28" s="205" t="s">
        <v>5</v>
      </c>
      <c r="E28" s="205" t="s">
        <v>6</v>
      </c>
      <c r="F28" s="205" t="s">
        <v>7</v>
      </c>
      <c r="G28" s="205" t="s">
        <v>283</v>
      </c>
      <c r="H28" s="205" t="s">
        <v>8</v>
      </c>
      <c r="I28" s="205" t="s">
        <v>9</v>
      </c>
      <c r="J28" s="205" t="s">
        <v>10</v>
      </c>
      <c r="K28" s="205" t="s">
        <v>11</v>
      </c>
      <c r="L28" s="205" t="s">
        <v>12</v>
      </c>
      <c r="M28" s="205" t="s">
        <v>13</v>
      </c>
      <c r="N28" s="205" t="s">
        <v>14</v>
      </c>
      <c r="O28" s="205" t="s">
        <v>15</v>
      </c>
      <c r="P28" s="205" t="s">
        <v>16</v>
      </c>
      <c r="Q28" s="205" t="s">
        <v>17</v>
      </c>
      <c r="R28" s="205" t="s">
        <v>18</v>
      </c>
      <c r="S28" s="206" t="s">
        <v>19</v>
      </c>
      <c r="T28" s="120" t="s">
        <v>24</v>
      </c>
      <c r="U28" t="s">
        <v>308</v>
      </c>
    </row>
    <row r="29" spans="1:39" x14ac:dyDescent="0.25">
      <c r="A29" s="207" t="s">
        <v>242</v>
      </c>
      <c r="B29" s="231">
        <v>5.8507420192889424E-2</v>
      </c>
      <c r="C29" s="220">
        <v>1.7267648552564754E-2</v>
      </c>
      <c r="D29" s="220">
        <v>1.9849785407725321E-2</v>
      </c>
      <c r="E29" s="220">
        <v>0.12562814070351758</v>
      </c>
      <c r="F29" s="220">
        <v>5.7979334098737081E-2</v>
      </c>
      <c r="G29" s="208"/>
      <c r="H29" s="220">
        <v>5.0223769269020391E-2</v>
      </c>
      <c r="I29" s="220">
        <v>5.2029136316337149E-3</v>
      </c>
      <c r="J29" s="220">
        <v>1.8555667001003008E-2</v>
      </c>
      <c r="K29" s="220">
        <v>9.9178403755868547E-2</v>
      </c>
      <c r="L29" s="220">
        <v>6.2980030721966201E-2</v>
      </c>
      <c r="M29" s="220">
        <v>0.12083568605307736</v>
      </c>
      <c r="N29" s="220">
        <v>5.6872037914691941E-3</v>
      </c>
      <c r="O29" s="220">
        <v>0.1272929405225125</v>
      </c>
      <c r="P29" s="221">
        <v>0.14572864321608039</v>
      </c>
      <c r="Q29" s="220">
        <v>8.0380750925436284E-2</v>
      </c>
      <c r="R29" s="222">
        <v>0.10120068610634649</v>
      </c>
      <c r="S29" s="210"/>
      <c r="T29" s="224">
        <v>7.1723481124877841E-3</v>
      </c>
      <c r="U29" s="225">
        <f>MAX(C29:T29)</f>
        <v>0.14572864321608039</v>
      </c>
      <c r="V29" t="s">
        <v>16</v>
      </c>
    </row>
    <row r="30" spans="1:39" ht="14.45" x14ac:dyDescent="0.3">
      <c r="A30" s="207" t="s">
        <v>243</v>
      </c>
      <c r="B30" s="231">
        <v>0.12534253888038721</v>
      </c>
      <c r="C30" s="220">
        <v>1.0665312341289994E-2</v>
      </c>
      <c r="D30" s="220">
        <v>2.4678111587982832E-2</v>
      </c>
      <c r="E30" s="208"/>
      <c r="F30" s="220">
        <v>2.1814006888633754E-2</v>
      </c>
      <c r="G30" s="208"/>
      <c r="H30" s="220">
        <v>4.7737444057682744E-2</v>
      </c>
      <c r="I30" s="220">
        <v>3.1217481789802288E-3</v>
      </c>
      <c r="J30" s="220">
        <v>2.6078234704112337E-2</v>
      </c>
      <c r="K30" s="220">
        <v>0.16666666666666666</v>
      </c>
      <c r="L30" s="220">
        <v>0.23246287762416795</v>
      </c>
      <c r="M30" s="220">
        <v>0.23828345567476003</v>
      </c>
      <c r="N30" s="220">
        <v>5.6872037914691941E-3</v>
      </c>
      <c r="O30" s="220">
        <v>0.12173429683157309</v>
      </c>
      <c r="P30" s="221">
        <v>0.271356783919598</v>
      </c>
      <c r="Q30" s="220">
        <v>8.4082496033844531E-2</v>
      </c>
      <c r="R30" s="222">
        <v>0.20068610634648371</v>
      </c>
      <c r="S30" s="223">
        <v>0.20698644421272158</v>
      </c>
      <c r="T30" s="224">
        <v>5.537808866049692E-3</v>
      </c>
      <c r="U30" s="225">
        <f t="shared" ref="U30:U36" si="2">MAX(C30:T30)</f>
        <v>0.271356783919598</v>
      </c>
      <c r="V30" t="s">
        <v>16</v>
      </c>
    </row>
    <row r="31" spans="1:39" x14ac:dyDescent="0.25">
      <c r="A31" s="207" t="s">
        <v>244</v>
      </c>
      <c r="B31" s="231">
        <v>0.13612584077725187</v>
      </c>
      <c r="C31" s="220">
        <v>1.9807008633824275E-2</v>
      </c>
      <c r="D31" s="220">
        <v>4.1845493562231759E-2</v>
      </c>
      <c r="E31" s="208"/>
      <c r="F31" s="220">
        <v>1.9517795637198621E-2</v>
      </c>
      <c r="G31" s="221">
        <v>0.35237123916369201</v>
      </c>
      <c r="H31" s="220">
        <v>0.12431626056688215</v>
      </c>
      <c r="I31" s="220">
        <v>3.1217481789802288E-3</v>
      </c>
      <c r="J31" s="220">
        <v>4.8144433299899696E-2</v>
      </c>
      <c r="K31" s="220">
        <v>0.12969483568075119</v>
      </c>
      <c r="L31" s="220">
        <v>0.20276497695852536</v>
      </c>
      <c r="M31" s="220">
        <v>0.20609824957651043</v>
      </c>
      <c r="N31" s="220">
        <v>3.6966824644549763E-2</v>
      </c>
      <c r="O31" s="220">
        <v>0.1689827682045581</v>
      </c>
      <c r="P31" s="220"/>
      <c r="Q31" s="220">
        <v>0.25489159175039661</v>
      </c>
      <c r="R31" s="222">
        <v>0.15094339622641509</v>
      </c>
      <c r="S31" s="223">
        <v>0.17518248175182483</v>
      </c>
      <c r="T31" s="224">
        <v>6.6048949598399975E-3</v>
      </c>
      <c r="U31" s="225">
        <f>MAX(C31:T31)</f>
        <v>0.35237123916369201</v>
      </c>
      <c r="V31" t="s">
        <v>283</v>
      </c>
    </row>
    <row r="32" spans="1:39" ht="18" x14ac:dyDescent="0.25">
      <c r="A32" s="207" t="s">
        <v>251</v>
      </c>
      <c r="B32" s="231">
        <v>0.15989892878750134</v>
      </c>
      <c r="C32" s="220">
        <v>3.3011681056373796E-2</v>
      </c>
      <c r="D32" s="220">
        <v>4.07725321888412E-2</v>
      </c>
      <c r="E32" s="208"/>
      <c r="F32" s="220">
        <v>2.1814006888633754E-2</v>
      </c>
      <c r="G32" s="208"/>
      <c r="H32" s="220">
        <v>6.3649925410243655E-2</v>
      </c>
      <c r="I32" s="220">
        <v>5.2029136316337149E-3</v>
      </c>
      <c r="J32" s="220">
        <v>2.0060180541624874E-2</v>
      </c>
      <c r="K32" s="220">
        <v>0.16784037558685447</v>
      </c>
      <c r="L32" s="221">
        <v>0.34664618535586278</v>
      </c>
      <c r="M32" s="220">
        <v>0.20666290231507622</v>
      </c>
      <c r="N32" s="220">
        <v>1.042654028436019E-2</v>
      </c>
      <c r="O32" s="220">
        <v>0.11561978877153975</v>
      </c>
      <c r="P32" s="220">
        <v>0.29899497487437188</v>
      </c>
      <c r="Q32" s="220">
        <v>0.1041776837652036</v>
      </c>
      <c r="R32" s="222">
        <v>0.26243567753001718</v>
      </c>
      <c r="S32" s="223">
        <v>0.17570385818561002</v>
      </c>
      <c r="T32" s="224">
        <v>1.3057555189599024E-2</v>
      </c>
      <c r="U32" s="225">
        <f t="shared" si="2"/>
        <v>0.34664618535586278</v>
      </c>
      <c r="V32" t="s">
        <v>12</v>
      </c>
      <c r="AH32" s="4"/>
      <c r="AI32" s="4"/>
      <c r="AJ32" s="4"/>
      <c r="AK32" s="4"/>
      <c r="AL32" s="4"/>
      <c r="AM32" s="4"/>
    </row>
    <row r="33" spans="1:47" x14ac:dyDescent="0.25">
      <c r="A33" s="207" t="s">
        <v>246</v>
      </c>
      <c r="B33" s="231">
        <v>0.31317840492544219</v>
      </c>
      <c r="C33" s="220">
        <v>0.47181310309801933</v>
      </c>
      <c r="D33" s="220">
        <v>0.48015021459227469</v>
      </c>
      <c r="E33" s="208"/>
      <c r="F33" s="220">
        <v>0.34845005740528129</v>
      </c>
      <c r="G33" s="208"/>
      <c r="H33" s="220">
        <v>0.22923918448533068</v>
      </c>
      <c r="I33" s="220">
        <v>6.8678459937565037E-2</v>
      </c>
      <c r="J33" s="220">
        <v>0.1168505516549649</v>
      </c>
      <c r="K33" s="220">
        <v>0.301056338028169</v>
      </c>
      <c r="L33" s="220">
        <v>0.40655401945724529</v>
      </c>
      <c r="M33" s="220">
        <v>0.50367024280067763</v>
      </c>
      <c r="N33" s="220">
        <v>0.25592417061611372</v>
      </c>
      <c r="O33" s="220">
        <v>0.59533073929961089</v>
      </c>
      <c r="P33" s="221">
        <v>0.66834170854271358</v>
      </c>
      <c r="Q33" s="220">
        <v>0.33632998413537812</v>
      </c>
      <c r="R33" s="222">
        <v>0.274442538593482</v>
      </c>
      <c r="S33" s="223">
        <v>0.66579770594369136</v>
      </c>
      <c r="T33" s="224">
        <v>2.2106502984269801E-2</v>
      </c>
      <c r="U33" s="225">
        <f t="shared" si="2"/>
        <v>0.66834170854271358</v>
      </c>
      <c r="V33" t="s">
        <v>16</v>
      </c>
      <c r="X33" s="4"/>
      <c r="Y33" s="4"/>
      <c r="Z33" s="4"/>
      <c r="AA33" s="4"/>
      <c r="AB33" s="4"/>
      <c r="AC33" s="4"/>
      <c r="AD33" s="4"/>
      <c r="AE33" s="4"/>
      <c r="AF33" s="4"/>
      <c r="AG33" s="4"/>
      <c r="AH33" s="4"/>
      <c r="AI33" s="4"/>
      <c r="AJ33" s="4"/>
      <c r="AK33" s="4"/>
      <c r="AL33" s="4"/>
      <c r="AM33" s="4"/>
    </row>
    <row r="34" spans="1:47" x14ac:dyDescent="0.25">
      <c r="A34" s="207" t="s">
        <v>247</v>
      </c>
      <c r="B34" s="231">
        <v>9.5092352040997905E-2</v>
      </c>
      <c r="C34" s="220">
        <v>1.4220416455053326E-2</v>
      </c>
      <c r="D34" s="220">
        <v>1.6630901287553648E-2</v>
      </c>
      <c r="E34" s="208"/>
      <c r="F34" s="220">
        <v>2.0091848450057407E-2</v>
      </c>
      <c r="G34" s="208"/>
      <c r="H34" s="220">
        <v>3.580308304326206E-2</v>
      </c>
      <c r="I34" s="220">
        <v>3.1217481789802288E-3</v>
      </c>
      <c r="J34" s="220">
        <v>5.5165496489468406E-3</v>
      </c>
      <c r="K34" s="220">
        <v>6.1619718309859156E-2</v>
      </c>
      <c r="L34" s="220">
        <v>0.18381976446492576</v>
      </c>
      <c r="M34" s="220">
        <v>0.18520609824957651</v>
      </c>
      <c r="N34" s="220">
        <v>1.042654028436019E-2</v>
      </c>
      <c r="O34" s="220">
        <v>9.1161756531406332E-2</v>
      </c>
      <c r="P34" s="220">
        <v>0.20603015075376885</v>
      </c>
      <c r="Q34" s="220">
        <v>6.821787414066631E-2</v>
      </c>
      <c r="R34" s="235">
        <v>0.241852487135506</v>
      </c>
      <c r="S34" s="223">
        <v>0.16214807090719499</v>
      </c>
      <c r="T34" s="224">
        <v>7.1038064093707593E-3</v>
      </c>
      <c r="U34" s="225">
        <f t="shared" si="2"/>
        <v>0.241852487135506</v>
      </c>
      <c r="V34" t="s">
        <v>18</v>
      </c>
      <c r="X34" s="4"/>
      <c r="Y34" s="4"/>
      <c r="Z34" s="4"/>
      <c r="AA34" s="4"/>
      <c r="AB34" s="4"/>
      <c r="AC34" s="4"/>
      <c r="AD34" s="4"/>
      <c r="AE34" s="4"/>
      <c r="AF34" s="4"/>
      <c r="AG34" s="4"/>
      <c r="AH34" s="4"/>
      <c r="AI34" s="4"/>
      <c r="AJ34" s="4"/>
      <c r="AK34" s="4"/>
      <c r="AL34" s="4"/>
      <c r="AM34" s="4"/>
    </row>
    <row r="35" spans="1:47" x14ac:dyDescent="0.25">
      <c r="A35" s="207" t="s">
        <v>248</v>
      </c>
      <c r="B35" s="231">
        <v>9.0501441332431765E-2</v>
      </c>
      <c r="C35" s="220">
        <v>8.1259522600304716E-3</v>
      </c>
      <c r="D35" s="220">
        <v>7.5107296137339056E-3</v>
      </c>
      <c r="E35" s="208"/>
      <c r="F35" s="220">
        <v>1.5499425947187142E-2</v>
      </c>
      <c r="G35" s="208"/>
      <c r="H35" s="220">
        <v>5.9671805072103429E-2</v>
      </c>
      <c r="I35" s="220">
        <v>5.7232049947970867E-3</v>
      </c>
      <c r="J35" s="220">
        <v>1.053159478435306E-2</v>
      </c>
      <c r="K35" s="220">
        <v>3.0516431924882629E-2</v>
      </c>
      <c r="L35" s="220">
        <v>0.15514592933947774</v>
      </c>
      <c r="M35" s="221">
        <v>0.29249011857707508</v>
      </c>
      <c r="N35" s="220">
        <v>3.7914691943127963E-3</v>
      </c>
      <c r="O35" s="220">
        <v>9.2273485269594224E-2</v>
      </c>
      <c r="P35" s="220">
        <v>7.0351758793969849E-2</v>
      </c>
      <c r="Q35" s="220">
        <v>6.6631411951348488E-2</v>
      </c>
      <c r="R35" s="222">
        <v>0.13264722698684964</v>
      </c>
      <c r="S35" s="223">
        <v>0.20542231491136601</v>
      </c>
      <c r="T35" s="224">
        <v>6.3989091046830447E-3</v>
      </c>
      <c r="U35" s="225">
        <f t="shared" si="2"/>
        <v>0.29249011857707508</v>
      </c>
      <c r="V35" t="s">
        <v>13</v>
      </c>
      <c r="X35" s="123"/>
      <c r="Y35" s="234"/>
      <c r="Z35" s="298"/>
      <c r="AA35" s="298"/>
      <c r="AB35" s="298"/>
      <c r="AC35" s="298"/>
      <c r="AD35" s="298"/>
      <c r="AE35" s="4"/>
      <c r="AF35" s="4"/>
      <c r="AG35" s="4"/>
      <c r="AH35" s="4"/>
      <c r="AI35" s="4"/>
      <c r="AJ35" s="4"/>
      <c r="AK35" s="123"/>
      <c r="AL35" s="298"/>
      <c r="AM35" s="298"/>
      <c r="AN35" s="172"/>
      <c r="AO35" s="172"/>
      <c r="AP35" s="172"/>
      <c r="AQ35" s="172"/>
      <c r="AR35" s="172"/>
      <c r="AS35" s="172"/>
      <c r="AT35" s="172"/>
      <c r="AU35" s="172"/>
    </row>
    <row r="36" spans="1:47" x14ac:dyDescent="0.25">
      <c r="A36" s="207" t="s">
        <v>249</v>
      </c>
      <c r="B36" s="231">
        <v>0.53069504252820388</v>
      </c>
      <c r="C36" s="220">
        <v>0.48806500761808025</v>
      </c>
      <c r="D36" s="220">
        <v>0.45225321888412018</v>
      </c>
      <c r="E36" s="220">
        <v>0.16080402010050251</v>
      </c>
      <c r="F36" s="220">
        <v>0.60218140068886339</v>
      </c>
      <c r="G36" s="220">
        <v>6.8332483426823049E-2</v>
      </c>
      <c r="H36" s="220">
        <v>0.62655395325708607</v>
      </c>
      <c r="I36" s="208"/>
      <c r="J36" s="221">
        <v>0.8204613841524574</v>
      </c>
      <c r="K36" s="220">
        <v>0.49471830985915494</v>
      </c>
      <c r="L36" s="220">
        <v>0.32974910394265233</v>
      </c>
      <c r="M36" s="220">
        <v>0.21118012422360249</v>
      </c>
      <c r="N36" s="220">
        <v>0.72322274881516591</v>
      </c>
      <c r="O36" s="220">
        <v>0.31239577543079489</v>
      </c>
      <c r="P36" s="220">
        <v>9.0452261306532666E-2</v>
      </c>
      <c r="Q36" s="220">
        <v>0.47805393971443683</v>
      </c>
      <c r="R36" s="222">
        <v>0.41623785020011433</v>
      </c>
      <c r="S36" s="223">
        <v>0.16631908237747653</v>
      </c>
      <c r="T36" s="224"/>
      <c r="U36" s="225">
        <f t="shared" si="2"/>
        <v>0.8204613841524574</v>
      </c>
      <c r="V36" t="s">
        <v>10</v>
      </c>
      <c r="X36" s="123"/>
      <c r="Y36" s="234"/>
      <c r="Z36" s="298"/>
      <c r="AA36" s="298"/>
      <c r="AB36" s="298"/>
      <c r="AC36" s="298"/>
      <c r="AD36" s="298"/>
      <c r="AE36" s="4"/>
      <c r="AF36" s="4"/>
      <c r="AG36" s="4"/>
      <c r="AH36" s="4"/>
      <c r="AI36" s="4"/>
      <c r="AJ36" s="4"/>
      <c r="AK36" s="123"/>
      <c r="AL36" s="298"/>
      <c r="AM36" s="298"/>
      <c r="AN36" s="172"/>
      <c r="AO36" s="172"/>
      <c r="AP36" s="172"/>
      <c r="AQ36" s="172"/>
      <c r="AR36" s="172"/>
      <c r="AS36" s="172"/>
      <c r="AT36" s="172"/>
      <c r="AU36" s="172"/>
    </row>
    <row r="37" spans="1:47" x14ac:dyDescent="0.25">
      <c r="A37" s="207" t="s">
        <v>1</v>
      </c>
      <c r="B37" s="233">
        <v>1.5303035695220471E-3</v>
      </c>
      <c r="C37" s="227">
        <v>8.1259522600304716E-3</v>
      </c>
      <c r="D37" s="227">
        <v>5.3648068669527897E-4</v>
      </c>
      <c r="E37" s="227">
        <v>0</v>
      </c>
      <c r="F37" s="227">
        <v>5.7405281285878302E-4</v>
      </c>
      <c r="G37" s="227">
        <v>0</v>
      </c>
      <c r="H37" s="227">
        <v>4.9726504226752855E-4</v>
      </c>
      <c r="I37" s="233">
        <v>1.5608740894901144E-3</v>
      </c>
      <c r="J37" s="227">
        <v>5.0150451354062187E-4</v>
      </c>
      <c r="K37" s="227">
        <v>0</v>
      </c>
      <c r="L37" s="227">
        <v>2.0481310803891449E-3</v>
      </c>
      <c r="M37" s="227">
        <v>7.3404856013551669E-3</v>
      </c>
      <c r="N37" s="227">
        <v>1.8957345971563982E-3</v>
      </c>
      <c r="O37" s="227">
        <v>3.3351862145636463E-3</v>
      </c>
      <c r="P37" s="227">
        <v>1.0050251256281407E-2</v>
      </c>
      <c r="Q37" s="227">
        <v>6.8746694870438921E-3</v>
      </c>
      <c r="R37" s="228">
        <v>1.7152658662092624E-3</v>
      </c>
      <c r="S37" s="229">
        <v>0</v>
      </c>
      <c r="T37" s="224">
        <v>0</v>
      </c>
      <c r="X37" s="123"/>
      <c r="Y37" s="234"/>
      <c r="Z37" s="298"/>
      <c r="AA37" s="298"/>
      <c r="AB37" s="298"/>
      <c r="AC37" s="298"/>
      <c r="AD37" s="298"/>
      <c r="AE37" s="4"/>
      <c r="AF37" s="4"/>
      <c r="AG37" s="4"/>
      <c r="AH37" s="4"/>
      <c r="AI37" s="4"/>
      <c r="AJ37" s="4"/>
      <c r="AK37" s="123"/>
      <c r="AL37" s="298"/>
      <c r="AM37" s="298"/>
      <c r="AN37" s="172"/>
      <c r="AO37" s="172"/>
      <c r="AP37" s="172"/>
      <c r="AQ37" s="172"/>
      <c r="AR37" s="172"/>
      <c r="AS37" s="172"/>
      <c r="AT37" s="172"/>
      <c r="AU37" s="172"/>
    </row>
    <row r="38" spans="1:47" x14ac:dyDescent="0.25">
      <c r="A38" s="123"/>
      <c r="B38" s="211"/>
      <c r="C38" s="117"/>
      <c r="D38" s="211"/>
      <c r="E38" s="211"/>
      <c r="F38" s="211"/>
      <c r="G38" s="211"/>
      <c r="H38" s="211"/>
      <c r="I38" s="211"/>
      <c r="J38" s="211"/>
      <c r="K38" s="211"/>
      <c r="L38" s="211"/>
      <c r="M38" s="117"/>
      <c r="N38" s="211"/>
      <c r="O38" s="211"/>
      <c r="P38" s="117"/>
      <c r="Q38" s="117"/>
      <c r="R38" s="211"/>
      <c r="S38" s="211"/>
      <c r="T38" s="211"/>
      <c r="X38" s="123"/>
      <c r="Y38" s="234"/>
      <c r="Z38" s="298"/>
      <c r="AA38" s="298"/>
      <c r="AB38" s="298"/>
      <c r="AC38" s="298"/>
      <c r="AD38" s="298"/>
      <c r="AE38" s="4"/>
      <c r="AF38" s="4"/>
      <c r="AG38" s="4"/>
      <c r="AH38" s="4"/>
      <c r="AI38" s="4"/>
      <c r="AJ38" s="4"/>
      <c r="AK38" s="123"/>
      <c r="AL38" s="298"/>
      <c r="AM38" s="298"/>
      <c r="AN38" s="172"/>
      <c r="AO38" s="172"/>
      <c r="AP38" s="172"/>
      <c r="AQ38" s="172"/>
      <c r="AR38" s="172"/>
      <c r="AS38" s="172"/>
      <c r="AT38" s="172"/>
      <c r="AU38" s="172"/>
    </row>
    <row r="39" spans="1:47" x14ac:dyDescent="0.25">
      <c r="B39" s="205" t="s">
        <v>250</v>
      </c>
      <c r="C39" s="205" t="s">
        <v>4</v>
      </c>
      <c r="D39" s="205" t="s">
        <v>5</v>
      </c>
      <c r="E39" s="205" t="s">
        <v>6</v>
      </c>
      <c r="F39" s="205" t="s">
        <v>7</v>
      </c>
      <c r="G39" s="205" t="s">
        <v>283</v>
      </c>
      <c r="H39" s="205" t="s">
        <v>8</v>
      </c>
      <c r="I39" s="205" t="s">
        <v>9</v>
      </c>
      <c r="J39" s="205" t="s">
        <v>10</v>
      </c>
      <c r="K39" s="205" t="s">
        <v>11</v>
      </c>
      <c r="L39" s="205" t="s">
        <v>12</v>
      </c>
      <c r="M39" s="205" t="s">
        <v>13</v>
      </c>
      <c r="N39" s="205" t="s">
        <v>14</v>
      </c>
      <c r="O39" s="205" t="s">
        <v>15</v>
      </c>
      <c r="P39" s="205" t="s">
        <v>16</v>
      </c>
      <c r="Q39" s="205" t="s">
        <v>17</v>
      </c>
      <c r="R39" s="205" t="s">
        <v>18</v>
      </c>
      <c r="S39" s="206" t="s">
        <v>19</v>
      </c>
      <c r="T39" s="120" t="s">
        <v>24</v>
      </c>
      <c r="U39" t="s">
        <v>309</v>
      </c>
      <c r="X39" s="123"/>
      <c r="Y39" s="234"/>
      <c r="Z39" s="298"/>
      <c r="AA39" s="298"/>
      <c r="AB39" s="298"/>
      <c r="AC39" s="298"/>
      <c r="AD39" s="298"/>
      <c r="AE39" s="4"/>
      <c r="AF39" s="4"/>
      <c r="AG39" s="4"/>
      <c r="AH39" s="4"/>
      <c r="AI39" s="4"/>
      <c r="AJ39" s="4"/>
      <c r="AK39" s="123"/>
      <c r="AL39" s="298"/>
      <c r="AM39" s="298"/>
      <c r="AN39" s="172"/>
      <c r="AO39" s="172"/>
      <c r="AP39" s="172"/>
      <c r="AQ39" s="172"/>
      <c r="AR39" s="172"/>
      <c r="AS39" s="172"/>
      <c r="AT39" s="172"/>
      <c r="AU39" s="172"/>
    </row>
    <row r="40" spans="1:47" x14ac:dyDescent="0.25">
      <c r="A40" s="207" t="s">
        <v>242</v>
      </c>
      <c r="B40" s="231">
        <v>5.8507420192889424E-2</v>
      </c>
      <c r="C40" s="220">
        <v>1.7267648552564754E-2</v>
      </c>
      <c r="D40" s="220">
        <v>1.9849785407725321E-2</v>
      </c>
      <c r="E40" s="220">
        <v>0.12562814070351758</v>
      </c>
      <c r="F40" s="220">
        <v>5.7979334098737081E-2</v>
      </c>
      <c r="G40" s="208"/>
      <c r="H40" s="220">
        <v>5.0223769269020391E-2</v>
      </c>
      <c r="I40" s="220">
        <v>5.2029136316337149E-3</v>
      </c>
      <c r="J40" s="220">
        <v>1.8555667001003008E-2</v>
      </c>
      <c r="K40" s="220">
        <v>9.9178403755868547E-2</v>
      </c>
      <c r="L40" s="220">
        <v>6.2980030721966201E-2</v>
      </c>
      <c r="M40" s="220">
        <v>0.12083568605307736</v>
      </c>
      <c r="N40" s="220">
        <v>5.6872037914691941E-3</v>
      </c>
      <c r="O40" s="221">
        <v>0.1272929405225125</v>
      </c>
      <c r="P40" s="208"/>
      <c r="Q40" s="220">
        <v>8.0380750925436284E-2</v>
      </c>
      <c r="R40" s="222">
        <v>0.10120068610634649</v>
      </c>
      <c r="S40" s="210"/>
      <c r="T40" s="224">
        <v>7.1723481124877841E-3</v>
      </c>
      <c r="U40" s="225">
        <f>MAX(C40:T40)</f>
        <v>0.1272929405225125</v>
      </c>
      <c r="V40" t="s">
        <v>15</v>
      </c>
      <c r="X40" s="123"/>
      <c r="Y40" s="234"/>
      <c r="Z40" s="298"/>
      <c r="AA40" s="298"/>
      <c r="AB40" s="298"/>
      <c r="AC40" s="298"/>
      <c r="AD40" s="298"/>
      <c r="AE40" s="4"/>
      <c r="AF40" s="4"/>
      <c r="AG40" s="4"/>
      <c r="AH40" s="4"/>
      <c r="AI40" s="4"/>
      <c r="AJ40" s="4"/>
      <c r="AK40" s="123"/>
      <c r="AL40" s="298"/>
      <c r="AM40" s="298"/>
      <c r="AN40" s="172"/>
      <c r="AO40" s="172"/>
      <c r="AP40" s="172"/>
      <c r="AQ40" s="172"/>
      <c r="AR40" s="172"/>
      <c r="AS40" s="172"/>
      <c r="AT40" s="172"/>
      <c r="AU40" s="172"/>
    </row>
    <row r="41" spans="1:47" x14ac:dyDescent="0.25">
      <c r="A41" s="207" t="s">
        <v>243</v>
      </c>
      <c r="B41" s="231">
        <v>0.12534253888038721</v>
      </c>
      <c r="C41" s="220">
        <v>1.0665312341289994E-2</v>
      </c>
      <c r="D41" s="220">
        <v>2.4678111587982832E-2</v>
      </c>
      <c r="E41" s="220"/>
      <c r="F41" s="220">
        <v>2.1814006888633754E-2</v>
      </c>
      <c r="G41" s="208"/>
      <c r="H41" s="220">
        <v>4.7737444057682744E-2</v>
      </c>
      <c r="I41" s="220">
        <v>3.1217481789802288E-3</v>
      </c>
      <c r="J41" s="220">
        <v>2.6078234704112337E-2</v>
      </c>
      <c r="K41" s="220">
        <v>0.16666666666666666</v>
      </c>
      <c r="L41" s="220">
        <v>0.23246287762416795</v>
      </c>
      <c r="M41" s="221">
        <v>0.23828345567476003</v>
      </c>
      <c r="N41" s="220">
        <v>5.6872037914691941E-3</v>
      </c>
      <c r="O41" s="220">
        <v>0.12173429683157309</v>
      </c>
      <c r="P41" s="208"/>
      <c r="Q41" s="220">
        <v>8.4082496033844531E-2</v>
      </c>
      <c r="R41" s="222">
        <v>0.20068610634648371</v>
      </c>
      <c r="S41" s="223">
        <v>0.20698644421272158</v>
      </c>
      <c r="T41" s="224">
        <v>5.537808866049692E-3</v>
      </c>
      <c r="U41" s="225">
        <f>MAX(C41:T41)</f>
        <v>0.23828345567476003</v>
      </c>
      <c r="V41" t="s">
        <v>13</v>
      </c>
      <c r="X41" s="123"/>
      <c r="Y41" s="234"/>
      <c r="Z41" s="298"/>
      <c r="AA41" s="298"/>
      <c r="AB41" s="298"/>
      <c r="AC41" s="298"/>
      <c r="AD41" s="298"/>
      <c r="AE41" s="4"/>
      <c r="AF41" s="4"/>
      <c r="AG41" s="4"/>
      <c r="AH41" s="4"/>
      <c r="AI41" s="4"/>
      <c r="AJ41" s="4"/>
      <c r="AK41" s="123"/>
      <c r="AL41" s="298"/>
      <c r="AM41" s="298"/>
      <c r="AN41" s="172"/>
      <c r="AO41" s="172"/>
      <c r="AP41" s="172"/>
      <c r="AQ41" s="172"/>
      <c r="AR41" s="172"/>
      <c r="AS41" s="172"/>
      <c r="AT41" s="172"/>
      <c r="AU41" s="172"/>
    </row>
    <row r="42" spans="1:47" x14ac:dyDescent="0.25">
      <c r="A42" s="207" t="s">
        <v>244</v>
      </c>
      <c r="B42" s="231">
        <v>0.13612584077725187</v>
      </c>
      <c r="C42" s="220">
        <v>1.9807008633824275E-2</v>
      </c>
      <c r="D42" s="220">
        <v>4.1845493562231759E-2</v>
      </c>
      <c r="E42" s="220"/>
      <c r="F42" s="220">
        <v>1.9517795637198621E-2</v>
      </c>
      <c r="G42" s="208"/>
      <c r="H42" s="220">
        <v>0.12431626056688215</v>
      </c>
      <c r="I42" s="220">
        <v>3.1217481789802288E-3</v>
      </c>
      <c r="J42" s="220">
        <v>4.8144433299899696E-2</v>
      </c>
      <c r="K42" s="220">
        <v>0.12969483568075119</v>
      </c>
      <c r="L42" s="220">
        <v>0.20276497695852536</v>
      </c>
      <c r="M42" s="220">
        <v>0.20609824957651043</v>
      </c>
      <c r="N42" s="220">
        <v>3.6966824644549763E-2</v>
      </c>
      <c r="O42" s="220">
        <v>0.1689827682045581</v>
      </c>
      <c r="P42" s="208"/>
      <c r="Q42" s="221">
        <v>0.25489159175039661</v>
      </c>
      <c r="R42" s="222">
        <v>0.15094339622641509</v>
      </c>
      <c r="S42" s="223">
        <v>0.17518248175182483</v>
      </c>
      <c r="T42" s="224">
        <v>6.6048949598399975E-3</v>
      </c>
      <c r="U42" s="225">
        <f t="shared" ref="U42:U46" si="3">MAX(C42:T42)</f>
        <v>0.25489159175039661</v>
      </c>
      <c r="V42" t="s">
        <v>17</v>
      </c>
      <c r="X42" s="123"/>
      <c r="Y42" s="234"/>
      <c r="Z42" s="10"/>
      <c r="AA42" s="10"/>
      <c r="AB42" s="10"/>
      <c r="AC42" s="10"/>
      <c r="AD42" s="10"/>
      <c r="AE42" s="4"/>
      <c r="AF42" s="4"/>
      <c r="AG42" s="4"/>
      <c r="AH42" s="4"/>
      <c r="AI42" s="4"/>
      <c r="AJ42" s="4"/>
      <c r="AK42" s="4"/>
      <c r="AL42" s="4"/>
      <c r="AM42" s="4"/>
    </row>
    <row r="43" spans="1:47" x14ac:dyDescent="0.25">
      <c r="A43" s="207" t="s">
        <v>245</v>
      </c>
      <c r="B43" s="231">
        <v>0.15989892878750134</v>
      </c>
      <c r="C43" s="220">
        <v>3.3011681056373796E-2</v>
      </c>
      <c r="D43" s="220">
        <v>4.07725321888412E-2</v>
      </c>
      <c r="E43" s="220"/>
      <c r="F43" s="220">
        <v>2.1814006888633754E-2</v>
      </c>
      <c r="G43" s="208"/>
      <c r="H43" s="220">
        <v>6.3649925410243655E-2</v>
      </c>
      <c r="I43" s="220">
        <v>5.2029136316337149E-3</v>
      </c>
      <c r="J43" s="220">
        <v>2.0060180541624874E-2</v>
      </c>
      <c r="K43" s="220">
        <v>0.16784037558685447</v>
      </c>
      <c r="L43" s="208"/>
      <c r="M43" s="220">
        <v>0.20666290231507622</v>
      </c>
      <c r="N43" s="220">
        <v>1.042654028436019E-2</v>
      </c>
      <c r="O43" s="220">
        <v>0.11561978877153975</v>
      </c>
      <c r="P43" s="221">
        <v>0.29899497487437188</v>
      </c>
      <c r="Q43" s="220">
        <v>0.1041776837652036</v>
      </c>
      <c r="R43" s="222">
        <v>0.26243567753001718</v>
      </c>
      <c r="S43" s="223">
        <v>0.17570385818561002</v>
      </c>
      <c r="T43" s="224">
        <v>1.3057555189599024E-2</v>
      </c>
      <c r="U43" s="225">
        <f>MAX(C43:T43)</f>
        <v>0.29899497487437188</v>
      </c>
      <c r="V43" t="s">
        <v>16</v>
      </c>
      <c r="X43" s="4"/>
      <c r="Y43" s="4"/>
      <c r="Z43" s="4"/>
      <c r="AA43" s="4"/>
      <c r="AB43" s="4"/>
      <c r="AC43" s="4"/>
      <c r="AD43" s="4"/>
      <c r="AE43" s="4"/>
      <c r="AF43" s="4"/>
      <c r="AG43" s="4"/>
      <c r="AH43" s="4"/>
      <c r="AI43" s="4"/>
      <c r="AJ43" s="4"/>
      <c r="AK43" s="4"/>
      <c r="AL43" s="4"/>
      <c r="AM43" s="4"/>
    </row>
    <row r="44" spans="1:47" x14ac:dyDescent="0.25">
      <c r="A44" s="207" t="s">
        <v>246</v>
      </c>
      <c r="B44" s="231">
        <v>0.31317840492544219</v>
      </c>
      <c r="C44" s="220">
        <v>0.47181310309801933</v>
      </c>
      <c r="D44" s="220">
        <v>0.48015021459227469</v>
      </c>
      <c r="E44" s="220"/>
      <c r="F44" s="220">
        <v>0.34845005740528129</v>
      </c>
      <c r="G44" s="208"/>
      <c r="H44" s="220">
        <v>0.22923918448533068</v>
      </c>
      <c r="I44" s="220">
        <v>6.8678459937565037E-2</v>
      </c>
      <c r="J44" s="220">
        <v>0.1168505516549649</v>
      </c>
      <c r="K44" s="220">
        <v>0.301056338028169</v>
      </c>
      <c r="L44" s="220">
        <v>0.40655401945724529</v>
      </c>
      <c r="M44" s="220">
        <v>0.50367024280067763</v>
      </c>
      <c r="N44" s="220">
        <v>0.25592417061611372</v>
      </c>
      <c r="O44" s="220">
        <v>0.59533073929961089</v>
      </c>
      <c r="P44" s="220"/>
      <c r="Q44" s="220">
        <v>0.33632998413537812</v>
      </c>
      <c r="R44" s="222">
        <v>0.274442538593482</v>
      </c>
      <c r="S44" s="232">
        <v>0.66579770594369136</v>
      </c>
      <c r="T44" s="224">
        <v>2.210650298426976E-2</v>
      </c>
      <c r="U44" s="225">
        <f t="shared" si="3"/>
        <v>0.66579770594369136</v>
      </c>
      <c r="V44" t="s">
        <v>19</v>
      </c>
      <c r="X44" s="4"/>
      <c r="Y44" s="4"/>
      <c r="Z44" s="4"/>
      <c r="AA44" s="4"/>
      <c r="AB44" s="4"/>
      <c r="AC44" s="4"/>
      <c r="AD44" s="4"/>
      <c r="AE44" s="4"/>
      <c r="AF44" s="4"/>
      <c r="AG44" s="4"/>
      <c r="AH44" s="4"/>
      <c r="AI44" s="4"/>
      <c r="AJ44" s="4"/>
      <c r="AK44" s="4"/>
      <c r="AL44" s="4"/>
      <c r="AM44" s="4"/>
    </row>
    <row r="45" spans="1:47" x14ac:dyDescent="0.25">
      <c r="A45" s="207" t="s">
        <v>247</v>
      </c>
      <c r="B45" s="231">
        <v>9.5092352040997905E-2</v>
      </c>
      <c r="C45" s="220">
        <v>1.4220416455053326E-2</v>
      </c>
      <c r="D45" s="220">
        <v>1.6630901287553648E-2</v>
      </c>
      <c r="E45" s="220"/>
      <c r="F45" s="220">
        <v>2.0091848450057407E-2</v>
      </c>
      <c r="G45" s="208"/>
      <c r="H45" s="220">
        <v>3.580308304326206E-2</v>
      </c>
      <c r="I45" s="220">
        <v>3.1217481789802288E-3</v>
      </c>
      <c r="J45" s="220">
        <v>5.5165496489468406E-3</v>
      </c>
      <c r="K45" s="220">
        <v>6.1619718309859156E-2</v>
      </c>
      <c r="L45" s="220">
        <v>0.18381976446492576</v>
      </c>
      <c r="M45" s="220">
        <v>0.18520609824957651</v>
      </c>
      <c r="N45" s="220">
        <v>1.042654028436019E-2</v>
      </c>
      <c r="O45" s="220">
        <v>9.1161756531406332E-2</v>
      </c>
      <c r="P45" s="221">
        <v>0.20603015075376885</v>
      </c>
      <c r="Q45" s="220">
        <v>6.821787414066631E-2</v>
      </c>
      <c r="R45" s="209"/>
      <c r="S45" s="223">
        <v>0.16214807090719499</v>
      </c>
      <c r="T45" s="224">
        <v>7.1038064093707593E-3</v>
      </c>
      <c r="U45" s="225">
        <f>MAX(C45:T45)</f>
        <v>0.20603015075376885</v>
      </c>
      <c r="V45" t="s">
        <v>16</v>
      </c>
      <c r="X45" s="4"/>
      <c r="Y45" s="4"/>
      <c r="Z45" s="4"/>
      <c r="AA45" s="4"/>
      <c r="AB45" s="4"/>
      <c r="AC45" s="4"/>
      <c r="AD45" s="4"/>
      <c r="AE45" s="4"/>
      <c r="AF45" s="4"/>
      <c r="AG45" s="4"/>
      <c r="AH45" s="4"/>
      <c r="AI45" s="4"/>
      <c r="AJ45" s="4"/>
      <c r="AK45" s="4"/>
      <c r="AL45" s="4"/>
      <c r="AM45" s="4"/>
    </row>
    <row r="46" spans="1:47" x14ac:dyDescent="0.25">
      <c r="A46" s="207" t="s">
        <v>248</v>
      </c>
      <c r="B46" s="231">
        <v>9.0501441332431765E-2</v>
      </c>
      <c r="C46" s="220">
        <v>8.1259522600304716E-3</v>
      </c>
      <c r="D46" s="220">
        <v>7.5107296137339056E-3</v>
      </c>
      <c r="E46" s="220"/>
      <c r="F46" s="220">
        <v>1.5499425947187142E-2</v>
      </c>
      <c r="G46" s="208"/>
      <c r="H46" s="220">
        <v>5.9671805072103429E-2</v>
      </c>
      <c r="I46" s="220">
        <v>5.7232049947970867E-3</v>
      </c>
      <c r="J46" s="220">
        <v>1.053159478435306E-2</v>
      </c>
      <c r="K46" s="220">
        <v>3.0516431924882629E-2</v>
      </c>
      <c r="L46" s="220">
        <v>0.15514592933947774</v>
      </c>
      <c r="M46" s="208"/>
      <c r="N46" s="220">
        <v>3.7914691943127963E-3</v>
      </c>
      <c r="O46" s="220">
        <v>9.2273485269594224E-2</v>
      </c>
      <c r="P46" s="220">
        <v>7.0351758793969849E-2</v>
      </c>
      <c r="Q46" s="220">
        <v>6.6631411951348488E-2</v>
      </c>
      <c r="R46" s="222">
        <v>0.13264722698684964</v>
      </c>
      <c r="S46" s="232">
        <v>0.20542231491136601</v>
      </c>
      <c r="T46" s="224">
        <v>6.3989091046830447E-3</v>
      </c>
      <c r="U46" s="225">
        <f t="shared" si="3"/>
        <v>0.20542231491136601</v>
      </c>
      <c r="V46" t="s">
        <v>19</v>
      </c>
      <c r="X46" s="4"/>
      <c r="Y46" s="4"/>
      <c r="Z46" s="4"/>
      <c r="AA46" s="4"/>
      <c r="AB46" s="4"/>
      <c r="AC46" s="4"/>
      <c r="AD46" s="4"/>
      <c r="AE46" s="4"/>
      <c r="AF46" s="4"/>
      <c r="AG46" s="4"/>
      <c r="AH46" s="4"/>
      <c r="AI46" s="4"/>
      <c r="AJ46" s="4"/>
      <c r="AK46" s="4"/>
      <c r="AL46" s="4"/>
      <c r="AM46" s="4"/>
    </row>
    <row r="47" spans="1:47" x14ac:dyDescent="0.25">
      <c r="A47" s="207" t="s">
        <v>249</v>
      </c>
      <c r="B47" s="231">
        <v>0.53069504252820388</v>
      </c>
      <c r="C47" s="220">
        <v>0.48806500761808025</v>
      </c>
      <c r="D47" s="220">
        <v>0.45225321888412018</v>
      </c>
      <c r="E47" s="220">
        <v>0.16080402010050251</v>
      </c>
      <c r="F47" s="220">
        <v>0.60218140068886339</v>
      </c>
      <c r="G47" s="220">
        <v>6.8332483426823049E-2</v>
      </c>
      <c r="H47" s="220">
        <v>0.62655395325708607</v>
      </c>
      <c r="I47" s="220"/>
      <c r="J47" s="208"/>
      <c r="K47" s="220">
        <v>0.49471830985915494</v>
      </c>
      <c r="L47" s="220">
        <v>0.32974910394265233</v>
      </c>
      <c r="M47" s="220">
        <v>0.21118012422360249</v>
      </c>
      <c r="N47" s="221">
        <v>0.72322274881516602</v>
      </c>
      <c r="O47" s="220">
        <v>0.31239577543079489</v>
      </c>
      <c r="P47" s="220">
        <v>9.0452261306532666E-2</v>
      </c>
      <c r="Q47" s="220">
        <v>0.47805393971443683</v>
      </c>
      <c r="R47" s="222">
        <v>0.41623785020011433</v>
      </c>
      <c r="S47" s="223">
        <v>0.16631908237747653</v>
      </c>
      <c r="T47" s="224"/>
      <c r="U47" s="225">
        <f>MAX(C47:T47)</f>
        <v>0.72322274881516602</v>
      </c>
      <c r="V47" t="s">
        <v>14</v>
      </c>
      <c r="X47" s="4"/>
      <c r="Y47" s="4"/>
      <c r="Z47" s="4"/>
      <c r="AA47" s="4"/>
      <c r="AB47" s="4"/>
      <c r="AC47" s="4"/>
      <c r="AD47" s="4"/>
      <c r="AE47" s="4"/>
      <c r="AF47" s="4"/>
      <c r="AG47" s="4"/>
      <c r="AH47" s="4"/>
    </row>
    <row r="48" spans="1:47" x14ac:dyDescent="0.25">
      <c r="A48" s="207" t="s">
        <v>1</v>
      </c>
      <c r="B48" s="233">
        <v>1.5303035695220471E-3</v>
      </c>
      <c r="C48" s="227">
        <v>8.1259522600304716E-3</v>
      </c>
      <c r="D48" s="227">
        <v>5.3648068669527897E-4</v>
      </c>
      <c r="E48" s="227">
        <v>0</v>
      </c>
      <c r="F48" s="227">
        <v>5.7405281285878302E-4</v>
      </c>
      <c r="G48" s="227">
        <v>0</v>
      </c>
      <c r="H48" s="227">
        <v>4.9726504226752855E-4</v>
      </c>
      <c r="I48" s="227">
        <v>1.5608740894901144E-3</v>
      </c>
      <c r="J48" s="233">
        <v>5.0150451354062187E-4</v>
      </c>
      <c r="K48" s="227">
        <v>0</v>
      </c>
      <c r="L48" s="227">
        <v>2.0481310803891449E-3</v>
      </c>
      <c r="M48" s="227">
        <v>7.3404856013551669E-3</v>
      </c>
      <c r="N48" s="227">
        <v>1.8957345971563982E-3</v>
      </c>
      <c r="O48" s="227">
        <v>3.3351862145636463E-3</v>
      </c>
      <c r="P48" s="227">
        <v>1.0050251256281407E-2</v>
      </c>
      <c r="Q48" s="227">
        <v>6.8746694870438921E-3</v>
      </c>
      <c r="R48" s="228">
        <v>1.7152658662092624E-3</v>
      </c>
      <c r="S48" s="229">
        <v>0</v>
      </c>
      <c r="T48" s="224">
        <v>0</v>
      </c>
    </row>
    <row r="49" spans="1:22" x14ac:dyDescent="0.25">
      <c r="A49" s="123"/>
      <c r="B49" s="211"/>
      <c r="C49" s="117"/>
      <c r="D49" s="211"/>
      <c r="E49" s="211"/>
      <c r="F49" s="211"/>
      <c r="G49" s="211"/>
      <c r="H49" s="211"/>
      <c r="I49" s="211"/>
      <c r="J49" s="211"/>
      <c r="K49" s="211"/>
      <c r="L49" s="211"/>
      <c r="M49" s="117"/>
      <c r="N49" s="211"/>
      <c r="O49" s="211"/>
      <c r="P49" s="117"/>
      <c r="Q49" s="117"/>
      <c r="R49" s="211"/>
      <c r="S49" s="211"/>
      <c r="T49" s="211"/>
    </row>
    <row r="50" spans="1:22" x14ac:dyDescent="0.25">
      <c r="B50" s="205" t="s">
        <v>250</v>
      </c>
      <c r="C50" s="205" t="s">
        <v>4</v>
      </c>
      <c r="D50" s="205" t="s">
        <v>5</v>
      </c>
      <c r="E50" s="205" t="s">
        <v>6</v>
      </c>
      <c r="F50" s="205" t="s">
        <v>7</v>
      </c>
      <c r="G50" s="205" t="s">
        <v>283</v>
      </c>
      <c r="H50" s="205" t="s">
        <v>8</v>
      </c>
      <c r="I50" s="205" t="s">
        <v>9</v>
      </c>
      <c r="J50" s="205" t="s">
        <v>10</v>
      </c>
      <c r="K50" s="205" t="s">
        <v>11</v>
      </c>
      <c r="L50" s="205" t="s">
        <v>12</v>
      </c>
      <c r="M50" s="205" t="s">
        <v>13</v>
      </c>
      <c r="N50" s="205" t="s">
        <v>14</v>
      </c>
      <c r="O50" s="205" t="s">
        <v>15</v>
      </c>
      <c r="P50" s="205" t="s">
        <v>16</v>
      </c>
      <c r="Q50" s="205" t="s">
        <v>17</v>
      </c>
      <c r="R50" s="205" t="s">
        <v>18</v>
      </c>
      <c r="S50" s="206" t="s">
        <v>19</v>
      </c>
      <c r="T50" s="120" t="s">
        <v>24</v>
      </c>
      <c r="U50" t="s">
        <v>310</v>
      </c>
    </row>
    <row r="51" spans="1:22" x14ac:dyDescent="0.25">
      <c r="A51" s="207" t="s">
        <v>242</v>
      </c>
      <c r="B51" s="231">
        <v>5.8507420192889424E-2</v>
      </c>
      <c r="C51" s="220">
        <v>1.7267648552564754E-2</v>
      </c>
      <c r="D51" s="220">
        <v>1.9849785407725321E-2</v>
      </c>
      <c r="E51" s="221">
        <v>0.12562814070351758</v>
      </c>
      <c r="F51" s="220">
        <v>5.7979334098737081E-2</v>
      </c>
      <c r="G51" s="220"/>
      <c r="H51" s="220">
        <v>5.0223769269020391E-2</v>
      </c>
      <c r="I51" s="220">
        <v>5.2029136316337149E-3</v>
      </c>
      <c r="J51" s="220">
        <v>1.8555667001003008E-2</v>
      </c>
      <c r="K51" s="220">
        <v>9.9178403755868547E-2</v>
      </c>
      <c r="L51" s="220">
        <v>6.2980030721966201E-2</v>
      </c>
      <c r="M51" s="220">
        <v>0.12083568605307736</v>
      </c>
      <c r="N51" s="220">
        <v>5.6872037914691941E-3</v>
      </c>
      <c r="O51" s="208"/>
      <c r="P51" s="208"/>
      <c r="Q51" s="220">
        <v>8.0380750925436284E-2</v>
      </c>
      <c r="R51" s="222">
        <v>0.10120068610634649</v>
      </c>
      <c r="S51" s="223"/>
      <c r="T51" s="224">
        <v>7.1723481124877841E-3</v>
      </c>
      <c r="U51" s="225">
        <f>MAX(C51:T51)</f>
        <v>0.12562814070351758</v>
      </c>
      <c r="V51" t="s">
        <v>6</v>
      </c>
    </row>
    <row r="52" spans="1:22" x14ac:dyDescent="0.25">
      <c r="A52" s="207" t="s">
        <v>243</v>
      </c>
      <c r="B52" s="231">
        <v>0.12534253888038721</v>
      </c>
      <c r="C52" s="220">
        <v>1.0665312341289994E-2</v>
      </c>
      <c r="D52" s="220">
        <v>2.4678111587982832E-2</v>
      </c>
      <c r="E52" s="220"/>
      <c r="F52" s="220">
        <v>2.1814006888633754E-2</v>
      </c>
      <c r="G52" s="220"/>
      <c r="H52" s="220">
        <v>4.7737444057682744E-2</v>
      </c>
      <c r="I52" s="220">
        <v>3.1217481789802288E-3</v>
      </c>
      <c r="J52" s="220">
        <v>2.6078234704112337E-2</v>
      </c>
      <c r="K52" s="220">
        <v>0.16666666666666666</v>
      </c>
      <c r="L52" s="221">
        <v>0.23246287762416795</v>
      </c>
      <c r="M52" s="208"/>
      <c r="N52" s="220">
        <v>5.6872037914691941E-3</v>
      </c>
      <c r="O52" s="220">
        <v>0.12173429683157309</v>
      </c>
      <c r="P52" s="208"/>
      <c r="Q52" s="220">
        <v>8.4082496033844531E-2</v>
      </c>
      <c r="R52" s="222">
        <v>0.20068610634648371</v>
      </c>
      <c r="S52" s="223">
        <v>0.20698644421272158</v>
      </c>
      <c r="T52" s="224">
        <v>5.537808866049692E-3</v>
      </c>
      <c r="U52" s="225">
        <f>MAX(C52:T52)</f>
        <v>0.23246287762416795</v>
      </c>
      <c r="V52" t="s">
        <v>12</v>
      </c>
    </row>
    <row r="53" spans="1:22" x14ac:dyDescent="0.25">
      <c r="A53" s="207" t="s">
        <v>244</v>
      </c>
      <c r="B53" s="231">
        <v>0.13612584077725187</v>
      </c>
      <c r="C53" s="220">
        <v>1.9807008633824275E-2</v>
      </c>
      <c r="D53" s="220">
        <v>4.1845493562231759E-2</v>
      </c>
      <c r="E53" s="220"/>
      <c r="F53" s="220">
        <v>1.9517795637198621E-2</v>
      </c>
      <c r="G53" s="220"/>
      <c r="H53" s="220">
        <v>0.12431626056688215</v>
      </c>
      <c r="I53" s="220">
        <v>3.1217481789802288E-3</v>
      </c>
      <c r="J53" s="220">
        <v>4.8144433299899696E-2</v>
      </c>
      <c r="K53" s="220">
        <v>0.12969483568075119</v>
      </c>
      <c r="L53" s="220">
        <v>0.20276497695852536</v>
      </c>
      <c r="M53" s="221">
        <v>0.20609824957651043</v>
      </c>
      <c r="N53" s="220">
        <v>3.6966824644549763E-2</v>
      </c>
      <c r="O53" s="220">
        <v>0.1689827682045581</v>
      </c>
      <c r="P53" s="208"/>
      <c r="Q53" s="220"/>
      <c r="R53" s="222">
        <v>0.15094339622641509</v>
      </c>
      <c r="S53" s="223">
        <v>0.17518248175182483</v>
      </c>
      <c r="T53" s="224">
        <v>6.6048949598399975E-3</v>
      </c>
      <c r="U53" s="225">
        <f t="shared" ref="U53:U57" si="4">MAX(C53:T53)</f>
        <v>0.20609824957651043</v>
      </c>
      <c r="V53" t="s">
        <v>13</v>
      </c>
    </row>
    <row r="54" spans="1:22" x14ac:dyDescent="0.25">
      <c r="A54" s="207" t="s">
        <v>245</v>
      </c>
      <c r="B54" s="231">
        <v>0.15989892878750134</v>
      </c>
      <c r="C54" s="220">
        <v>3.3011681056373796E-2</v>
      </c>
      <c r="D54" s="220">
        <v>4.07725321888412E-2</v>
      </c>
      <c r="E54" s="220"/>
      <c r="F54" s="220">
        <v>2.1814006888633754E-2</v>
      </c>
      <c r="G54" s="220"/>
      <c r="H54" s="220">
        <v>6.3649925410243655E-2</v>
      </c>
      <c r="I54" s="220">
        <v>5.2029136316337149E-3</v>
      </c>
      <c r="J54" s="220">
        <v>2.0060180541624874E-2</v>
      </c>
      <c r="K54" s="220">
        <v>0.16784037558685447</v>
      </c>
      <c r="L54" s="220"/>
      <c r="M54" s="220">
        <v>0.20666290231507622</v>
      </c>
      <c r="N54" s="220">
        <v>1.042654028436019E-2</v>
      </c>
      <c r="O54" s="220">
        <v>0.11561978877153975</v>
      </c>
      <c r="P54" s="208"/>
      <c r="Q54" s="220">
        <v>0.1041776837652036</v>
      </c>
      <c r="R54" s="235">
        <v>0.26243567753001718</v>
      </c>
      <c r="S54" s="223">
        <v>0.17570385818561002</v>
      </c>
      <c r="T54" s="224">
        <v>1.3057555189599024E-2</v>
      </c>
      <c r="U54" s="225">
        <f>MAX(C54:T54)</f>
        <v>0.26243567753001718</v>
      </c>
      <c r="V54" t="s">
        <v>18</v>
      </c>
    </row>
    <row r="55" spans="1:22" x14ac:dyDescent="0.25">
      <c r="A55" s="207" t="s">
        <v>246</v>
      </c>
      <c r="B55" s="231">
        <v>0.31317840492544219</v>
      </c>
      <c r="C55" s="220">
        <v>0.47181310309801933</v>
      </c>
      <c r="D55" s="220">
        <v>0.48015021459227469</v>
      </c>
      <c r="E55" s="220"/>
      <c r="F55" s="220">
        <v>0.34845005740528129</v>
      </c>
      <c r="G55" s="220"/>
      <c r="H55" s="220">
        <v>0.22923918448533068</v>
      </c>
      <c r="I55" s="220">
        <v>6.8678459937565037E-2</v>
      </c>
      <c r="J55" s="220">
        <v>0.1168505516549649</v>
      </c>
      <c r="K55" s="220">
        <v>0.301056338028169</v>
      </c>
      <c r="L55" s="220">
        <v>0.40655401945724529</v>
      </c>
      <c r="M55" s="220">
        <v>0.50367024280067763</v>
      </c>
      <c r="N55" s="220">
        <v>0.25592417061611372</v>
      </c>
      <c r="O55" s="221">
        <v>0.59533073929961089</v>
      </c>
      <c r="P55" s="208"/>
      <c r="Q55" s="220">
        <v>0.33632998413537812</v>
      </c>
      <c r="R55" s="222">
        <v>0.274442538593482</v>
      </c>
      <c r="S55" s="223"/>
      <c r="T55" s="224">
        <v>2.210650298426976E-2</v>
      </c>
      <c r="U55" s="225">
        <f t="shared" si="4"/>
        <v>0.59533073929961089</v>
      </c>
      <c r="V55" t="s">
        <v>15</v>
      </c>
    </row>
    <row r="56" spans="1:22" x14ac:dyDescent="0.25">
      <c r="A56" s="207" t="s">
        <v>247</v>
      </c>
      <c r="B56" s="231">
        <v>9.5092352040997905E-2</v>
      </c>
      <c r="C56" s="220">
        <v>1.4220416455053326E-2</v>
      </c>
      <c r="D56" s="220">
        <v>1.6630901287553648E-2</v>
      </c>
      <c r="E56" s="220"/>
      <c r="F56" s="220">
        <v>2.0091848450057407E-2</v>
      </c>
      <c r="G56" s="220"/>
      <c r="H56" s="220">
        <v>3.580308304326206E-2</v>
      </c>
      <c r="I56" s="220">
        <v>3.1217481789802288E-3</v>
      </c>
      <c r="J56" s="220">
        <v>5.5165496489468406E-3</v>
      </c>
      <c r="K56" s="220">
        <v>6.1619718309859156E-2</v>
      </c>
      <c r="L56" s="220">
        <v>0.18381976446492576</v>
      </c>
      <c r="M56" s="221">
        <v>0.18520609824957651</v>
      </c>
      <c r="N56" s="220">
        <v>1.042654028436019E-2</v>
      </c>
      <c r="O56" s="220">
        <v>9.1161756531406332E-2</v>
      </c>
      <c r="P56" s="208"/>
      <c r="Q56" s="220">
        <v>6.821787414066631E-2</v>
      </c>
      <c r="R56" s="222"/>
      <c r="S56" s="223">
        <v>0.16214807090719499</v>
      </c>
      <c r="T56" s="224">
        <v>7.1038064093707593E-3</v>
      </c>
      <c r="U56" s="225">
        <f>MAX(C56:T56)</f>
        <v>0.18520609824957651</v>
      </c>
      <c r="V56" t="s">
        <v>13</v>
      </c>
    </row>
    <row r="57" spans="1:22" x14ac:dyDescent="0.25">
      <c r="A57" s="207" t="s">
        <v>248</v>
      </c>
      <c r="B57" s="231">
        <v>9.0501441332431765E-2</v>
      </c>
      <c r="C57" s="220">
        <v>8.1259522600304716E-3</v>
      </c>
      <c r="D57" s="220">
        <v>7.5107296137339056E-3</v>
      </c>
      <c r="E57" s="220"/>
      <c r="F57" s="220">
        <v>1.5499425947187142E-2</v>
      </c>
      <c r="G57" s="220"/>
      <c r="H57" s="220">
        <v>5.9671805072103429E-2</v>
      </c>
      <c r="I57" s="220">
        <v>5.7232049947970867E-3</v>
      </c>
      <c r="J57" s="220">
        <v>1.053159478435306E-2</v>
      </c>
      <c r="K57" s="220">
        <v>3.0516431924882629E-2</v>
      </c>
      <c r="L57" s="221">
        <v>0.15514592933947774</v>
      </c>
      <c r="M57" s="220"/>
      <c r="N57" s="220">
        <v>3.7914691943127963E-3</v>
      </c>
      <c r="O57" s="220">
        <v>9.2273485269594224E-2</v>
      </c>
      <c r="P57" s="220">
        <v>7.0351758793969849E-2</v>
      </c>
      <c r="Q57" s="220">
        <v>6.6631411951348488E-2</v>
      </c>
      <c r="R57" s="222">
        <v>0.13264722698684964</v>
      </c>
      <c r="S57" s="223"/>
      <c r="T57" s="224">
        <v>6.3989091046830447E-3</v>
      </c>
      <c r="U57" s="225">
        <f t="shared" si="4"/>
        <v>0.15514592933947774</v>
      </c>
      <c r="V57" t="s">
        <v>12</v>
      </c>
    </row>
    <row r="58" spans="1:22" x14ac:dyDescent="0.25">
      <c r="A58" s="207" t="s">
        <v>249</v>
      </c>
      <c r="B58" s="231">
        <v>0.53069504252820388</v>
      </c>
      <c r="C58" s="220">
        <v>0.48806500761808025</v>
      </c>
      <c r="D58" s="220">
        <v>0.45225321888412018</v>
      </c>
      <c r="E58" s="220">
        <v>0.16080402010050251</v>
      </c>
      <c r="F58" s="220">
        <v>0.60218140068886339</v>
      </c>
      <c r="G58" s="220">
        <v>6.8332483426823049E-2</v>
      </c>
      <c r="H58" s="221">
        <v>0.62655395325708607</v>
      </c>
      <c r="I58" s="220"/>
      <c r="J58" s="220"/>
      <c r="K58" s="220">
        <v>0.49471830985915494</v>
      </c>
      <c r="L58" s="220">
        <v>0.32974910394265233</v>
      </c>
      <c r="M58" s="220">
        <v>0.21118012422360249</v>
      </c>
      <c r="N58" s="220"/>
      <c r="O58" s="220">
        <v>0.31239577543079489</v>
      </c>
      <c r="P58" s="220">
        <v>9.0452261306532666E-2</v>
      </c>
      <c r="Q58" s="220">
        <v>0.47805393971443683</v>
      </c>
      <c r="R58" s="222">
        <v>0.41623785020011433</v>
      </c>
      <c r="S58" s="223">
        <v>0.16631908237747653</v>
      </c>
      <c r="T58" s="224"/>
      <c r="U58" s="225">
        <f>MAX(C58:T58)</f>
        <v>0.62655395325708607</v>
      </c>
      <c r="V58" t="s">
        <v>8</v>
      </c>
    </row>
    <row r="59" spans="1:22" x14ac:dyDescent="0.25">
      <c r="A59" s="207" t="s">
        <v>1</v>
      </c>
      <c r="B59" s="233">
        <v>1.5303035695220471E-3</v>
      </c>
      <c r="C59" s="227">
        <v>8.1259522600304716E-3</v>
      </c>
      <c r="D59" s="227">
        <v>5.3648068669527897E-4</v>
      </c>
      <c r="E59" s="227">
        <v>0</v>
      </c>
      <c r="F59" s="227">
        <v>5.7405281285878302E-4</v>
      </c>
      <c r="G59" s="227">
        <v>0</v>
      </c>
      <c r="H59" s="227">
        <v>4.9726504226752855E-4</v>
      </c>
      <c r="I59" s="227">
        <v>1.5608740894901144E-3</v>
      </c>
      <c r="J59" s="227">
        <v>5.0150451354062187E-4</v>
      </c>
      <c r="K59" s="227">
        <v>0</v>
      </c>
      <c r="L59" s="227">
        <v>2.0481310803891449E-3</v>
      </c>
      <c r="M59" s="227">
        <v>7.3404856013551669E-3</v>
      </c>
      <c r="N59" s="227">
        <v>1.8957345971563982E-3</v>
      </c>
      <c r="O59" s="227">
        <v>3.3351862145636463E-3</v>
      </c>
      <c r="P59" s="227">
        <v>1.0050251256281407E-2</v>
      </c>
      <c r="Q59" s="227">
        <v>6.8746694870438921E-3</v>
      </c>
      <c r="R59" s="228">
        <v>1.7152658662092624E-3</v>
      </c>
      <c r="S59" s="229">
        <v>0</v>
      </c>
      <c r="T59" s="224">
        <v>0</v>
      </c>
    </row>
    <row r="60" spans="1:22" x14ac:dyDescent="0.25">
      <c r="A60" s="123"/>
      <c r="B60" s="211"/>
      <c r="C60" s="117"/>
      <c r="D60" s="211"/>
      <c r="E60" s="211"/>
      <c r="F60" s="211"/>
      <c r="G60" s="211"/>
      <c r="H60" s="211"/>
      <c r="I60" s="211"/>
      <c r="J60" s="211"/>
      <c r="K60" s="211"/>
      <c r="L60" s="211"/>
      <c r="M60" s="117"/>
      <c r="N60" s="211"/>
      <c r="O60" s="211"/>
      <c r="P60" s="117"/>
      <c r="Q60" s="117"/>
      <c r="R60" s="211"/>
      <c r="S60" s="211"/>
      <c r="T60" s="211"/>
    </row>
    <row r="61" spans="1:22" x14ac:dyDescent="0.25">
      <c r="B61"/>
      <c r="C61"/>
      <c r="D61"/>
    </row>
    <row r="62" spans="1:22" x14ac:dyDescent="0.25">
      <c r="A62" s="212" t="s">
        <v>252</v>
      </c>
      <c r="B62" s="2"/>
      <c r="C62" s="2"/>
      <c r="D62" s="2"/>
    </row>
    <row r="63" spans="1:22" x14ac:dyDescent="0.25">
      <c r="A63" s="213" t="s">
        <v>253</v>
      </c>
      <c r="B63" s="2"/>
      <c r="C63" s="2"/>
      <c r="D63" s="2"/>
      <c r="E63" s="214"/>
      <c r="F63" s="214"/>
      <c r="G63" s="214"/>
      <c r="H63" s="214"/>
      <c r="I63" s="214"/>
    </row>
    <row r="65" spans="3:20" x14ac:dyDescent="0.25">
      <c r="C65"/>
      <c r="D65"/>
      <c r="E65"/>
      <c r="F65"/>
      <c r="G65"/>
      <c r="H65"/>
      <c r="I65"/>
      <c r="J65"/>
      <c r="K65"/>
      <c r="L65"/>
      <c r="M65"/>
      <c r="N65"/>
      <c r="O65"/>
      <c r="P65"/>
      <c r="Q65"/>
      <c r="R65"/>
      <c r="S65"/>
      <c r="T65"/>
    </row>
    <row r="66" spans="3:20" x14ac:dyDescent="0.25">
      <c r="C66"/>
      <c r="D66"/>
      <c r="E66"/>
      <c r="F66"/>
      <c r="G66"/>
      <c r="H66"/>
      <c r="I66"/>
      <c r="J66"/>
      <c r="K66"/>
      <c r="L66"/>
      <c r="M66"/>
      <c r="N66"/>
      <c r="O66"/>
      <c r="P66"/>
      <c r="Q66"/>
      <c r="R66"/>
      <c r="S66"/>
      <c r="T66"/>
    </row>
    <row r="67" spans="3:20" x14ac:dyDescent="0.25">
      <c r="C67" s="2"/>
      <c r="D67" s="2"/>
      <c r="E67" s="2"/>
      <c r="F67" s="2"/>
      <c r="G67" s="2"/>
      <c r="H67" s="2"/>
      <c r="I67" s="2"/>
      <c r="J67" s="2"/>
      <c r="K67" s="2"/>
      <c r="L67"/>
      <c r="M67"/>
      <c r="N67"/>
      <c r="O67"/>
      <c r="P67"/>
      <c r="Q67"/>
      <c r="R67"/>
      <c r="S67"/>
      <c r="T67"/>
    </row>
    <row r="68" spans="3:20" x14ac:dyDescent="0.25">
      <c r="C68" s="2"/>
      <c r="D68" s="2"/>
      <c r="E68" s="2"/>
      <c r="F68" s="2"/>
      <c r="G68" s="2"/>
      <c r="H68" s="2"/>
      <c r="I68" s="2"/>
      <c r="J68" s="2"/>
      <c r="K68" s="2"/>
      <c r="L68"/>
      <c r="M68"/>
      <c r="N68"/>
      <c r="O68"/>
      <c r="P68"/>
      <c r="Q68"/>
      <c r="R68"/>
      <c r="S68"/>
      <c r="T68"/>
    </row>
    <row r="69" spans="3:20" x14ac:dyDescent="0.25">
      <c r="C69" s="2"/>
      <c r="D69" s="2"/>
      <c r="E69" s="2"/>
      <c r="F69" s="2"/>
      <c r="G69" s="2"/>
      <c r="H69" s="2"/>
      <c r="I69" s="2"/>
      <c r="J69" s="2"/>
      <c r="K69" s="2"/>
      <c r="L69"/>
      <c r="M69"/>
      <c r="N69"/>
      <c r="O69"/>
      <c r="P69"/>
      <c r="Q69"/>
      <c r="R69"/>
      <c r="S69"/>
      <c r="T69"/>
    </row>
    <row r="70" spans="3:20" x14ac:dyDescent="0.25">
      <c r="C70" s="2"/>
      <c r="D70" s="2"/>
      <c r="E70" s="2"/>
      <c r="F70" s="2"/>
      <c r="G70" s="2"/>
      <c r="H70" s="2"/>
      <c r="I70" s="2"/>
      <c r="J70" s="2"/>
      <c r="K70" s="2"/>
      <c r="L70"/>
      <c r="M70"/>
      <c r="N70"/>
      <c r="O70"/>
      <c r="P70"/>
      <c r="Q70"/>
      <c r="R70"/>
      <c r="S70"/>
      <c r="T70"/>
    </row>
    <row r="71" spans="3:20" x14ac:dyDescent="0.25">
      <c r="C71" s="2"/>
      <c r="D71" s="2"/>
      <c r="E71" s="2"/>
      <c r="F71" s="2"/>
      <c r="G71" s="2"/>
      <c r="H71" s="2"/>
      <c r="I71" s="2"/>
      <c r="J71" s="2"/>
      <c r="K71" s="2"/>
      <c r="L71"/>
      <c r="M71"/>
      <c r="N71"/>
      <c r="O71"/>
      <c r="P71"/>
      <c r="Q71"/>
      <c r="R71"/>
      <c r="S71"/>
      <c r="T71"/>
    </row>
    <row r="72" spans="3:20" x14ac:dyDescent="0.25">
      <c r="C72" s="2"/>
      <c r="D72" s="2"/>
      <c r="E72" s="2"/>
      <c r="F72" s="2"/>
      <c r="G72" s="2"/>
      <c r="H72" s="2"/>
      <c r="I72" s="2"/>
      <c r="J72" s="2"/>
      <c r="K72" s="2"/>
      <c r="L72"/>
      <c r="M72"/>
      <c r="N72"/>
      <c r="O72"/>
      <c r="P72"/>
      <c r="Q72"/>
      <c r="R72"/>
      <c r="S72"/>
      <c r="T72"/>
    </row>
    <row r="73" spans="3:20" x14ac:dyDescent="0.25">
      <c r="C73" s="2"/>
      <c r="D73" s="2"/>
      <c r="E73" s="2"/>
      <c r="F73" s="2"/>
      <c r="G73" s="2"/>
      <c r="H73" s="2"/>
      <c r="I73" s="2"/>
      <c r="J73" s="2"/>
      <c r="K73" s="2"/>
      <c r="L73"/>
      <c r="M73"/>
      <c r="N73"/>
      <c r="O73"/>
      <c r="P73"/>
      <c r="Q73"/>
      <c r="R73"/>
      <c r="S73"/>
      <c r="T73"/>
    </row>
    <row r="74" spans="3:20" x14ac:dyDescent="0.25">
      <c r="C74" s="2"/>
      <c r="D74" s="2"/>
      <c r="E74" s="2"/>
      <c r="F74" s="2"/>
      <c r="G74" s="2"/>
      <c r="H74" s="2"/>
      <c r="I74" s="2"/>
      <c r="J74" s="2"/>
      <c r="K74" s="2"/>
      <c r="L74"/>
      <c r="M74"/>
      <c r="N74"/>
      <c r="O74"/>
      <c r="P74"/>
      <c r="Q74"/>
      <c r="R74"/>
      <c r="S74"/>
      <c r="T74"/>
    </row>
    <row r="75" spans="3:20" x14ac:dyDescent="0.25">
      <c r="C75" s="2"/>
      <c r="D75" s="2"/>
      <c r="E75" s="2"/>
      <c r="F75" s="2"/>
      <c r="G75" s="2"/>
      <c r="H75" s="2"/>
      <c r="I75" s="2"/>
      <c r="J75" s="2"/>
      <c r="K75" s="2"/>
      <c r="L75"/>
      <c r="M75"/>
      <c r="N75"/>
      <c r="O75"/>
      <c r="P75"/>
      <c r="Q75"/>
      <c r="R75"/>
      <c r="S75"/>
      <c r="T75"/>
    </row>
    <row r="76" spans="3:20" x14ac:dyDescent="0.25">
      <c r="C76" s="2"/>
      <c r="D76" s="2"/>
      <c r="E76" s="2"/>
      <c r="F76" s="2"/>
      <c r="G76" s="2"/>
      <c r="H76" s="2"/>
      <c r="I76" s="2"/>
      <c r="J76" s="2"/>
      <c r="K76" s="2"/>
      <c r="L76"/>
      <c r="M76"/>
      <c r="N76"/>
      <c r="O76"/>
      <c r="P76"/>
      <c r="Q76"/>
      <c r="R76"/>
      <c r="S76"/>
      <c r="T76"/>
    </row>
    <row r="77" spans="3:20" x14ac:dyDescent="0.25">
      <c r="C77" s="2"/>
      <c r="D77" s="2"/>
      <c r="E77" s="2"/>
      <c r="F77" s="2"/>
      <c r="G77" s="2"/>
      <c r="H77" s="2"/>
      <c r="I77" s="2"/>
      <c r="J77" s="2"/>
      <c r="K77" s="2"/>
      <c r="L77"/>
      <c r="M77"/>
      <c r="N77"/>
      <c r="O77"/>
      <c r="P77"/>
      <c r="Q77"/>
      <c r="R77"/>
      <c r="S77"/>
      <c r="T77"/>
    </row>
    <row r="78" spans="3:20" x14ac:dyDescent="0.25">
      <c r="C78" s="2"/>
      <c r="D78" s="2"/>
      <c r="E78" s="2"/>
      <c r="F78" s="2"/>
      <c r="G78" s="2"/>
      <c r="H78" s="2"/>
      <c r="I78" s="2"/>
      <c r="J78" s="2"/>
      <c r="K78" s="2"/>
      <c r="L78"/>
      <c r="M78"/>
      <c r="N78"/>
      <c r="O78"/>
      <c r="P78"/>
      <c r="Q78"/>
      <c r="R78"/>
      <c r="S78"/>
      <c r="T78"/>
    </row>
    <row r="79" spans="3:20" x14ac:dyDescent="0.25">
      <c r="C79" s="2"/>
      <c r="D79" s="2"/>
      <c r="E79" s="2"/>
      <c r="F79" s="2"/>
      <c r="G79" s="2"/>
      <c r="H79" s="2"/>
      <c r="I79" s="2"/>
      <c r="J79" s="2"/>
      <c r="K79" s="2"/>
      <c r="L79"/>
      <c r="M79"/>
      <c r="N79"/>
      <c r="O79"/>
      <c r="P79"/>
      <c r="Q79"/>
      <c r="R79"/>
      <c r="S79"/>
      <c r="T79"/>
    </row>
    <row r="80" spans="3:20" x14ac:dyDescent="0.25">
      <c r="C80" s="2"/>
      <c r="D80" s="2"/>
      <c r="E80" s="2"/>
      <c r="F80" s="2"/>
      <c r="G80" s="2"/>
      <c r="H80" s="2"/>
      <c r="I80" s="2"/>
      <c r="J80" s="2"/>
      <c r="K80" s="2"/>
      <c r="L80"/>
      <c r="M80"/>
      <c r="N80"/>
      <c r="O80"/>
      <c r="P80"/>
      <c r="Q80"/>
      <c r="R80"/>
      <c r="S80"/>
      <c r="T80"/>
    </row>
    <row r="81" spans="1:47" x14ac:dyDescent="0.25">
      <c r="C81" s="2"/>
      <c r="D81" s="2"/>
      <c r="E81" s="2"/>
      <c r="F81" s="2"/>
      <c r="G81" s="2"/>
      <c r="H81" s="2"/>
      <c r="I81" s="2"/>
      <c r="J81" s="2"/>
      <c r="K81" s="2"/>
      <c r="L81"/>
      <c r="M81"/>
      <c r="N81"/>
      <c r="O81"/>
      <c r="P81"/>
      <c r="Q81"/>
      <c r="R81"/>
      <c r="S81"/>
      <c r="T81"/>
    </row>
    <row r="82" spans="1:47" x14ac:dyDescent="0.25">
      <c r="C82"/>
      <c r="D82"/>
      <c r="E82"/>
      <c r="F82"/>
      <c r="G82"/>
      <c r="H82"/>
      <c r="I82"/>
      <c r="J82"/>
      <c r="K82"/>
      <c r="L82"/>
      <c r="M82"/>
      <c r="N82"/>
      <c r="O82"/>
      <c r="P82"/>
      <c r="Q82"/>
      <c r="R82"/>
      <c r="S82"/>
      <c r="T82"/>
    </row>
    <row r="83" spans="1:47" x14ac:dyDescent="0.25">
      <c r="C83" s="203" t="s">
        <v>340</v>
      </c>
      <c r="D83"/>
      <c r="E83"/>
      <c r="F83"/>
      <c r="G83"/>
      <c r="H83"/>
      <c r="I83"/>
      <c r="J83"/>
      <c r="K83"/>
      <c r="L83"/>
      <c r="M83"/>
      <c r="N83"/>
      <c r="O83"/>
      <c r="P83"/>
      <c r="Q83"/>
      <c r="R83"/>
      <c r="S83"/>
      <c r="T83"/>
    </row>
    <row r="84" spans="1:47" x14ac:dyDescent="0.25">
      <c r="C84"/>
      <c r="D84"/>
      <c r="E84"/>
      <c r="F84"/>
      <c r="G84"/>
      <c r="H84"/>
      <c r="I84"/>
      <c r="J84"/>
      <c r="K84"/>
      <c r="L84"/>
      <c r="M84"/>
      <c r="N84"/>
      <c r="O84"/>
      <c r="P84"/>
      <c r="Q84"/>
      <c r="R84"/>
      <c r="S84"/>
      <c r="T84"/>
    </row>
    <row r="85" spans="1:47" x14ac:dyDescent="0.25">
      <c r="C85"/>
      <c r="D85"/>
      <c r="E85"/>
      <c r="F85"/>
      <c r="G85"/>
      <c r="H85"/>
      <c r="I85"/>
      <c r="J85"/>
      <c r="K85"/>
      <c r="L85"/>
      <c r="M85"/>
      <c r="N85"/>
      <c r="O85"/>
      <c r="P85"/>
      <c r="Q85"/>
      <c r="R85"/>
      <c r="S85"/>
      <c r="T85"/>
    </row>
    <row r="94" spans="1:47" s="171" customFormat="1" x14ac:dyDescent="0.25">
      <c r="A94"/>
      <c r="G94" s="79"/>
      <c r="U94"/>
      <c r="V94"/>
      <c r="W94"/>
      <c r="X94"/>
      <c r="Y94"/>
      <c r="Z94"/>
      <c r="AA94"/>
      <c r="AB94"/>
      <c r="AC94"/>
      <c r="AD94"/>
      <c r="AE94"/>
      <c r="AF94"/>
      <c r="AG94"/>
      <c r="AH94"/>
      <c r="AI94"/>
      <c r="AJ94"/>
      <c r="AK94"/>
      <c r="AL94"/>
      <c r="AM94"/>
      <c r="AN94"/>
      <c r="AO94"/>
      <c r="AP94"/>
      <c r="AQ94"/>
      <c r="AR94"/>
      <c r="AS94"/>
      <c r="AT94"/>
      <c r="AU94"/>
    </row>
  </sheetData>
  <hyperlinks>
    <hyperlink ref="C1" location="Index!A1" display="Index"/>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Normal="100" workbookViewId="0">
      <selection activeCell="N25" sqref="N25"/>
    </sheetView>
  </sheetViews>
  <sheetFormatPr defaultRowHeight="15" x14ac:dyDescent="0.25"/>
  <cols>
    <col min="1" max="1" width="22.7109375" bestFit="1" customWidth="1"/>
    <col min="2" max="2" width="16.5703125" bestFit="1" customWidth="1"/>
  </cols>
  <sheetData>
    <row r="1" spans="1:4" ht="14.45" x14ac:dyDescent="0.3">
      <c r="A1" s="69" t="s">
        <v>187</v>
      </c>
      <c r="C1" s="14" t="s">
        <v>51</v>
      </c>
    </row>
    <row r="2" spans="1:4" x14ac:dyDescent="0.25">
      <c r="A2" s="69" t="s">
        <v>186</v>
      </c>
    </row>
    <row r="3" spans="1:4" ht="14.45" x14ac:dyDescent="0.3">
      <c r="A3" s="2"/>
      <c r="B3" s="2"/>
      <c r="C3" s="66"/>
      <c r="D3" s="66"/>
    </row>
    <row r="4" spans="1:4" ht="14.45" x14ac:dyDescent="0.3">
      <c r="A4" s="2"/>
      <c r="B4" s="2"/>
      <c r="C4" s="66"/>
      <c r="D4" s="66"/>
    </row>
    <row r="5" spans="1:4" ht="14.45" x14ac:dyDescent="0.3">
      <c r="A5" s="2"/>
      <c r="B5" s="2"/>
      <c r="C5" s="66"/>
      <c r="D5" s="66"/>
    </row>
    <row r="6" spans="1:4" ht="14.45" x14ac:dyDescent="0.3">
      <c r="A6" s="2"/>
      <c r="B6" s="2"/>
      <c r="C6" s="66"/>
      <c r="D6" s="66"/>
    </row>
    <row r="7" spans="1:4" ht="14.45" x14ac:dyDescent="0.3">
      <c r="A7" s="2"/>
      <c r="B7" s="24"/>
      <c r="C7" s="66"/>
      <c r="D7" s="66"/>
    </row>
    <row r="8" spans="1:4" ht="14.45" x14ac:dyDescent="0.3">
      <c r="A8" s="2"/>
      <c r="B8" s="2"/>
      <c r="C8" s="2"/>
      <c r="D8" s="66"/>
    </row>
    <row r="9" spans="1:4" ht="14.45" x14ac:dyDescent="0.3">
      <c r="A9" s="236" t="s">
        <v>254</v>
      </c>
      <c r="B9" s="236" t="s">
        <v>311</v>
      </c>
    </row>
    <row r="10" spans="1:4" x14ac:dyDescent="0.25">
      <c r="A10" s="188" t="s">
        <v>255</v>
      </c>
      <c r="B10" s="237">
        <v>0.35229885057471266</v>
      </c>
    </row>
    <row r="11" spans="1:4" x14ac:dyDescent="0.25">
      <c r="A11" s="188" t="s">
        <v>164</v>
      </c>
      <c r="B11" s="237">
        <v>0.28686371100164204</v>
      </c>
    </row>
    <row r="12" spans="1:4" x14ac:dyDescent="0.25">
      <c r="A12" s="188" t="s">
        <v>165</v>
      </c>
      <c r="B12" s="237">
        <v>0.20418719211822658</v>
      </c>
    </row>
    <row r="13" spans="1:4" x14ac:dyDescent="0.25">
      <c r="A13" s="188" t="s">
        <v>166</v>
      </c>
      <c r="B13" s="237">
        <v>9.5730706075533661E-2</v>
      </c>
    </row>
    <row r="14" spans="1:4" x14ac:dyDescent="0.25">
      <c r="A14" s="188" t="s">
        <v>167</v>
      </c>
      <c r="B14" s="237">
        <v>6.0837438423645314E-2</v>
      </c>
    </row>
    <row r="15" spans="1:4" ht="14.45" x14ac:dyDescent="0.3">
      <c r="A15" s="190" t="s">
        <v>256</v>
      </c>
      <c r="B15" s="94">
        <v>1</v>
      </c>
    </row>
    <row r="18" spans="7:7" ht="14.45" x14ac:dyDescent="0.3">
      <c r="G18" s="203" t="s">
        <v>340</v>
      </c>
    </row>
  </sheetData>
  <hyperlinks>
    <hyperlink ref="C1" location="Index!A1" display="Index"/>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zoomScaleNormal="100" workbookViewId="0">
      <selection activeCell="R25" sqref="R25"/>
    </sheetView>
  </sheetViews>
  <sheetFormatPr defaultRowHeight="15" x14ac:dyDescent="0.25"/>
  <sheetData>
    <row r="1" spans="1:3" ht="14.45" x14ac:dyDescent="0.3">
      <c r="A1" s="69" t="s">
        <v>188</v>
      </c>
      <c r="C1" s="14" t="s">
        <v>51</v>
      </c>
    </row>
    <row r="2" spans="1:3" x14ac:dyDescent="0.25">
      <c r="A2" s="69" t="s">
        <v>189</v>
      </c>
    </row>
    <row r="7" spans="1:3" ht="45" x14ac:dyDescent="0.25">
      <c r="A7" s="305" t="s">
        <v>416</v>
      </c>
      <c r="B7" s="160">
        <v>1</v>
      </c>
    </row>
    <row r="8" spans="1:3" ht="14.45" x14ac:dyDescent="0.3">
      <c r="B8" s="160"/>
    </row>
    <row r="9" spans="1:3" ht="14.45" x14ac:dyDescent="0.3">
      <c r="A9" t="s">
        <v>348</v>
      </c>
      <c r="B9" s="160">
        <v>1.1074278396217121</v>
      </c>
    </row>
    <row r="10" spans="1:3" ht="14.45" x14ac:dyDescent="0.3">
      <c r="A10" t="s">
        <v>349</v>
      </c>
      <c r="B10" s="160">
        <v>0.8925721603782879</v>
      </c>
    </row>
    <row r="11" spans="1:3" ht="14.45" x14ac:dyDescent="0.3">
      <c r="B11" s="160"/>
    </row>
    <row r="12" spans="1:3" ht="14.45" x14ac:dyDescent="0.3">
      <c r="A12" t="s">
        <v>88</v>
      </c>
      <c r="B12" s="160">
        <v>0.95042852920894494</v>
      </c>
    </row>
    <row r="13" spans="1:3" ht="14.45" x14ac:dyDescent="0.3">
      <c r="A13" t="s">
        <v>89</v>
      </c>
      <c r="B13" s="160">
        <v>1.2546350113289331</v>
      </c>
    </row>
    <row r="14" spans="1:3" ht="14.45" x14ac:dyDescent="0.3">
      <c r="A14" t="s">
        <v>90</v>
      </c>
      <c r="B14" s="160">
        <v>1.0590877746034872</v>
      </c>
    </row>
    <row r="15" spans="1:3" ht="14.45" x14ac:dyDescent="0.3">
      <c r="A15" t="s">
        <v>91</v>
      </c>
      <c r="B15" s="160">
        <v>0.88678947886907689</v>
      </c>
    </row>
    <row r="16" spans="1:3" ht="14.45" x14ac:dyDescent="0.3">
      <c r="A16" t="s">
        <v>92</v>
      </c>
      <c r="B16" s="160">
        <v>0.84905920598955764</v>
      </c>
    </row>
    <row r="17" spans="1:18" ht="14.45" x14ac:dyDescent="0.3">
      <c r="B17" s="160"/>
    </row>
    <row r="18" spans="1:18" ht="24.75" customHeight="1" x14ac:dyDescent="0.25">
      <c r="A18" s="305" t="s">
        <v>430</v>
      </c>
      <c r="B18" s="160">
        <v>1.0084098675779583</v>
      </c>
      <c r="F18" t="s">
        <v>229</v>
      </c>
    </row>
    <row r="19" spans="1:18" ht="14.45" x14ac:dyDescent="0.3">
      <c r="A19" t="s">
        <v>350</v>
      </c>
      <c r="B19" s="160">
        <v>0.75018688594617688</v>
      </c>
      <c r="F19" s="2"/>
      <c r="G19" s="2"/>
      <c r="H19" s="2"/>
      <c r="I19" s="2"/>
      <c r="J19" s="2"/>
      <c r="K19" s="2"/>
    </row>
    <row r="20" spans="1:18" ht="14.45" x14ac:dyDescent="0.3">
      <c r="A20" t="s">
        <v>351</v>
      </c>
      <c r="B20" s="160">
        <v>0.92607325929090134</v>
      </c>
      <c r="F20" s="2"/>
      <c r="G20" s="2"/>
      <c r="H20" s="2"/>
      <c r="I20" s="2"/>
      <c r="J20" s="2"/>
      <c r="K20" s="2"/>
    </row>
    <row r="21" spans="1:18" ht="14.45" x14ac:dyDescent="0.3">
      <c r="A21" t="s">
        <v>352</v>
      </c>
      <c r="B21" s="160">
        <v>1.3153299871849637</v>
      </c>
      <c r="F21" s="2"/>
      <c r="G21" s="2"/>
      <c r="H21" s="2"/>
      <c r="I21" s="2"/>
      <c r="J21" s="2"/>
      <c r="K21" s="2"/>
    </row>
    <row r="22" spans="1:18" x14ac:dyDescent="0.25">
      <c r="F22" s="2"/>
      <c r="G22" s="2"/>
      <c r="H22" s="2"/>
      <c r="I22" s="2"/>
      <c r="J22" s="2"/>
      <c r="K22" s="2"/>
    </row>
    <row r="23" spans="1:18" x14ac:dyDescent="0.25">
      <c r="F23" s="2"/>
      <c r="G23" s="2"/>
      <c r="H23" s="2"/>
      <c r="I23" s="2"/>
      <c r="J23" s="2"/>
      <c r="K23" s="2"/>
    </row>
    <row r="24" spans="1:18" ht="14.45" x14ac:dyDescent="0.3">
      <c r="B24" s="173"/>
      <c r="F24" s="2"/>
      <c r="G24" s="2"/>
      <c r="H24" s="2"/>
      <c r="I24" s="2"/>
      <c r="J24" s="2"/>
      <c r="K24" s="24"/>
      <c r="R24" s="160"/>
    </row>
    <row r="25" spans="1:18" ht="14.45" x14ac:dyDescent="0.3">
      <c r="B25" s="173"/>
      <c r="C25" s="173"/>
      <c r="D25" s="173"/>
      <c r="F25" s="2"/>
      <c r="G25" s="2"/>
      <c r="H25" s="2"/>
      <c r="I25" s="2"/>
      <c r="J25" s="2"/>
      <c r="K25" s="24"/>
      <c r="N25" s="1"/>
    </row>
    <row r="26" spans="1:18" ht="14.45" x14ac:dyDescent="0.3">
      <c r="B26" s="173"/>
      <c r="C26" s="173"/>
      <c r="D26" s="173"/>
      <c r="F26" s="2"/>
      <c r="G26" s="2"/>
      <c r="H26" s="2"/>
      <c r="I26" s="2"/>
      <c r="J26" s="2"/>
      <c r="K26" s="24"/>
      <c r="N26" s="1"/>
      <c r="R26" s="160"/>
    </row>
    <row r="27" spans="1:18" ht="14.45" x14ac:dyDescent="0.3">
      <c r="B27" s="173"/>
      <c r="C27" s="173"/>
      <c r="D27" s="173"/>
      <c r="F27" s="2"/>
      <c r="G27" s="2"/>
      <c r="H27" s="2"/>
      <c r="I27" s="2"/>
      <c r="J27" s="2"/>
      <c r="K27" s="24"/>
      <c r="N27" s="1"/>
    </row>
    <row r="28" spans="1:18" x14ac:dyDescent="0.25">
      <c r="B28" s="173"/>
      <c r="C28" s="173"/>
      <c r="D28" s="173"/>
      <c r="F28" s="2"/>
      <c r="G28" s="2"/>
      <c r="H28" s="2"/>
      <c r="I28" s="2"/>
      <c r="J28" s="2"/>
      <c r="K28" s="24"/>
      <c r="N28" s="1"/>
      <c r="R28" s="160"/>
    </row>
    <row r="29" spans="1:18" x14ac:dyDescent="0.25">
      <c r="B29" s="173"/>
      <c r="C29" s="173"/>
      <c r="D29" s="173"/>
      <c r="E29" s="173"/>
      <c r="F29" s="2"/>
      <c r="G29" s="2"/>
      <c r="H29" s="2"/>
      <c r="I29" s="2"/>
      <c r="J29" s="2"/>
      <c r="K29" s="24"/>
      <c r="N29" s="1"/>
    </row>
    <row r="30" spans="1:18" x14ac:dyDescent="0.25">
      <c r="F30" s="2"/>
      <c r="G30" s="2"/>
      <c r="H30" s="2"/>
      <c r="I30" s="2"/>
      <c r="J30" s="2"/>
      <c r="K30" s="2"/>
    </row>
    <row r="31" spans="1:18" x14ac:dyDescent="0.25">
      <c r="F31" s="2"/>
      <c r="G31" s="2"/>
      <c r="H31" s="2"/>
      <c r="I31" s="2"/>
      <c r="J31" s="2"/>
      <c r="K31" s="2"/>
    </row>
    <row r="32" spans="1:18" x14ac:dyDescent="0.25">
      <c r="F32" s="2"/>
      <c r="G32" s="2"/>
      <c r="H32" s="2"/>
      <c r="I32" s="2"/>
      <c r="J32" s="2"/>
      <c r="K32" s="2"/>
    </row>
    <row r="33" spans="2:14" x14ac:dyDescent="0.25">
      <c r="F33" s="2"/>
      <c r="G33" s="2"/>
      <c r="H33" s="2"/>
      <c r="I33" s="2"/>
      <c r="J33" s="2"/>
      <c r="K33" s="2"/>
    </row>
    <row r="34" spans="2:14" x14ac:dyDescent="0.25">
      <c r="F34" s="2"/>
      <c r="G34" s="2"/>
      <c r="H34" s="2"/>
      <c r="I34" s="2"/>
      <c r="J34" s="2"/>
      <c r="K34" s="2"/>
      <c r="N34" s="1"/>
    </row>
    <row r="35" spans="2:14" x14ac:dyDescent="0.25">
      <c r="N35" s="1"/>
    </row>
    <row r="36" spans="2:14" x14ac:dyDescent="0.25">
      <c r="N36" s="1"/>
    </row>
    <row r="37" spans="2:14" x14ac:dyDescent="0.25">
      <c r="N37" s="1"/>
    </row>
    <row r="38" spans="2:14" x14ac:dyDescent="0.25">
      <c r="N38" s="1"/>
    </row>
    <row r="39" spans="2:14" x14ac:dyDescent="0.25">
      <c r="N39" s="1"/>
    </row>
    <row r="44" spans="2:14" x14ac:dyDescent="0.25">
      <c r="B44" s="173"/>
      <c r="C44" s="173"/>
      <c r="K44" s="173"/>
    </row>
    <row r="45" spans="2:14" x14ac:dyDescent="0.25">
      <c r="B45" s="173"/>
      <c r="K45" s="173"/>
    </row>
    <row r="46" spans="2:14" x14ac:dyDescent="0.25">
      <c r="B46" s="173"/>
      <c r="C46" s="173"/>
      <c r="D46" s="173"/>
      <c r="K46" s="173"/>
    </row>
    <row r="47" spans="2:14" x14ac:dyDescent="0.25">
      <c r="B47" s="173"/>
      <c r="C47" s="173"/>
      <c r="D47" s="173"/>
      <c r="K47" s="173"/>
    </row>
    <row r="48" spans="2:14" x14ac:dyDescent="0.25">
      <c r="B48" s="173"/>
      <c r="C48" s="173"/>
      <c r="D48" s="173"/>
      <c r="K48" s="173"/>
    </row>
  </sheetData>
  <hyperlinks>
    <hyperlink ref="C1" location="Index!A1" display="Index"/>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workbookViewId="0">
      <selection activeCell="D25" sqref="D25"/>
    </sheetView>
  </sheetViews>
  <sheetFormatPr defaultRowHeight="15" x14ac:dyDescent="0.25"/>
  <cols>
    <col min="1" max="1" width="34.7109375" bestFit="1" customWidth="1"/>
    <col min="3" max="3" width="10.42578125" bestFit="1" customWidth="1"/>
    <col min="4" max="4" width="10.140625" bestFit="1" customWidth="1"/>
  </cols>
  <sheetData>
    <row r="1" spans="1:19" x14ac:dyDescent="0.25">
      <c r="A1" s="69" t="s">
        <v>153</v>
      </c>
      <c r="C1" s="14" t="s">
        <v>51</v>
      </c>
    </row>
    <row r="2" spans="1:19" x14ac:dyDescent="0.25">
      <c r="A2" s="69" t="s">
        <v>224</v>
      </c>
    </row>
    <row r="3" spans="1:19" x14ac:dyDescent="0.25">
      <c r="B3" s="2"/>
      <c r="C3" s="2"/>
      <c r="D3" s="14"/>
      <c r="S3" s="2"/>
    </row>
    <row r="5" spans="1:19" x14ac:dyDescent="0.25">
      <c r="A5" s="9"/>
      <c r="B5" s="9"/>
      <c r="C5" s="9"/>
      <c r="D5" s="9"/>
      <c r="E5" s="9"/>
      <c r="F5" s="9"/>
      <c r="G5" s="9"/>
      <c r="H5" s="9"/>
      <c r="I5" s="9"/>
      <c r="J5" s="9"/>
    </row>
    <row r="6" spans="1:19" x14ac:dyDescent="0.25">
      <c r="A6" s="336" t="s">
        <v>225</v>
      </c>
      <c r="B6" s="336"/>
      <c r="C6" s="336"/>
      <c r="D6" s="336"/>
      <c r="E6" s="336"/>
      <c r="F6" s="336"/>
      <c r="G6" s="336"/>
      <c r="H6" s="336"/>
      <c r="I6" s="336"/>
      <c r="J6" s="336"/>
    </row>
    <row r="7" spans="1:19" x14ac:dyDescent="0.25">
      <c r="A7" s="337" t="s">
        <v>47</v>
      </c>
      <c r="B7" s="339" t="s">
        <v>226</v>
      </c>
      <c r="C7" s="340"/>
      <c r="D7" s="341"/>
      <c r="E7" s="340" t="s">
        <v>227</v>
      </c>
      <c r="F7" s="340"/>
      <c r="G7" s="340"/>
      <c r="H7" s="340"/>
      <c r="I7" s="340"/>
      <c r="J7" s="174"/>
    </row>
    <row r="8" spans="1:19" x14ac:dyDescent="0.25">
      <c r="A8" s="338"/>
      <c r="B8" s="175" t="s">
        <v>119</v>
      </c>
      <c r="C8" s="176" t="s">
        <v>120</v>
      </c>
      <c r="D8" s="177" t="s">
        <v>121</v>
      </c>
      <c r="E8" s="176" t="s">
        <v>122</v>
      </c>
      <c r="F8" s="176" t="s">
        <v>123</v>
      </c>
      <c r="G8" s="176" t="s">
        <v>124</v>
      </c>
      <c r="H8" s="176" t="s">
        <v>125</v>
      </c>
      <c r="I8" s="176" t="s">
        <v>126</v>
      </c>
      <c r="J8" s="177" t="s">
        <v>2</v>
      </c>
    </row>
    <row r="9" spans="1:19" x14ac:dyDescent="0.25">
      <c r="A9" s="178" t="s">
        <v>4</v>
      </c>
      <c r="B9" s="179">
        <v>2.4E-2</v>
      </c>
      <c r="C9" s="179">
        <v>0.26666666666666666</v>
      </c>
      <c r="D9" s="180">
        <v>3.4666666666666665E-2</v>
      </c>
      <c r="E9" s="179" t="s">
        <v>228</v>
      </c>
      <c r="F9" s="179">
        <v>0.41244444444444445</v>
      </c>
      <c r="G9" s="179">
        <v>0.19111111111111112</v>
      </c>
      <c r="H9" s="179">
        <v>5.8444444444444445E-2</v>
      </c>
      <c r="I9" s="179">
        <v>1.2666666666666666E-2</v>
      </c>
      <c r="J9" s="181">
        <v>1</v>
      </c>
    </row>
    <row r="10" spans="1:19" x14ac:dyDescent="0.25">
      <c r="A10" s="178" t="s">
        <v>5</v>
      </c>
      <c r="B10" s="179">
        <v>2.3162771109707308E-2</v>
      </c>
      <c r="C10" s="179">
        <v>0.260897030953885</v>
      </c>
      <c r="D10" s="180">
        <v>2.3162771109707307E-3</v>
      </c>
      <c r="E10" s="179" t="s">
        <v>228</v>
      </c>
      <c r="F10" s="179">
        <v>0.39481996209728365</v>
      </c>
      <c r="G10" s="179">
        <v>0.17414192461570857</v>
      </c>
      <c r="H10" s="179">
        <v>0.11749842072015161</v>
      </c>
      <c r="I10" s="179">
        <v>2.7163613392293114E-2</v>
      </c>
      <c r="J10" s="181">
        <v>1</v>
      </c>
    </row>
    <row r="11" spans="1:19" x14ac:dyDescent="0.25">
      <c r="A11" s="178" t="s">
        <v>6</v>
      </c>
      <c r="B11" s="179">
        <v>0.32585365853658538</v>
      </c>
      <c r="C11" s="179">
        <v>6.2439024390243902E-2</v>
      </c>
      <c r="D11" s="180">
        <v>0</v>
      </c>
      <c r="E11" s="179" t="s">
        <v>228</v>
      </c>
      <c r="F11" s="179">
        <v>0.61170731707317072</v>
      </c>
      <c r="G11" s="179">
        <v>0</v>
      </c>
      <c r="H11" s="179">
        <v>0</v>
      </c>
      <c r="I11" s="179">
        <v>0</v>
      </c>
      <c r="J11" s="181">
        <v>1</v>
      </c>
    </row>
    <row r="12" spans="1:19" x14ac:dyDescent="0.25">
      <c r="A12" s="178" t="s">
        <v>7</v>
      </c>
      <c r="B12" s="179">
        <v>2.5970619097586568E-2</v>
      </c>
      <c r="C12" s="179">
        <v>0.22927597061909757</v>
      </c>
      <c r="D12" s="180">
        <v>7.0304302203567676E-2</v>
      </c>
      <c r="E12" s="179" t="s">
        <v>228</v>
      </c>
      <c r="F12" s="179">
        <v>0.38168940188877232</v>
      </c>
      <c r="G12" s="179">
        <v>0.23399790136411333</v>
      </c>
      <c r="H12" s="179">
        <v>5.8761804826862538E-2</v>
      </c>
      <c r="I12" s="179">
        <v>0</v>
      </c>
      <c r="J12" s="181">
        <v>1</v>
      </c>
    </row>
    <row r="13" spans="1:19" x14ac:dyDescent="0.25">
      <c r="A13" s="178" t="s">
        <v>8</v>
      </c>
      <c r="B13" s="179">
        <v>2.1925016443762334E-2</v>
      </c>
      <c r="C13" s="179">
        <v>0.30870423152817367</v>
      </c>
      <c r="D13" s="180">
        <v>0</v>
      </c>
      <c r="E13" s="179" t="s">
        <v>228</v>
      </c>
      <c r="F13" s="179">
        <v>0.41394431045823282</v>
      </c>
      <c r="G13" s="179">
        <v>0.22012716509537383</v>
      </c>
      <c r="H13" s="179">
        <v>3.5299276474457353E-2</v>
      </c>
      <c r="I13" s="179">
        <v>0</v>
      </c>
      <c r="J13" s="181">
        <v>1</v>
      </c>
    </row>
    <row r="14" spans="1:19" x14ac:dyDescent="0.25">
      <c r="A14" s="178" t="s">
        <v>9</v>
      </c>
      <c r="B14" s="179">
        <v>3.4575569358178057E-2</v>
      </c>
      <c r="C14" s="179">
        <v>0.12732919254658384</v>
      </c>
      <c r="D14" s="180">
        <v>8.4057971014492749E-2</v>
      </c>
      <c r="E14" s="179">
        <v>4.8033126293995858E-2</v>
      </c>
      <c r="F14" s="179">
        <v>0.3946169772256729</v>
      </c>
      <c r="G14" s="179">
        <v>0.12505175983436853</v>
      </c>
      <c r="H14" s="179">
        <v>0.18633540372670807</v>
      </c>
      <c r="I14" s="179">
        <v>0</v>
      </c>
      <c r="J14" s="181">
        <v>1</v>
      </c>
    </row>
    <row r="15" spans="1:19" x14ac:dyDescent="0.25">
      <c r="A15" s="178" t="s">
        <v>10</v>
      </c>
      <c r="B15" s="179">
        <v>2.0660320032408346E-2</v>
      </c>
      <c r="C15" s="179">
        <v>0.28073728985213692</v>
      </c>
      <c r="D15" s="180">
        <v>0</v>
      </c>
      <c r="E15" s="179" t="s">
        <v>228</v>
      </c>
      <c r="F15" s="179">
        <v>0.37877253392748633</v>
      </c>
      <c r="G15" s="179">
        <v>0.31253797852947135</v>
      </c>
      <c r="H15" s="179">
        <v>7.2918776584970629E-3</v>
      </c>
      <c r="I15" s="179">
        <v>0</v>
      </c>
      <c r="J15" s="181">
        <v>1</v>
      </c>
    </row>
    <row r="16" spans="1:19" x14ac:dyDescent="0.25">
      <c r="A16" s="178" t="s">
        <v>283</v>
      </c>
      <c r="B16" s="179">
        <v>2.4160425223483932E-2</v>
      </c>
      <c r="C16" s="179">
        <v>0.32882338729161631</v>
      </c>
      <c r="D16" s="180">
        <v>0</v>
      </c>
      <c r="E16" s="179" t="s">
        <v>228</v>
      </c>
      <c r="F16" s="179">
        <v>0.44841749214786181</v>
      </c>
      <c r="G16" s="179">
        <v>4.373036965450592E-2</v>
      </c>
      <c r="H16" s="179">
        <v>6.2333897076588547E-2</v>
      </c>
      <c r="I16" s="179">
        <v>9.2534428605943464E-2</v>
      </c>
      <c r="J16" s="181">
        <v>1</v>
      </c>
    </row>
    <row r="17" spans="1:12" x14ac:dyDescent="0.25">
      <c r="A17" s="178" t="s">
        <v>11</v>
      </c>
      <c r="B17" s="179">
        <v>2.3714428357463804E-2</v>
      </c>
      <c r="C17" s="179">
        <v>0.27633549675486768</v>
      </c>
      <c r="D17" s="180">
        <v>0</v>
      </c>
      <c r="E17" s="179" t="s">
        <v>228</v>
      </c>
      <c r="F17" s="179">
        <v>0.36919620569146283</v>
      </c>
      <c r="G17" s="179">
        <v>0.22965551672491263</v>
      </c>
      <c r="H17" s="179">
        <v>5.3669495756365454E-2</v>
      </c>
      <c r="I17" s="179">
        <v>4.7428856714927609E-2</v>
      </c>
      <c r="J17" s="181">
        <v>1</v>
      </c>
    </row>
    <row r="18" spans="1:12" x14ac:dyDescent="0.25">
      <c r="A18" s="178" t="s">
        <v>12</v>
      </c>
      <c r="B18" s="179">
        <v>2.2148394241417499E-2</v>
      </c>
      <c r="C18" s="179">
        <v>0.23499446290143963</v>
      </c>
      <c r="D18" s="180">
        <v>6.4673311184939089E-2</v>
      </c>
      <c r="E18" s="179" t="s">
        <v>228</v>
      </c>
      <c r="F18" s="179">
        <v>0.41882613510520489</v>
      </c>
      <c r="G18" s="179">
        <v>0.13997785160575857</v>
      </c>
      <c r="H18" s="179">
        <v>6.533776301218161E-2</v>
      </c>
      <c r="I18" s="179">
        <v>5.4042081949058692E-2</v>
      </c>
      <c r="J18" s="181">
        <v>1</v>
      </c>
    </row>
    <row r="19" spans="1:12" x14ac:dyDescent="0.25">
      <c r="A19" s="178" t="s">
        <v>13</v>
      </c>
      <c r="B19" s="179">
        <v>2.8601416950931515E-2</v>
      </c>
      <c r="C19" s="179">
        <v>0.2183154027814222</v>
      </c>
      <c r="D19" s="180">
        <v>8.4754657570191544E-2</v>
      </c>
      <c r="E19" s="179" t="s">
        <v>228</v>
      </c>
      <c r="F19" s="179">
        <v>0.38283914982944112</v>
      </c>
      <c r="G19" s="179">
        <v>0.23852007347152979</v>
      </c>
      <c r="H19" s="179">
        <v>4.6969299396483866E-2</v>
      </c>
      <c r="I19" s="179">
        <v>0</v>
      </c>
      <c r="J19" s="181">
        <v>1</v>
      </c>
    </row>
    <row r="20" spans="1:12" x14ac:dyDescent="0.25">
      <c r="A20" s="178" t="s">
        <v>14</v>
      </c>
      <c r="B20" s="179">
        <v>4.0584415584415584E-2</v>
      </c>
      <c r="C20" s="179">
        <v>0.26948051948051949</v>
      </c>
      <c r="D20" s="180">
        <v>0</v>
      </c>
      <c r="E20" s="179" t="s">
        <v>228</v>
      </c>
      <c r="F20" s="179">
        <v>0.4354707792207792</v>
      </c>
      <c r="G20" s="179">
        <v>0.22646103896103897</v>
      </c>
      <c r="H20" s="179">
        <v>2.8003246753246752E-2</v>
      </c>
      <c r="I20" s="179">
        <v>0</v>
      </c>
      <c r="J20" s="181">
        <v>1</v>
      </c>
    </row>
    <row r="21" spans="1:12" x14ac:dyDescent="0.25">
      <c r="A21" s="178" t="s">
        <v>15</v>
      </c>
      <c r="B21" s="179">
        <v>4.1361256544502616E-2</v>
      </c>
      <c r="C21" s="179">
        <v>0.2269633507853403</v>
      </c>
      <c r="D21" s="180">
        <v>7.1465968586387429E-2</v>
      </c>
      <c r="E21" s="179" t="s">
        <v>228</v>
      </c>
      <c r="F21" s="179">
        <v>0.38010471204188484</v>
      </c>
      <c r="G21" s="179">
        <v>0.14633507853403141</v>
      </c>
      <c r="H21" s="179">
        <v>2.2251308900523559E-2</v>
      </c>
      <c r="I21" s="179">
        <v>0.11151832460732984</v>
      </c>
      <c r="J21" s="181">
        <v>1</v>
      </c>
    </row>
    <row r="22" spans="1:12" x14ac:dyDescent="0.25">
      <c r="A22" s="178" t="s">
        <v>16</v>
      </c>
      <c r="B22" s="179">
        <v>0.20838052095130238</v>
      </c>
      <c r="C22" s="179">
        <v>0.24235560588901472</v>
      </c>
      <c r="D22" s="180">
        <v>0</v>
      </c>
      <c r="E22" s="179" t="s">
        <v>228</v>
      </c>
      <c r="F22" s="179">
        <v>0.54926387315968295</v>
      </c>
      <c r="G22" s="179">
        <v>0</v>
      </c>
      <c r="H22" s="179">
        <v>0</v>
      </c>
      <c r="I22" s="179">
        <v>0</v>
      </c>
      <c r="J22" s="181">
        <v>1</v>
      </c>
    </row>
    <row r="23" spans="1:12" x14ac:dyDescent="0.25">
      <c r="A23" s="178" t="s">
        <v>17</v>
      </c>
      <c r="B23" s="179">
        <v>2.2456770716370984E-2</v>
      </c>
      <c r="C23" s="179">
        <v>0.23804176959353246</v>
      </c>
      <c r="D23" s="180">
        <v>5.1875140354816975E-2</v>
      </c>
      <c r="E23" s="179" t="s">
        <v>228</v>
      </c>
      <c r="F23" s="179">
        <v>0.42196272176061084</v>
      </c>
      <c r="G23" s="179">
        <v>0.1390074107343364</v>
      </c>
      <c r="H23" s="179">
        <v>0.12620705142600494</v>
      </c>
      <c r="I23" s="179">
        <v>4.4913541432741973E-4</v>
      </c>
      <c r="J23" s="181">
        <v>1</v>
      </c>
    </row>
    <row r="24" spans="1:12" x14ac:dyDescent="0.25">
      <c r="A24" s="178" t="s">
        <v>18</v>
      </c>
      <c r="B24" s="179">
        <v>2.5357770524730101E-2</v>
      </c>
      <c r="C24" s="179">
        <v>0.20135576198845093</v>
      </c>
      <c r="D24" s="180">
        <v>8.6618127039919654E-2</v>
      </c>
      <c r="E24" s="179" t="s">
        <v>228</v>
      </c>
      <c r="F24" s="179">
        <v>0.37233241275420537</v>
      </c>
      <c r="G24" s="179">
        <v>8.837559628420788E-2</v>
      </c>
      <c r="H24" s="179">
        <v>6.0005021340697969E-2</v>
      </c>
      <c r="I24" s="179">
        <v>0.1659553100677881</v>
      </c>
      <c r="J24" s="181">
        <v>1</v>
      </c>
    </row>
    <row r="25" spans="1:12" x14ac:dyDescent="0.25">
      <c r="A25" s="178" t="s">
        <v>19</v>
      </c>
      <c r="B25" s="179">
        <v>2.5036511579386606E-2</v>
      </c>
      <c r="C25" s="179">
        <v>0.2226163154600459</v>
      </c>
      <c r="D25" s="180">
        <v>4.7360734404339661E-2</v>
      </c>
      <c r="E25" s="179" t="s">
        <v>228</v>
      </c>
      <c r="F25" s="179">
        <v>0.38681410390152304</v>
      </c>
      <c r="G25" s="179">
        <v>9.8685583142082201E-2</v>
      </c>
      <c r="H25" s="179">
        <v>5.1533486334237433E-2</v>
      </c>
      <c r="I25" s="179">
        <v>0.16795326517838516</v>
      </c>
      <c r="J25" s="181">
        <v>1</v>
      </c>
    </row>
    <row r="26" spans="1:12" x14ac:dyDescent="0.25">
      <c r="A26" s="182" t="s">
        <v>288</v>
      </c>
      <c r="B26" s="183">
        <v>3.35013250409767E-2</v>
      </c>
      <c r="C26" s="183">
        <v>0.24235229239748166</v>
      </c>
      <c r="D26" s="184">
        <v>3.8786170554985372E-2</v>
      </c>
      <c r="E26" s="183">
        <v>3.5538671282609028E-3</v>
      </c>
      <c r="F26" s="183">
        <v>0.40422174905408925</v>
      </c>
      <c r="G26" s="183">
        <v>0.16747598841929504</v>
      </c>
      <c r="H26" s="183">
        <v>6.5731223480032477E-2</v>
      </c>
      <c r="I26" s="183">
        <v>4.4377383924878604E-2</v>
      </c>
      <c r="J26" s="185">
        <v>1</v>
      </c>
    </row>
    <row r="27" spans="1:12" x14ac:dyDescent="0.25">
      <c r="A27" s="289" t="s">
        <v>229</v>
      </c>
      <c r="B27" s="2"/>
    </row>
    <row r="28" spans="1:12" x14ac:dyDescent="0.25">
      <c r="A28" s="9"/>
    </row>
    <row r="29" spans="1:12" ht="14.45" x14ac:dyDescent="0.3">
      <c r="A29" s="289"/>
    </row>
    <row r="30" spans="1:12" x14ac:dyDescent="0.25">
      <c r="A30" s="9"/>
      <c r="B30" s="9"/>
      <c r="C30" s="9"/>
      <c r="D30" s="9"/>
      <c r="E30" s="9"/>
      <c r="F30" s="9"/>
      <c r="G30" s="9"/>
      <c r="H30" s="9"/>
      <c r="I30" s="9"/>
      <c r="J30" s="9"/>
      <c r="L30" s="2"/>
    </row>
    <row r="31" spans="1:12" x14ac:dyDescent="0.25">
      <c r="A31" s="9"/>
      <c r="B31" s="9"/>
      <c r="C31" s="9"/>
      <c r="D31" s="9"/>
      <c r="E31" s="9"/>
      <c r="F31" s="9"/>
      <c r="G31" s="9"/>
      <c r="H31" s="9"/>
      <c r="I31" s="9"/>
      <c r="J31" s="9"/>
    </row>
  </sheetData>
  <mergeCells count="4">
    <mergeCell ref="A6:J6"/>
    <mergeCell ref="A7:A8"/>
    <mergeCell ref="B7:D7"/>
    <mergeCell ref="E7:I7"/>
  </mergeCells>
  <hyperlinks>
    <hyperlink ref="C1" location="Index!A1" display="Index"/>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zoomScaleNormal="100" workbookViewId="0">
      <selection activeCell="P9" sqref="P9"/>
    </sheetView>
  </sheetViews>
  <sheetFormatPr defaultRowHeight="15" x14ac:dyDescent="0.25"/>
  <cols>
    <col min="2" max="2" width="12.85546875" bestFit="1" customWidth="1"/>
    <col min="3" max="3" width="10" bestFit="1" customWidth="1"/>
    <col min="4" max="4" width="10.5703125" bestFit="1" customWidth="1"/>
    <col min="5" max="5" width="11.140625" bestFit="1" customWidth="1"/>
    <col min="7" max="7" width="14" bestFit="1" customWidth="1"/>
    <col min="8" max="8" width="11.42578125" bestFit="1" customWidth="1"/>
    <col min="13" max="13" width="12.85546875" bestFit="1" customWidth="1"/>
    <col min="18" max="18" width="19" bestFit="1" customWidth="1"/>
    <col min="19" max="19" width="20.42578125" bestFit="1" customWidth="1"/>
  </cols>
  <sheetData>
    <row r="1" spans="1:18" x14ac:dyDescent="0.25">
      <c r="A1" s="69" t="s">
        <v>190</v>
      </c>
      <c r="C1" s="14" t="s">
        <v>51</v>
      </c>
      <c r="G1" s="2"/>
      <c r="H1" s="2"/>
      <c r="I1" s="2"/>
      <c r="J1" s="2"/>
      <c r="K1" s="2"/>
      <c r="L1" s="2"/>
      <c r="M1" s="2"/>
      <c r="N1" s="2"/>
      <c r="O1" s="2"/>
      <c r="P1" s="2"/>
      <c r="Q1" s="2"/>
      <c r="R1" s="2"/>
    </row>
    <row r="2" spans="1:18" x14ac:dyDescent="0.25">
      <c r="A2" s="69" t="s">
        <v>191</v>
      </c>
      <c r="B2" s="163"/>
    </row>
    <row r="4" spans="1:18" x14ac:dyDescent="0.25">
      <c r="D4" s="300"/>
    </row>
    <row r="5" spans="1:18" x14ac:dyDescent="0.25">
      <c r="A5" t="s">
        <v>47</v>
      </c>
      <c r="B5" t="s">
        <v>312</v>
      </c>
      <c r="C5" t="s">
        <v>313</v>
      </c>
      <c r="D5" s="2"/>
    </row>
    <row r="6" spans="1:18" x14ac:dyDescent="0.25">
      <c r="A6" t="s">
        <v>24</v>
      </c>
      <c r="B6" s="163">
        <v>9.6000000000000002E-2</v>
      </c>
      <c r="C6" s="4"/>
      <c r="D6" s="301"/>
    </row>
    <row r="7" spans="1:18" x14ac:dyDescent="0.25">
      <c r="A7" t="s">
        <v>19</v>
      </c>
      <c r="B7" s="163">
        <v>4.669688792145036E-2</v>
      </c>
      <c r="C7" s="299">
        <v>4.2866813238876256E-2</v>
      </c>
      <c r="D7" s="301"/>
    </row>
    <row r="8" spans="1:18" x14ac:dyDescent="0.25">
      <c r="A8" t="s">
        <v>4</v>
      </c>
      <c r="B8" s="163">
        <v>3.6132354207895991E-2</v>
      </c>
      <c r="C8" s="299">
        <v>2.4917735390159779E-2</v>
      </c>
      <c r="D8" s="301"/>
    </row>
    <row r="9" spans="1:18" x14ac:dyDescent="0.25">
      <c r="A9" t="s">
        <v>5</v>
      </c>
      <c r="B9" s="163">
        <v>2.2647642790459638E-2</v>
      </c>
      <c r="C9" s="299">
        <v>1.7740218172395881E-2</v>
      </c>
      <c r="D9" s="301"/>
    </row>
    <row r="10" spans="1:18" x14ac:dyDescent="0.25">
      <c r="A10" t="s">
        <v>10</v>
      </c>
      <c r="B10" s="163">
        <v>1.8316412686062822E-2</v>
      </c>
      <c r="C10" s="299">
        <v>1.6928365265894356E-2</v>
      </c>
      <c r="D10" s="301"/>
    </row>
    <row r="11" spans="1:18" x14ac:dyDescent="0.25">
      <c r="A11" t="s">
        <v>305</v>
      </c>
      <c r="B11" s="163">
        <v>1.732091367817596E-2</v>
      </c>
      <c r="C11" s="303">
        <v>9.1335427730547033E-3</v>
      </c>
      <c r="D11" s="301"/>
    </row>
    <row r="12" spans="1:18" x14ac:dyDescent="0.25">
      <c r="A12" t="s">
        <v>9</v>
      </c>
      <c r="B12" s="163">
        <v>1.6515276451895895E-2</v>
      </c>
      <c r="C12" s="299">
        <v>1.5787516315954406E-2</v>
      </c>
      <c r="D12" s="301"/>
      <c r="E12" s="2"/>
      <c r="F12" s="2"/>
      <c r="G12" s="2"/>
      <c r="H12" s="2"/>
      <c r="I12" s="2"/>
      <c r="J12" s="2"/>
      <c r="K12" s="2"/>
      <c r="L12" s="2"/>
    </row>
    <row r="13" spans="1:18" x14ac:dyDescent="0.25">
      <c r="A13" t="s">
        <v>11</v>
      </c>
      <c r="B13" s="163">
        <v>1.3376437394642624E-2</v>
      </c>
      <c r="C13" s="299">
        <v>1.2032232301536648E-2</v>
      </c>
      <c r="D13" s="301"/>
      <c r="E13" s="2"/>
      <c r="F13" s="2"/>
      <c r="G13" s="2"/>
      <c r="H13" s="2"/>
      <c r="I13" s="2"/>
      <c r="J13" s="2"/>
      <c r="K13" s="2"/>
      <c r="L13" s="2"/>
    </row>
    <row r="14" spans="1:18" x14ac:dyDescent="0.25">
      <c r="A14" t="s">
        <v>18</v>
      </c>
      <c r="B14" s="163">
        <v>1.1231476213299226E-2</v>
      </c>
      <c r="C14" s="299">
        <v>9.2056333994992127E-3</v>
      </c>
      <c r="D14" s="301"/>
      <c r="E14" s="2"/>
      <c r="F14" s="2"/>
      <c r="G14" s="2"/>
      <c r="H14" s="2"/>
      <c r="I14" s="2"/>
      <c r="J14" s="2"/>
      <c r="K14" s="2"/>
      <c r="L14" s="2"/>
    </row>
    <row r="15" spans="1:18" x14ac:dyDescent="0.25">
      <c r="A15" t="s">
        <v>14</v>
      </c>
      <c r="B15" s="163">
        <v>8.3670399753313588E-3</v>
      </c>
      <c r="C15" s="299">
        <v>6.0236447029519526E-3</v>
      </c>
      <c r="D15" s="301"/>
      <c r="E15" s="2"/>
      <c r="F15" s="2"/>
      <c r="G15" s="2"/>
      <c r="H15" s="2"/>
      <c r="I15" s="2"/>
      <c r="J15" s="2"/>
      <c r="K15" s="2"/>
      <c r="L15" s="2"/>
    </row>
    <row r="16" spans="1:18" x14ac:dyDescent="0.25">
      <c r="A16" t="s">
        <v>13</v>
      </c>
      <c r="B16" s="163">
        <v>7.9616548756075035E-3</v>
      </c>
      <c r="C16" s="299">
        <v>6.1360083013900918E-3</v>
      </c>
      <c r="D16" s="301"/>
      <c r="E16" s="2"/>
      <c r="F16" s="2"/>
      <c r="G16" s="2"/>
      <c r="H16" s="2"/>
      <c r="I16" s="2"/>
      <c r="J16" s="2"/>
      <c r="K16" s="2"/>
      <c r="L16" s="2"/>
    </row>
    <row r="17" spans="1:19" x14ac:dyDescent="0.25">
      <c r="A17" t="s">
        <v>283</v>
      </c>
      <c r="B17" s="163">
        <v>6.0867505927602959E-3</v>
      </c>
      <c r="C17" s="299">
        <v>4.924210341439284E-3</v>
      </c>
      <c r="D17" s="301"/>
      <c r="E17" s="2"/>
      <c r="F17" s="2"/>
      <c r="G17" s="2"/>
      <c r="H17" s="2"/>
      <c r="I17" s="2"/>
      <c r="J17" s="2"/>
      <c r="K17" s="2"/>
      <c r="L17" s="2"/>
    </row>
    <row r="18" spans="1:19" x14ac:dyDescent="0.25">
      <c r="A18" t="s">
        <v>15</v>
      </c>
      <c r="B18" s="163">
        <v>5.5135884213421589E-3</v>
      </c>
      <c r="C18" s="299">
        <v>5.0937914794475627E-3</v>
      </c>
      <c r="D18" s="301"/>
      <c r="E18" s="2"/>
      <c r="F18" s="2"/>
      <c r="G18" s="2"/>
      <c r="H18" s="2"/>
      <c r="I18" s="2"/>
      <c r="J18" s="2"/>
      <c r="K18" s="2"/>
      <c r="L18" s="2"/>
    </row>
    <row r="19" spans="1:19" x14ac:dyDescent="0.25">
      <c r="A19" t="s">
        <v>8</v>
      </c>
      <c r="B19" s="163">
        <v>5.4407722409966905E-3</v>
      </c>
      <c r="C19" s="299">
        <v>4.7682118787295367E-3</v>
      </c>
      <c r="D19" s="301"/>
      <c r="E19" s="2"/>
      <c r="F19" s="2"/>
      <c r="G19" s="2"/>
      <c r="H19" s="2"/>
      <c r="I19" s="2"/>
      <c r="J19" s="2"/>
      <c r="K19" s="2"/>
      <c r="L19" s="2"/>
    </row>
    <row r="20" spans="1:19" x14ac:dyDescent="0.25">
      <c r="A20" t="s">
        <v>12</v>
      </c>
      <c r="B20" s="163">
        <v>5.3305575430523649E-3</v>
      </c>
      <c r="C20" s="299">
        <v>3.7627763806866881E-3</v>
      </c>
      <c r="D20" s="301"/>
      <c r="E20" s="2"/>
      <c r="F20" s="2"/>
      <c r="G20" s="2"/>
      <c r="H20" s="2"/>
      <c r="I20" s="2"/>
      <c r="J20" s="2"/>
      <c r="K20" s="2"/>
      <c r="L20" s="2"/>
    </row>
    <row r="21" spans="1:19" x14ac:dyDescent="0.25">
      <c r="A21" t="s">
        <v>7</v>
      </c>
      <c r="B21" s="163">
        <v>4.6581540143735781E-3</v>
      </c>
      <c r="C21" s="299">
        <v>3.0924190065703913E-3</v>
      </c>
      <c r="D21" s="301"/>
      <c r="E21" s="2"/>
      <c r="F21" s="2"/>
      <c r="G21" s="2"/>
      <c r="H21" s="2"/>
      <c r="I21" s="2"/>
      <c r="J21" s="2"/>
      <c r="K21" s="2"/>
      <c r="L21" s="2"/>
    </row>
    <row r="22" spans="1:19" x14ac:dyDescent="0.25">
      <c r="A22" t="s">
        <v>17</v>
      </c>
      <c r="B22" s="163">
        <v>3.9243811334500056E-3</v>
      </c>
      <c r="C22" s="299">
        <v>3.0550298217561335E-3</v>
      </c>
      <c r="D22" s="301"/>
      <c r="E22" s="2"/>
      <c r="F22" s="2"/>
      <c r="G22" s="2"/>
      <c r="H22" s="2"/>
      <c r="I22" s="2"/>
      <c r="J22" s="2"/>
      <c r="K22" s="2"/>
      <c r="L22" s="2"/>
    </row>
    <row r="23" spans="1:19" x14ac:dyDescent="0.25">
      <c r="A23" t="s">
        <v>16</v>
      </c>
      <c r="B23" s="163">
        <v>2.4786419037673064E-3</v>
      </c>
      <c r="C23" s="299">
        <v>2.4786419037673064E-3</v>
      </c>
      <c r="D23" s="301"/>
      <c r="E23" s="2"/>
      <c r="F23" s="2"/>
      <c r="G23" s="2"/>
      <c r="H23" s="2"/>
      <c r="I23" s="2"/>
      <c r="J23" s="2"/>
      <c r="K23" s="2"/>
      <c r="L23" s="2"/>
    </row>
    <row r="24" spans="1:19" x14ac:dyDescent="0.25">
      <c r="A24" t="s">
        <v>6</v>
      </c>
      <c r="B24" s="172">
        <v>4.722447542815164E-4</v>
      </c>
      <c r="C24" s="298">
        <v>4.722447542815164E-4</v>
      </c>
      <c r="D24" s="302"/>
      <c r="E24" s="2"/>
      <c r="F24" s="2"/>
      <c r="G24" s="2"/>
      <c r="H24" s="2"/>
      <c r="I24" s="2"/>
      <c r="J24" s="2"/>
      <c r="K24" s="2"/>
      <c r="L24" s="2"/>
    </row>
    <row r="25" spans="1:19" x14ac:dyDescent="0.25">
      <c r="D25" s="4"/>
      <c r="E25" s="2"/>
      <c r="F25" s="2"/>
      <c r="G25" s="2"/>
      <c r="H25" s="2"/>
      <c r="I25" s="2"/>
      <c r="J25" s="2"/>
      <c r="K25" s="2"/>
      <c r="L25" s="2"/>
    </row>
    <row r="26" spans="1:19" x14ac:dyDescent="0.25">
      <c r="D26" s="4"/>
      <c r="E26" s="2"/>
      <c r="F26" s="2"/>
      <c r="G26" s="2"/>
      <c r="H26" s="2"/>
      <c r="I26" s="2"/>
      <c r="J26" s="2"/>
      <c r="K26" s="2"/>
      <c r="L26" s="2"/>
    </row>
    <row r="27" spans="1:19" x14ac:dyDescent="0.25">
      <c r="E27" s="2"/>
      <c r="F27" s="2"/>
      <c r="G27" s="2"/>
      <c r="H27" s="2"/>
      <c r="I27" s="2"/>
      <c r="J27" s="2"/>
      <c r="K27" s="2"/>
      <c r="L27" s="2"/>
    </row>
    <row r="28" spans="1:19" x14ac:dyDescent="0.25">
      <c r="E28" s="2"/>
      <c r="F28" s="2"/>
      <c r="G28" s="2"/>
      <c r="H28" s="2"/>
      <c r="I28" s="2"/>
      <c r="J28" s="2"/>
      <c r="K28" s="2"/>
      <c r="L28" s="2"/>
    </row>
    <row r="29" spans="1:19" ht="14.45" x14ac:dyDescent="0.3">
      <c r="E29" s="203" t="s">
        <v>340</v>
      </c>
      <c r="L29" s="2"/>
      <c r="M29" s="2"/>
      <c r="N29" s="2"/>
      <c r="O29" s="2"/>
      <c r="P29" s="2"/>
      <c r="Q29" s="2"/>
      <c r="R29" s="2"/>
      <c r="S29" s="2"/>
    </row>
    <row r="30" spans="1:19" ht="15" customHeight="1" x14ac:dyDescent="0.25">
      <c r="E30" s="344" t="s">
        <v>258</v>
      </c>
      <c r="F30" s="344"/>
      <c r="G30" s="344"/>
      <c r="H30" s="344"/>
      <c r="I30" s="344"/>
      <c r="L30" s="2"/>
      <c r="M30" s="2"/>
      <c r="N30" s="2"/>
      <c r="O30" s="2"/>
      <c r="P30" s="2"/>
      <c r="Q30" s="2"/>
      <c r="R30" s="2"/>
      <c r="S30" s="2"/>
    </row>
    <row r="31" spans="1:19" x14ac:dyDescent="0.25">
      <c r="E31" s="344"/>
      <c r="F31" s="344"/>
      <c r="G31" s="344"/>
      <c r="H31" s="344"/>
      <c r="I31" s="344"/>
      <c r="L31" s="2"/>
      <c r="M31" s="2"/>
      <c r="N31" s="2"/>
      <c r="O31" s="2"/>
      <c r="P31" s="2"/>
      <c r="Q31" s="2"/>
      <c r="R31" s="2"/>
      <c r="S31" s="2"/>
    </row>
    <row r="32" spans="1:19" x14ac:dyDescent="0.25">
      <c r="E32" s="344"/>
      <c r="F32" s="344"/>
      <c r="G32" s="344"/>
      <c r="H32" s="344"/>
      <c r="I32" s="344"/>
      <c r="L32" s="2"/>
      <c r="M32" s="2"/>
      <c r="N32" s="2"/>
      <c r="O32" s="2"/>
      <c r="P32" s="2"/>
      <c r="Q32" s="2"/>
      <c r="R32" s="2"/>
      <c r="S32" s="2"/>
    </row>
    <row r="33" spans="12:19" x14ac:dyDescent="0.25">
      <c r="L33" s="2"/>
      <c r="M33" s="2"/>
      <c r="N33" s="2"/>
      <c r="O33" s="2"/>
      <c r="P33" s="2"/>
      <c r="Q33" s="2"/>
      <c r="R33" s="2"/>
      <c r="S33" s="2"/>
    </row>
    <row r="34" spans="12:19" x14ac:dyDescent="0.25">
      <c r="L34" s="2"/>
      <c r="M34" s="2"/>
      <c r="N34" s="2"/>
      <c r="O34" s="2"/>
      <c r="P34" s="2"/>
      <c r="Q34" s="2"/>
      <c r="R34" s="2"/>
      <c r="S34" s="2"/>
    </row>
    <row r="35" spans="12:19" x14ac:dyDescent="0.25">
      <c r="L35" s="2"/>
      <c r="M35" s="2"/>
      <c r="N35" s="2"/>
      <c r="O35" s="2"/>
      <c r="P35" s="2"/>
      <c r="Q35" s="2"/>
      <c r="R35" s="2"/>
      <c r="S35" s="2"/>
    </row>
    <row r="36" spans="12:19" x14ac:dyDescent="0.25">
      <c r="L36" s="2"/>
      <c r="M36" s="2"/>
      <c r="N36" s="2"/>
      <c r="O36" s="2"/>
      <c r="P36" s="2"/>
      <c r="Q36" s="2"/>
      <c r="R36" s="2"/>
      <c r="S36" s="2"/>
    </row>
    <row r="37" spans="12:19" x14ac:dyDescent="0.25">
      <c r="L37" s="2"/>
      <c r="M37" s="2"/>
      <c r="N37" s="2"/>
      <c r="O37" s="2"/>
      <c r="P37" s="2"/>
      <c r="Q37" s="2"/>
      <c r="R37" s="2"/>
      <c r="S37" s="2"/>
    </row>
    <row r="38" spans="12:19" x14ac:dyDescent="0.25">
      <c r="L38" s="2"/>
      <c r="M38" s="2"/>
      <c r="N38" s="2"/>
      <c r="O38" s="2"/>
      <c r="P38" s="2"/>
      <c r="Q38" s="2"/>
      <c r="R38" s="2"/>
      <c r="S38" s="2"/>
    </row>
    <row r="39" spans="12:19" x14ac:dyDescent="0.25">
      <c r="L39" s="2"/>
      <c r="M39" s="2"/>
      <c r="N39" s="2"/>
      <c r="O39" s="2"/>
      <c r="P39" s="2"/>
      <c r="Q39" s="2"/>
      <c r="R39" s="2"/>
      <c r="S39" s="2"/>
    </row>
    <row r="40" spans="12:19" x14ac:dyDescent="0.25">
      <c r="L40" s="2"/>
      <c r="M40" s="2"/>
      <c r="N40" s="2"/>
      <c r="O40" s="2"/>
      <c r="P40" s="2"/>
      <c r="Q40" s="2"/>
      <c r="R40" s="2"/>
      <c r="S40" s="2"/>
    </row>
    <row r="41" spans="12:19" x14ac:dyDescent="0.25">
      <c r="L41" s="2"/>
      <c r="M41" s="2"/>
      <c r="N41" s="2"/>
      <c r="O41" s="2"/>
      <c r="P41" s="2"/>
      <c r="Q41" s="2"/>
      <c r="R41" s="2"/>
      <c r="S41" s="2"/>
    </row>
    <row r="42" spans="12:19" x14ac:dyDescent="0.25">
      <c r="L42" s="2"/>
      <c r="M42" s="2"/>
      <c r="N42" s="2"/>
      <c r="O42" s="2"/>
      <c r="P42" s="2"/>
      <c r="Q42" s="2"/>
      <c r="R42" s="2"/>
      <c r="S42" s="2"/>
    </row>
    <row r="43" spans="12:19" x14ac:dyDescent="0.25">
      <c r="L43" s="2"/>
      <c r="M43" s="2"/>
      <c r="N43" s="2"/>
      <c r="O43" s="2"/>
      <c r="P43" s="2"/>
      <c r="Q43" s="2"/>
      <c r="R43" s="2"/>
      <c r="S43" s="2"/>
    </row>
    <row r="44" spans="12:19" x14ac:dyDescent="0.25">
      <c r="L44" s="2"/>
      <c r="M44" s="2"/>
      <c r="N44" s="2"/>
      <c r="O44" s="2"/>
      <c r="P44" s="2"/>
      <c r="Q44" s="2"/>
      <c r="R44" s="2"/>
      <c r="S44" s="2"/>
    </row>
    <row r="45" spans="12:19" x14ac:dyDescent="0.25">
      <c r="L45" s="2"/>
      <c r="M45" s="2"/>
      <c r="N45" s="2"/>
      <c r="O45" s="2"/>
      <c r="P45" s="2"/>
      <c r="Q45" s="2"/>
      <c r="R45" s="2"/>
      <c r="S45" s="2"/>
    </row>
    <row r="46" spans="12:19" x14ac:dyDescent="0.25">
      <c r="L46" s="2"/>
      <c r="M46" s="2"/>
      <c r="N46" s="2"/>
      <c r="O46" s="2"/>
      <c r="P46" s="2"/>
      <c r="Q46" s="2"/>
      <c r="R46" s="2"/>
      <c r="S46" s="2"/>
    </row>
    <row r="47" spans="12:19" x14ac:dyDescent="0.25">
      <c r="L47" s="2"/>
      <c r="M47" s="2"/>
      <c r="N47" s="2"/>
      <c r="O47" s="2"/>
      <c r="P47" s="2"/>
      <c r="Q47" s="2"/>
      <c r="R47" s="2"/>
      <c r="S47" s="2"/>
    </row>
  </sheetData>
  <mergeCells count="1">
    <mergeCell ref="E30:I32"/>
  </mergeCells>
  <hyperlinks>
    <hyperlink ref="C1" location="Index!A1" display="Index"/>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N38"/>
  <sheetViews>
    <sheetView zoomScaleNormal="100" workbookViewId="0">
      <selection activeCell="R30" sqref="R30"/>
    </sheetView>
  </sheetViews>
  <sheetFormatPr defaultRowHeight="15" x14ac:dyDescent="0.25"/>
  <cols>
    <col min="2" max="2" width="12.140625" customWidth="1"/>
    <col min="3" max="3" width="14.85546875" bestFit="1" customWidth="1"/>
    <col min="4" max="4" width="9.28515625" customWidth="1"/>
    <col min="11" max="11" width="14.140625" customWidth="1"/>
    <col min="16" max="16" width="10.5703125" customWidth="1"/>
    <col min="17" max="17" width="12.85546875" customWidth="1"/>
    <col min="18" max="20" width="14.85546875" bestFit="1" customWidth="1"/>
  </cols>
  <sheetData>
    <row r="1" spans="4:9" ht="14.45" x14ac:dyDescent="0.3">
      <c r="D1" s="69" t="s">
        <v>192</v>
      </c>
      <c r="F1" s="14" t="s">
        <v>51</v>
      </c>
    </row>
    <row r="2" spans="4:9" ht="14.45" x14ac:dyDescent="0.3">
      <c r="D2" s="69" t="s">
        <v>193</v>
      </c>
    </row>
    <row r="4" spans="4:9" ht="14.45" x14ac:dyDescent="0.3">
      <c r="D4" s="236" t="s">
        <v>47</v>
      </c>
      <c r="E4" s="236" t="s">
        <v>407</v>
      </c>
      <c r="H4" s="2"/>
      <c r="I4" s="2"/>
    </row>
    <row r="5" spans="4:9" x14ac:dyDescent="0.25">
      <c r="D5" s="239" t="s">
        <v>16</v>
      </c>
      <c r="E5" s="237">
        <v>0.99246231155778897</v>
      </c>
      <c r="G5" s="4"/>
      <c r="H5" s="25"/>
      <c r="I5" s="25"/>
    </row>
    <row r="6" spans="4:9" x14ac:dyDescent="0.25">
      <c r="D6" s="239" t="s">
        <v>24</v>
      </c>
      <c r="E6" s="237">
        <v>0.98363620949952291</v>
      </c>
      <c r="G6" s="238"/>
      <c r="H6" s="25"/>
      <c r="I6" s="25"/>
    </row>
    <row r="7" spans="4:9" x14ac:dyDescent="0.25">
      <c r="D7" s="239" t="s">
        <v>14</v>
      </c>
      <c r="E7" s="237">
        <v>0.98265402843601901</v>
      </c>
      <c r="G7" s="238"/>
      <c r="H7" s="25"/>
      <c r="I7" s="25"/>
    </row>
    <row r="8" spans="4:9" x14ac:dyDescent="0.25">
      <c r="D8" s="239" t="s">
        <v>9</v>
      </c>
      <c r="E8" s="237">
        <v>0.97611862643080116</v>
      </c>
      <c r="G8" s="238"/>
      <c r="H8" s="25"/>
      <c r="I8" s="25"/>
    </row>
    <row r="9" spans="4:9" x14ac:dyDescent="0.25">
      <c r="D9" s="240" t="s">
        <v>25</v>
      </c>
      <c r="E9" s="237">
        <v>0.97</v>
      </c>
      <c r="G9" s="238"/>
      <c r="H9" s="10"/>
      <c r="I9" s="10"/>
    </row>
    <row r="10" spans="4:9" x14ac:dyDescent="0.25">
      <c r="D10" s="239" t="s">
        <v>7</v>
      </c>
      <c r="E10" s="237">
        <v>0.95849598163031002</v>
      </c>
      <c r="G10" s="238"/>
      <c r="H10" s="10"/>
      <c r="I10" s="10"/>
    </row>
    <row r="11" spans="4:9" x14ac:dyDescent="0.25">
      <c r="D11" s="239" t="s">
        <v>10</v>
      </c>
      <c r="E11" s="237">
        <v>0.94739217652958874</v>
      </c>
      <c r="G11" s="238"/>
      <c r="H11" s="10"/>
      <c r="I11" s="10"/>
    </row>
    <row r="12" spans="4:9" x14ac:dyDescent="0.25">
      <c r="D12" s="239" t="s">
        <v>11</v>
      </c>
      <c r="E12" s="237">
        <v>0.94284037558685441</v>
      </c>
      <c r="G12" s="238"/>
      <c r="H12" s="10"/>
      <c r="I12" s="10"/>
    </row>
    <row r="13" spans="4:9" x14ac:dyDescent="0.25">
      <c r="D13" s="239" t="s">
        <v>8</v>
      </c>
      <c r="E13" s="237">
        <v>0.94201889607160616</v>
      </c>
      <c r="G13" s="238"/>
      <c r="H13" s="10"/>
      <c r="I13" s="10"/>
    </row>
    <row r="14" spans="4:9" x14ac:dyDescent="0.25">
      <c r="D14" s="239" t="s">
        <v>5</v>
      </c>
      <c r="E14" s="237">
        <v>0.94136266094420606</v>
      </c>
      <c r="G14" s="238"/>
      <c r="H14" s="10"/>
      <c r="I14" s="10"/>
    </row>
    <row r="15" spans="4:9" x14ac:dyDescent="0.25">
      <c r="D15" s="239" t="s">
        <v>17</v>
      </c>
      <c r="E15" s="237">
        <v>0.93759915388683235</v>
      </c>
      <c r="G15" s="238"/>
      <c r="H15" s="10"/>
      <c r="I15" s="10"/>
    </row>
    <row r="16" spans="4:9" x14ac:dyDescent="0.25">
      <c r="D16" s="240" t="s">
        <v>305</v>
      </c>
      <c r="E16" s="237">
        <v>0.93451584139086064</v>
      </c>
      <c r="G16" s="238"/>
      <c r="H16" s="10"/>
      <c r="I16" s="10"/>
    </row>
    <row r="17" spans="4:14" x14ac:dyDescent="0.25">
      <c r="D17" s="239" t="s">
        <v>15</v>
      </c>
      <c r="E17" s="237">
        <v>0.92045580878265709</v>
      </c>
      <c r="G17" s="238"/>
      <c r="H17" s="4"/>
      <c r="I17" s="4"/>
    </row>
    <row r="18" spans="4:14" x14ac:dyDescent="0.25">
      <c r="D18" s="239" t="s">
        <v>12</v>
      </c>
      <c r="E18" s="237">
        <v>0.88970814132104448</v>
      </c>
      <c r="G18" s="238"/>
      <c r="H18" s="10"/>
      <c r="I18" s="10"/>
    </row>
    <row r="19" spans="4:14" x14ac:dyDescent="0.25">
      <c r="D19" s="239" t="s">
        <v>19</v>
      </c>
      <c r="E19" s="237">
        <v>0.88310740354535977</v>
      </c>
      <c r="G19" s="238"/>
      <c r="H19" s="10"/>
      <c r="I19" s="10"/>
    </row>
    <row r="20" spans="4:14" x14ac:dyDescent="0.25">
      <c r="D20" s="239" t="s">
        <v>18</v>
      </c>
      <c r="E20" s="237">
        <v>0.87587192681532311</v>
      </c>
      <c r="G20" s="238"/>
      <c r="H20" s="10"/>
      <c r="I20" s="10"/>
    </row>
    <row r="21" spans="4:14" x14ac:dyDescent="0.25">
      <c r="D21" s="239" t="s">
        <v>283</v>
      </c>
      <c r="E21" s="237">
        <v>0.85527791942886289</v>
      </c>
      <c r="G21" s="238"/>
      <c r="H21" s="10"/>
      <c r="I21" s="10"/>
    </row>
    <row r="22" spans="4:14" x14ac:dyDescent="0.25">
      <c r="D22" s="239" t="s">
        <v>13</v>
      </c>
      <c r="E22" s="237">
        <v>0.85087521174477698</v>
      </c>
      <c r="G22" s="238"/>
      <c r="H22" s="203" t="s">
        <v>337</v>
      </c>
      <c r="I22" s="10"/>
    </row>
    <row r="23" spans="4:14" x14ac:dyDescent="0.25">
      <c r="D23" s="239" t="s">
        <v>4</v>
      </c>
      <c r="E23" s="237">
        <v>0.83869984763839522</v>
      </c>
      <c r="G23" s="238"/>
      <c r="H23" s="244" t="s">
        <v>257</v>
      </c>
      <c r="I23" s="10"/>
    </row>
    <row r="24" spans="4:14" x14ac:dyDescent="0.25">
      <c r="D24" s="241" t="s">
        <v>6</v>
      </c>
      <c r="E24" s="242">
        <v>0.664572864321608</v>
      </c>
      <c r="G24" s="238"/>
      <c r="H24" s="10"/>
      <c r="I24" s="10"/>
      <c r="L24" s="199"/>
    </row>
    <row r="25" spans="4:14" x14ac:dyDescent="0.25">
      <c r="G25" s="238"/>
      <c r="H25" s="10"/>
      <c r="I25" s="10"/>
    </row>
    <row r="28" spans="4:14" x14ac:dyDescent="0.25">
      <c r="I28" s="288"/>
      <c r="J28" s="288"/>
    </row>
    <row r="29" spans="4:14" ht="14.45" x14ac:dyDescent="0.3">
      <c r="I29" s="9"/>
      <c r="J29" s="9"/>
      <c r="K29" s="54"/>
      <c r="M29" s="1"/>
      <c r="N29" s="1"/>
    </row>
    <row r="30" spans="4:14" ht="14.45" x14ac:dyDescent="0.3">
      <c r="M30" s="1"/>
      <c r="N30" s="1"/>
    </row>
    <row r="32" spans="4:14" ht="14.45" x14ac:dyDescent="0.3">
      <c r="I32" s="54"/>
      <c r="K32" s="54"/>
    </row>
    <row r="37" spans="13:14" x14ac:dyDescent="0.25">
      <c r="M37" s="1"/>
      <c r="N37" s="1"/>
    </row>
    <row r="38" spans="13:14" x14ac:dyDescent="0.25">
      <c r="M38" s="1"/>
      <c r="N38" s="1"/>
    </row>
  </sheetData>
  <hyperlinks>
    <hyperlink ref="F1" location="Index!A1" display="Index"/>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5"/>
  <sheetViews>
    <sheetView zoomScaleNormal="100" workbookViewId="0">
      <selection activeCell="H27" sqref="H27"/>
    </sheetView>
  </sheetViews>
  <sheetFormatPr defaultRowHeight="15" x14ac:dyDescent="0.25"/>
  <sheetData>
    <row r="1" spans="1:11" x14ac:dyDescent="0.25">
      <c r="A1" s="69" t="s">
        <v>194</v>
      </c>
      <c r="C1" s="14" t="s">
        <v>51</v>
      </c>
      <c r="I1" s="342" t="s">
        <v>353</v>
      </c>
      <c r="J1" t="s">
        <v>305</v>
      </c>
      <c r="K1" s="121">
        <f>K17</f>
        <v>0.93</v>
      </c>
    </row>
    <row r="2" spans="1:11" x14ac:dyDescent="0.25">
      <c r="A2" s="69" t="s">
        <v>195</v>
      </c>
      <c r="I2" s="342"/>
      <c r="K2" s="121"/>
    </row>
    <row r="3" spans="1:11" x14ac:dyDescent="0.25">
      <c r="I3" s="342" t="s">
        <v>345</v>
      </c>
      <c r="J3" t="s">
        <v>348</v>
      </c>
      <c r="K3" s="1">
        <v>0.94648491940876434</v>
      </c>
    </row>
    <row r="4" spans="1:11" x14ac:dyDescent="0.25">
      <c r="I4" s="342"/>
      <c r="J4" t="s">
        <v>349</v>
      </c>
      <c r="K4" s="1">
        <v>0.92590727761968383</v>
      </c>
    </row>
    <row r="5" spans="1:11" ht="14.45" x14ac:dyDescent="0.3">
      <c r="K5" s="1"/>
    </row>
    <row r="6" spans="1:11" x14ac:dyDescent="0.25">
      <c r="I6" s="342" t="s">
        <v>346</v>
      </c>
      <c r="J6" t="s">
        <v>88</v>
      </c>
      <c r="K6" s="1">
        <v>0.90537597068946429</v>
      </c>
    </row>
    <row r="7" spans="1:11" x14ac:dyDescent="0.25">
      <c r="C7" s="173"/>
      <c r="D7" s="173"/>
      <c r="I7" s="342"/>
      <c r="J7" t="s">
        <v>89</v>
      </c>
      <c r="K7" s="1">
        <v>0.94073410095461307</v>
      </c>
    </row>
    <row r="8" spans="1:11" x14ac:dyDescent="0.25">
      <c r="B8" s="173"/>
      <c r="C8" s="173"/>
      <c r="D8" s="173"/>
      <c r="I8" s="342"/>
      <c r="J8" t="s">
        <v>90</v>
      </c>
      <c r="K8" s="1">
        <v>0.94661248504822826</v>
      </c>
    </row>
    <row r="9" spans="1:11" x14ac:dyDescent="0.25">
      <c r="B9" s="173"/>
      <c r="C9" s="173"/>
      <c r="D9" s="173"/>
      <c r="I9" s="342"/>
      <c r="J9" t="s">
        <v>91</v>
      </c>
      <c r="K9" s="1">
        <v>0.93701620004363118</v>
      </c>
    </row>
    <row r="10" spans="1:11" x14ac:dyDescent="0.25">
      <c r="I10" s="342"/>
      <c r="J10" t="s">
        <v>92</v>
      </c>
      <c r="K10" s="1">
        <v>0.93129407027382194</v>
      </c>
    </row>
    <row r="12" spans="1:11" ht="60" x14ac:dyDescent="0.25">
      <c r="I12" s="342" t="s">
        <v>347</v>
      </c>
      <c r="J12" s="305" t="s">
        <v>369</v>
      </c>
      <c r="K12" s="1">
        <v>0.89566984220514789</v>
      </c>
    </row>
    <row r="13" spans="1:11" x14ac:dyDescent="0.25">
      <c r="I13" s="342"/>
      <c r="J13" t="s">
        <v>350</v>
      </c>
      <c r="K13" s="1">
        <v>0.90089152253381743</v>
      </c>
    </row>
    <row r="14" spans="1:11" x14ac:dyDescent="0.25">
      <c r="C14" s="173"/>
      <c r="D14" s="173"/>
      <c r="I14" s="342"/>
      <c r="J14" t="s">
        <v>351</v>
      </c>
      <c r="K14" s="1">
        <v>0.93903931393694329</v>
      </c>
    </row>
    <row r="15" spans="1:11" x14ac:dyDescent="0.25">
      <c r="C15" s="173"/>
      <c r="D15" s="173"/>
      <c r="I15" s="342"/>
      <c r="J15" t="s">
        <v>352</v>
      </c>
      <c r="K15" s="1">
        <v>0.96142827445271462</v>
      </c>
    </row>
    <row r="16" spans="1:11" ht="14.45" x14ac:dyDescent="0.3">
      <c r="C16" s="173"/>
      <c r="D16" s="173"/>
      <c r="I16" s="171"/>
      <c r="K16" s="1"/>
    </row>
    <row r="17" spans="1:19" ht="14.45" x14ac:dyDescent="0.3">
      <c r="A17" s="203" t="s">
        <v>337</v>
      </c>
      <c r="C17" s="173"/>
      <c r="D17" s="173"/>
      <c r="J17" s="245" t="s">
        <v>370</v>
      </c>
      <c r="K17" s="1">
        <v>0.93</v>
      </c>
    </row>
    <row r="18" spans="1:19" x14ac:dyDescent="0.25">
      <c r="C18" s="173"/>
      <c r="D18" s="173"/>
      <c r="I18" s="342"/>
      <c r="J18" s="1"/>
      <c r="L18" s="66"/>
      <c r="M18" s="66"/>
      <c r="N18" s="2"/>
      <c r="O18" s="2"/>
      <c r="P18" s="2"/>
      <c r="Q18" s="2"/>
    </row>
    <row r="19" spans="1:19" x14ac:dyDescent="0.25">
      <c r="B19" s="173"/>
      <c r="C19" s="173"/>
      <c r="D19" s="173"/>
      <c r="I19" s="342"/>
      <c r="K19" s="173"/>
      <c r="L19" s="66"/>
      <c r="M19" s="66"/>
      <c r="N19" s="2"/>
      <c r="O19" s="2"/>
      <c r="P19" s="2"/>
      <c r="Q19" s="2"/>
    </row>
    <row r="20" spans="1:19" x14ac:dyDescent="0.25">
      <c r="I20" s="342"/>
      <c r="J20" s="1"/>
      <c r="K20" s="173"/>
      <c r="L20" s="66"/>
      <c r="M20" s="66"/>
      <c r="N20" s="2"/>
      <c r="O20" s="2"/>
      <c r="P20" s="2"/>
      <c r="Q20" s="2"/>
    </row>
    <row r="21" spans="1:19" x14ac:dyDescent="0.25">
      <c r="I21" s="342"/>
      <c r="J21" s="1"/>
      <c r="K21" s="173"/>
      <c r="L21" s="66"/>
      <c r="M21" s="66"/>
      <c r="N21" s="2"/>
      <c r="O21" s="2"/>
      <c r="P21" s="2"/>
      <c r="Q21" s="2"/>
    </row>
    <row r="22" spans="1:19" x14ac:dyDescent="0.25">
      <c r="I22" s="342"/>
      <c r="J22" s="1"/>
      <c r="K22" s="173"/>
      <c r="L22" s="66"/>
      <c r="M22" s="66"/>
      <c r="N22" s="2"/>
      <c r="O22" s="2"/>
      <c r="P22" s="2"/>
      <c r="Q22" s="2"/>
      <c r="R22" s="69"/>
      <c r="S22" s="69"/>
    </row>
    <row r="23" spans="1:19" x14ac:dyDescent="0.25">
      <c r="I23" s="342"/>
      <c r="J23" s="1"/>
      <c r="K23" s="173"/>
      <c r="L23" s="66"/>
      <c r="M23" s="66"/>
      <c r="N23" s="2"/>
      <c r="O23" s="2"/>
      <c r="P23" s="2"/>
      <c r="Q23" s="2"/>
      <c r="R23" s="69"/>
      <c r="S23" s="69"/>
    </row>
    <row r="24" spans="1:19" x14ac:dyDescent="0.25">
      <c r="C24" s="173"/>
      <c r="D24" s="173"/>
      <c r="I24" s="342"/>
      <c r="J24" s="1"/>
      <c r="K24" s="173"/>
      <c r="L24" s="66"/>
      <c r="M24" s="66"/>
      <c r="N24" s="2"/>
      <c r="O24" s="2"/>
      <c r="P24" s="2"/>
      <c r="Q24" s="2"/>
      <c r="R24" s="69"/>
      <c r="S24" s="69"/>
    </row>
    <row r="25" spans="1:19" x14ac:dyDescent="0.25">
      <c r="I25" s="342"/>
      <c r="J25" s="1"/>
      <c r="K25" s="173"/>
      <c r="L25" s="66"/>
      <c r="M25" s="66"/>
      <c r="N25" s="2"/>
      <c r="O25" s="2"/>
      <c r="P25" s="2"/>
      <c r="Q25" s="2"/>
      <c r="R25" s="69"/>
      <c r="S25" s="69"/>
    </row>
    <row r="26" spans="1:19" x14ac:dyDescent="0.25">
      <c r="C26" s="173"/>
      <c r="D26" s="173"/>
      <c r="I26" s="342"/>
      <c r="J26" s="1"/>
      <c r="K26" s="173"/>
      <c r="L26" s="66"/>
      <c r="M26" s="66"/>
      <c r="N26" s="2"/>
      <c r="O26" s="2"/>
      <c r="P26" s="2"/>
      <c r="Q26" s="2"/>
      <c r="R26" s="69"/>
      <c r="S26" s="69"/>
    </row>
    <row r="27" spans="1:19" x14ac:dyDescent="0.25">
      <c r="C27" s="173"/>
      <c r="D27" s="173"/>
      <c r="I27" s="342"/>
      <c r="J27" s="1"/>
      <c r="L27" s="66"/>
      <c r="M27" s="66"/>
      <c r="N27" s="2"/>
      <c r="O27" s="2"/>
      <c r="P27" s="2"/>
      <c r="Q27" s="2"/>
      <c r="R27" s="69"/>
      <c r="S27" s="246"/>
    </row>
    <row r="28" spans="1:19" x14ac:dyDescent="0.25">
      <c r="B28" s="173"/>
      <c r="C28" s="173"/>
      <c r="D28" s="173"/>
      <c r="I28" s="342"/>
      <c r="J28" s="247"/>
      <c r="K28" s="173"/>
      <c r="L28" s="66"/>
      <c r="M28" s="2"/>
      <c r="N28" s="2"/>
      <c r="O28" s="2"/>
      <c r="P28" s="2"/>
      <c r="Q28" s="2"/>
    </row>
    <row r="29" spans="1:19" ht="14.45" x14ac:dyDescent="0.3">
      <c r="L29" s="66"/>
      <c r="M29" s="2"/>
      <c r="N29" s="2"/>
      <c r="O29" s="2"/>
      <c r="P29" s="2"/>
      <c r="Q29" s="2"/>
    </row>
    <row r="30" spans="1:19" x14ac:dyDescent="0.25">
      <c r="L30" s="2"/>
      <c r="M30" s="2"/>
      <c r="N30" s="2"/>
      <c r="O30" s="2"/>
      <c r="P30" s="2"/>
      <c r="Q30" s="2"/>
    </row>
    <row r="31" spans="1:19" x14ac:dyDescent="0.25">
      <c r="L31" s="2"/>
      <c r="M31" s="2"/>
      <c r="N31" s="2"/>
      <c r="O31" s="2"/>
      <c r="P31" s="2"/>
      <c r="Q31" s="2"/>
    </row>
    <row r="32" spans="1:19" x14ac:dyDescent="0.25">
      <c r="L32" s="2"/>
      <c r="M32" s="2"/>
      <c r="N32" s="2"/>
      <c r="O32" s="2"/>
      <c r="P32" s="2"/>
      <c r="Q32" s="2"/>
    </row>
    <row r="33" spans="2:37" x14ac:dyDescent="0.25">
      <c r="C33" s="173"/>
      <c r="D33" s="173"/>
      <c r="F33" s="1"/>
    </row>
    <row r="34" spans="2:37" x14ac:dyDescent="0.25">
      <c r="C34" s="173"/>
      <c r="D34" s="173"/>
      <c r="F34" s="1"/>
      <c r="Y34" s="1"/>
      <c r="Z34" s="1"/>
      <c r="AA34" s="1"/>
      <c r="AB34" s="1"/>
      <c r="AC34" s="1"/>
      <c r="AD34" s="1"/>
      <c r="AE34" s="1"/>
      <c r="AF34" s="1"/>
      <c r="AG34" s="1"/>
      <c r="AH34" s="1"/>
      <c r="AI34" s="247"/>
      <c r="AK34" s="245"/>
    </row>
    <row r="35" spans="2:37" x14ac:dyDescent="0.25">
      <c r="C35" s="173"/>
      <c r="D35" s="173"/>
      <c r="F35" s="1"/>
      <c r="J35" s="345"/>
      <c r="N35" s="1"/>
      <c r="O35" s="1"/>
      <c r="P35" s="1"/>
      <c r="Q35" s="1"/>
      <c r="R35" s="1"/>
      <c r="S35" s="1"/>
      <c r="T35" s="1"/>
      <c r="U35" s="1"/>
      <c r="V35" s="1"/>
      <c r="W35" s="1"/>
      <c r="X35" s="1"/>
      <c r="Y35" s="1"/>
      <c r="Z35" s="1"/>
      <c r="AA35" s="1"/>
      <c r="AB35" s="1"/>
      <c r="AC35" s="1"/>
      <c r="AD35" s="1"/>
      <c r="AE35" s="1"/>
      <c r="AF35" s="1"/>
      <c r="AG35" s="1"/>
      <c r="AH35" s="1"/>
      <c r="AI35" s="1"/>
      <c r="AJ35" s="1"/>
      <c r="AK35" s="1"/>
    </row>
    <row r="36" spans="2:37" x14ac:dyDescent="0.25">
      <c r="B36" s="173"/>
      <c r="C36" s="173"/>
      <c r="D36" s="173"/>
      <c r="F36" s="1"/>
      <c r="J36" s="345"/>
      <c r="K36" s="1"/>
      <c r="L36" s="1"/>
      <c r="M36" s="1"/>
    </row>
    <row r="37" spans="2:37" x14ac:dyDescent="0.25">
      <c r="F37" s="1"/>
    </row>
    <row r="38" spans="2:37" x14ac:dyDescent="0.25">
      <c r="B38" s="173"/>
      <c r="C38" s="173"/>
      <c r="D38" s="173"/>
      <c r="F38" s="1"/>
      <c r="J38" s="345"/>
      <c r="N38" s="1"/>
      <c r="O38" s="1"/>
    </row>
    <row r="39" spans="2:37" x14ac:dyDescent="0.25">
      <c r="J39" s="345"/>
      <c r="K39" s="1"/>
      <c r="L39" s="1"/>
      <c r="M39" s="1"/>
    </row>
    <row r="41" spans="2:37" x14ac:dyDescent="0.25">
      <c r="L41" s="199"/>
    </row>
    <row r="43" spans="2:37" x14ac:dyDescent="0.25">
      <c r="D43" s="173"/>
    </row>
    <row r="44" spans="2:37" x14ac:dyDescent="0.25">
      <c r="C44" s="173"/>
      <c r="D44" s="173"/>
    </row>
    <row r="45" spans="2:37" x14ac:dyDescent="0.25">
      <c r="C45" s="173"/>
      <c r="D45" s="173"/>
    </row>
    <row r="46" spans="2:37" x14ac:dyDescent="0.25">
      <c r="C46" s="173"/>
      <c r="D46" s="173"/>
    </row>
    <row r="47" spans="2:37" x14ac:dyDescent="0.25">
      <c r="C47" s="173"/>
      <c r="D47" s="173"/>
    </row>
    <row r="48" spans="2:37" x14ac:dyDescent="0.25">
      <c r="C48" s="173"/>
      <c r="D48" s="173"/>
    </row>
    <row r="49" spans="2:10" x14ac:dyDescent="0.25">
      <c r="C49" s="173"/>
      <c r="D49" s="173"/>
    </row>
    <row r="50" spans="2:10" x14ac:dyDescent="0.25">
      <c r="C50" s="173"/>
      <c r="D50" s="173"/>
      <c r="I50" s="69"/>
      <c r="J50" s="69"/>
    </row>
    <row r="51" spans="2:10" x14ac:dyDescent="0.25">
      <c r="C51" s="173"/>
      <c r="D51" s="173"/>
    </row>
    <row r="53" spans="2:10" x14ac:dyDescent="0.25">
      <c r="C53" s="173"/>
      <c r="D53" s="173"/>
    </row>
    <row r="54" spans="2:10" x14ac:dyDescent="0.25">
      <c r="B54" s="173"/>
      <c r="C54" s="173"/>
      <c r="D54" s="173"/>
    </row>
    <row r="55" spans="2:10" x14ac:dyDescent="0.25">
      <c r="B55" s="173"/>
      <c r="C55" s="173"/>
      <c r="D55" s="173"/>
    </row>
  </sheetData>
  <mergeCells count="7">
    <mergeCell ref="J38:J39"/>
    <mergeCell ref="I1:I2"/>
    <mergeCell ref="I3:I4"/>
    <mergeCell ref="I6:I10"/>
    <mergeCell ref="I12:I15"/>
    <mergeCell ref="I18:I28"/>
    <mergeCell ref="J35:J36"/>
  </mergeCells>
  <hyperlinks>
    <hyperlink ref="C1" location="Index!A1" display="Index"/>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selection activeCell="R25" sqref="R25"/>
    </sheetView>
  </sheetViews>
  <sheetFormatPr defaultRowHeight="15" x14ac:dyDescent="0.25"/>
  <sheetData>
    <row r="1" spans="1:3" x14ac:dyDescent="0.25">
      <c r="A1" s="69" t="s">
        <v>196</v>
      </c>
      <c r="C1" s="14" t="s">
        <v>51</v>
      </c>
    </row>
    <row r="2" spans="1:3" x14ac:dyDescent="0.25">
      <c r="A2" s="69" t="s">
        <v>197</v>
      </c>
    </row>
    <row r="4" spans="1:3" x14ac:dyDescent="0.25">
      <c r="B4" t="s">
        <v>198</v>
      </c>
    </row>
    <row r="5" spans="1:3" x14ac:dyDescent="0.25">
      <c r="B5" t="s">
        <v>20</v>
      </c>
    </row>
    <row r="6" spans="1:3" x14ac:dyDescent="0.25">
      <c r="A6" t="s">
        <v>9</v>
      </c>
      <c r="B6" s="1">
        <v>0.89209295071740491</v>
      </c>
    </row>
    <row r="7" spans="1:3" x14ac:dyDescent="0.25">
      <c r="A7" t="s">
        <v>7</v>
      </c>
      <c r="B7" s="1">
        <v>0.88424711437565595</v>
      </c>
    </row>
    <row r="8" spans="1:3" x14ac:dyDescent="0.25">
      <c r="A8" t="s">
        <v>24</v>
      </c>
      <c r="B8" s="1">
        <v>0.86546227417640809</v>
      </c>
    </row>
    <row r="9" spans="1:3" x14ac:dyDescent="0.25">
      <c r="A9" t="s">
        <v>10</v>
      </c>
      <c r="B9" s="1">
        <v>0.84887441187115464</v>
      </c>
    </row>
    <row r="10" spans="1:3" x14ac:dyDescent="0.25">
      <c r="A10" t="s">
        <v>6</v>
      </c>
      <c r="B10" s="1">
        <v>0.84321136116360307</v>
      </c>
    </row>
    <row r="11" spans="1:3" x14ac:dyDescent="0.25">
      <c r="A11" t="s">
        <v>14</v>
      </c>
      <c r="B11" s="1">
        <v>0.84000671887794742</v>
      </c>
    </row>
    <row r="12" spans="1:3" x14ac:dyDescent="0.25">
      <c r="A12" t="s">
        <v>18</v>
      </c>
      <c r="B12" s="1">
        <v>0.82896943508543974</v>
      </c>
    </row>
    <row r="13" spans="1:3" x14ac:dyDescent="0.25">
      <c r="A13" t="s">
        <v>13</v>
      </c>
      <c r="B13" s="1">
        <v>0.80881816069828427</v>
      </c>
    </row>
    <row r="14" spans="1:3" x14ac:dyDescent="0.25">
      <c r="A14" t="s">
        <v>5</v>
      </c>
      <c r="B14" s="1">
        <v>0.79275314261598284</v>
      </c>
    </row>
    <row r="15" spans="1:3" x14ac:dyDescent="0.25">
      <c r="A15" t="s">
        <v>11</v>
      </c>
      <c r="B15" s="1">
        <v>0.76775697730233838</v>
      </c>
    </row>
    <row r="16" spans="1:3" x14ac:dyDescent="0.25">
      <c r="A16" t="s">
        <v>4</v>
      </c>
      <c r="B16" s="1">
        <v>0.75545139334788747</v>
      </c>
    </row>
    <row r="17" spans="1:14" x14ac:dyDescent="0.25">
      <c r="A17" t="s">
        <v>15</v>
      </c>
      <c r="B17" s="1">
        <v>0.73837784371908999</v>
      </c>
    </row>
    <row r="18" spans="1:14" ht="18" customHeight="1" x14ac:dyDescent="0.25">
      <c r="A18" s="305" t="s">
        <v>305</v>
      </c>
      <c r="B18" s="1">
        <v>0.71845396146449858</v>
      </c>
      <c r="E18" s="203" t="s">
        <v>341</v>
      </c>
    </row>
    <row r="19" spans="1:14" x14ac:dyDescent="0.25">
      <c r="A19" t="s">
        <v>17</v>
      </c>
      <c r="B19" s="1">
        <v>0.69014566428780921</v>
      </c>
    </row>
    <row r="20" spans="1:14" x14ac:dyDescent="0.25">
      <c r="A20" t="s">
        <v>8</v>
      </c>
      <c r="B20" s="1">
        <v>0.67380473366548332</v>
      </c>
    </row>
    <row r="21" spans="1:14" ht="14.45" x14ac:dyDescent="0.3">
      <c r="A21" t="s">
        <v>12</v>
      </c>
      <c r="B21" s="1">
        <v>0.67375227235167734</v>
      </c>
    </row>
    <row r="22" spans="1:14" x14ac:dyDescent="0.25">
      <c r="A22" t="s">
        <v>25</v>
      </c>
      <c r="B22" s="1">
        <v>0.64317967027197309</v>
      </c>
    </row>
    <row r="23" spans="1:14" ht="14.45" x14ac:dyDescent="0.3">
      <c r="A23" t="s">
        <v>19</v>
      </c>
      <c r="B23" s="1">
        <v>0.6271920426736437</v>
      </c>
      <c r="J23" s="2"/>
      <c r="K23" s="2"/>
      <c r="L23" s="2"/>
      <c r="M23" s="2"/>
      <c r="N23" s="2"/>
    </row>
    <row r="24" spans="1:14" x14ac:dyDescent="0.25">
      <c r="A24" t="s">
        <v>16</v>
      </c>
      <c r="B24" s="1">
        <v>0.57420054892449102</v>
      </c>
      <c r="J24" s="2"/>
      <c r="K24" s="2"/>
      <c r="L24" s="2"/>
      <c r="M24" s="2"/>
      <c r="N24" s="2"/>
    </row>
    <row r="25" spans="1:14" x14ac:dyDescent="0.25">
      <c r="A25" t="s">
        <v>283</v>
      </c>
      <c r="B25" s="1">
        <v>0.56681814867919034</v>
      </c>
      <c r="J25" s="2"/>
      <c r="K25" s="2"/>
      <c r="L25" s="2"/>
      <c r="M25" s="2"/>
      <c r="N25" s="2"/>
    </row>
    <row r="26" spans="1:14" x14ac:dyDescent="0.25">
      <c r="J26" s="2"/>
      <c r="K26" s="2"/>
      <c r="L26" s="2"/>
      <c r="M26" s="2"/>
      <c r="N26" s="2"/>
    </row>
    <row r="27" spans="1:14" x14ac:dyDescent="0.25">
      <c r="J27" s="2"/>
      <c r="K27" s="2"/>
      <c r="L27" s="2"/>
      <c r="M27" s="2"/>
      <c r="N27" s="2"/>
    </row>
    <row r="28" spans="1:14" x14ac:dyDescent="0.25">
      <c r="J28" s="2"/>
      <c r="K28" s="2"/>
      <c r="L28" s="2"/>
      <c r="M28" s="2"/>
      <c r="N28" s="2"/>
    </row>
    <row r="29" spans="1:14" x14ac:dyDescent="0.25">
      <c r="J29" s="2"/>
      <c r="K29" s="2"/>
      <c r="L29" s="2"/>
      <c r="M29" s="2"/>
      <c r="N29" s="2"/>
    </row>
    <row r="30" spans="1:14" x14ac:dyDescent="0.25">
      <c r="J30" s="2"/>
      <c r="K30" s="2"/>
      <c r="L30" s="2"/>
      <c r="M30" s="2"/>
      <c r="N30" s="2"/>
    </row>
    <row r="31" spans="1:14" x14ac:dyDescent="0.25">
      <c r="J31" s="2"/>
      <c r="K31" s="2"/>
      <c r="L31" s="2"/>
      <c r="M31" s="2"/>
      <c r="N31" s="2"/>
    </row>
    <row r="32" spans="1:14" x14ac:dyDescent="0.25">
      <c r="J32" s="2"/>
      <c r="K32" s="2"/>
      <c r="L32" s="2"/>
      <c r="M32" s="2"/>
      <c r="N32" s="2"/>
    </row>
    <row r="33" spans="10:14" x14ac:dyDescent="0.25">
      <c r="J33" s="2"/>
      <c r="K33" s="2"/>
      <c r="L33" s="2"/>
      <c r="M33" s="2"/>
      <c r="N33" s="2"/>
    </row>
    <row r="34" spans="10:14" x14ac:dyDescent="0.25">
      <c r="J34" s="2"/>
      <c r="K34" s="2"/>
      <c r="L34" s="2"/>
      <c r="M34" s="2"/>
      <c r="N34" s="2"/>
    </row>
    <row r="35" spans="10:14" x14ac:dyDescent="0.25">
      <c r="J35" s="2"/>
      <c r="K35" s="2"/>
      <c r="L35" s="2"/>
      <c r="M35" s="2"/>
      <c r="N35" s="2"/>
    </row>
    <row r="36" spans="10:14" x14ac:dyDescent="0.25">
      <c r="J36" s="2"/>
      <c r="K36" s="2"/>
      <c r="L36" s="2"/>
      <c r="M36" s="2"/>
      <c r="N36" s="2"/>
    </row>
  </sheetData>
  <hyperlinks>
    <hyperlink ref="C1" location="Index!A1" display="Index"/>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zoomScaleNormal="100" workbookViewId="0">
      <selection activeCell="C7" sqref="C7"/>
    </sheetView>
  </sheetViews>
  <sheetFormatPr defaultRowHeight="15" x14ac:dyDescent="0.25"/>
  <cols>
    <col min="1" max="1" width="31.5703125" customWidth="1"/>
    <col min="2" max="5" width="14.42578125" bestFit="1" customWidth="1"/>
    <col min="7" max="7" width="9.42578125" bestFit="1" customWidth="1"/>
  </cols>
  <sheetData>
    <row r="1" spans="1:16" s="2" customFormat="1" ht="14.45" x14ac:dyDescent="0.3">
      <c r="A1" s="69" t="s">
        <v>199</v>
      </c>
      <c r="B1"/>
      <c r="C1" s="14" t="s">
        <v>51</v>
      </c>
    </row>
    <row r="2" spans="1:16" s="2" customFormat="1" ht="14.45" x14ac:dyDescent="0.3">
      <c r="A2" s="69" t="s">
        <v>200</v>
      </c>
      <c r="B2"/>
      <c r="C2"/>
      <c r="D2"/>
      <c r="K2" s="66"/>
    </row>
    <row r="3" spans="1:16" s="2" customFormat="1" ht="14.45" x14ac:dyDescent="0.3">
      <c r="A3"/>
      <c r="B3"/>
      <c r="C3"/>
      <c r="D3"/>
      <c r="K3" s="66"/>
      <c r="M3" s="66"/>
      <c r="N3" s="66"/>
      <c r="O3" s="66"/>
      <c r="P3" s="66"/>
    </row>
    <row r="4" spans="1:16" s="2" customFormat="1" ht="14.45" x14ac:dyDescent="0.3">
      <c r="A4"/>
      <c r="B4" s="173"/>
      <c r="C4" s="173"/>
      <c r="D4" s="173"/>
      <c r="E4" s="66"/>
      <c r="F4" s="66"/>
      <c r="G4" s="248"/>
      <c r="I4" s="249"/>
      <c r="J4" s="66"/>
      <c r="K4" s="66"/>
    </row>
    <row r="5" spans="1:16" ht="14.45" x14ac:dyDescent="0.3">
      <c r="E5" s="2"/>
      <c r="F5" s="2"/>
    </row>
    <row r="6" spans="1:16" ht="14.45" x14ac:dyDescent="0.3">
      <c r="A6" s="69" t="s">
        <v>433</v>
      </c>
      <c r="B6" s="1" t="s">
        <v>41</v>
      </c>
      <c r="C6" s="1" t="s">
        <v>314</v>
      </c>
    </row>
    <row r="7" spans="1:16" x14ac:dyDescent="0.25">
      <c r="A7" s="121" t="s">
        <v>359</v>
      </c>
      <c r="B7" s="1">
        <v>0.33186571271326359</v>
      </c>
      <c r="C7" s="1">
        <v>0.66813428728673641</v>
      </c>
      <c r="D7" s="1"/>
      <c r="E7" s="1"/>
      <c r="G7" s="121"/>
      <c r="K7" s="121"/>
    </row>
    <row r="8" spans="1:16" ht="30" x14ac:dyDescent="0.25">
      <c r="A8" s="310" t="s">
        <v>419</v>
      </c>
      <c r="B8" s="1">
        <v>0.37592397043294612</v>
      </c>
      <c r="C8" s="1">
        <v>0.62409090233056208</v>
      </c>
      <c r="D8" s="1"/>
      <c r="E8" s="1"/>
      <c r="G8" s="121"/>
      <c r="K8" s="121"/>
    </row>
    <row r="9" spans="1:16" ht="14.45" x14ac:dyDescent="0.3">
      <c r="A9" s="121" t="s">
        <v>360</v>
      </c>
      <c r="B9" s="1">
        <v>0.6150605344720993</v>
      </c>
      <c r="C9" s="1">
        <v>0.3849394655279007</v>
      </c>
      <c r="D9" s="1"/>
      <c r="E9" s="1"/>
      <c r="G9" s="121"/>
      <c r="K9" s="121"/>
    </row>
    <row r="10" spans="1:16" ht="14.45" x14ac:dyDescent="0.3">
      <c r="A10" s="121" t="s">
        <v>358</v>
      </c>
      <c r="B10" s="1">
        <v>0.62659957758727802</v>
      </c>
      <c r="C10" s="1">
        <v>0.37340042241272209</v>
      </c>
      <c r="D10" s="1"/>
      <c r="E10" s="1"/>
      <c r="G10" s="121"/>
      <c r="K10" s="121"/>
    </row>
    <row r="11" spans="1:16" ht="14.45" x14ac:dyDescent="0.3">
      <c r="A11" s="121" t="s">
        <v>357</v>
      </c>
      <c r="B11" s="1">
        <v>0.75073421439060206</v>
      </c>
      <c r="C11" s="1">
        <v>0.24926578560939794</v>
      </c>
      <c r="D11" s="1"/>
      <c r="E11" s="1"/>
      <c r="G11" s="121"/>
      <c r="K11" s="121"/>
    </row>
    <row r="12" spans="1:16" ht="30" x14ac:dyDescent="0.25">
      <c r="A12" s="310" t="s">
        <v>417</v>
      </c>
      <c r="B12" s="1">
        <v>0.75884136072751762</v>
      </c>
      <c r="C12" s="1">
        <v>0.24115863927248232</v>
      </c>
      <c r="D12" s="1"/>
      <c r="E12" s="1"/>
      <c r="G12" s="121"/>
      <c r="K12" s="121"/>
    </row>
    <row r="13" spans="1:16" ht="14.45" x14ac:dyDescent="0.3">
      <c r="A13" s="121" t="s">
        <v>354</v>
      </c>
      <c r="B13" s="1">
        <v>0.76650432900432897</v>
      </c>
      <c r="C13" s="1">
        <v>0.23349567099567098</v>
      </c>
      <c r="D13" s="1"/>
      <c r="E13" s="1"/>
      <c r="G13" s="121"/>
      <c r="K13" s="121"/>
    </row>
    <row r="14" spans="1:16" ht="30" x14ac:dyDescent="0.25">
      <c r="A14" s="310" t="s">
        <v>418</v>
      </c>
      <c r="B14" s="1">
        <v>0.90329059417076374</v>
      </c>
      <c r="C14" s="1">
        <v>9.670940582923615E-2</v>
      </c>
      <c r="D14" s="1"/>
      <c r="E14" s="1"/>
      <c r="G14" s="121"/>
      <c r="K14" s="121"/>
    </row>
    <row r="15" spans="1:16" ht="14.45" x14ac:dyDescent="0.3">
      <c r="A15" s="121" t="s">
        <v>355</v>
      </c>
      <c r="B15" s="1">
        <v>0.91239261047784825</v>
      </c>
      <c r="C15" s="1">
        <v>8.7607389522151718E-2</v>
      </c>
      <c r="D15" s="1"/>
      <c r="E15" s="1"/>
      <c r="G15" s="121"/>
      <c r="K15" s="121"/>
    </row>
    <row r="16" spans="1:16" ht="14.45" x14ac:dyDescent="0.3">
      <c r="B16" s="1"/>
      <c r="C16" s="1"/>
      <c r="D16" s="1"/>
      <c r="G16" s="121"/>
    </row>
    <row r="17" spans="1:10" ht="14.45" x14ac:dyDescent="0.3">
      <c r="B17" s="1"/>
      <c r="C17" s="1"/>
    </row>
    <row r="19" spans="1:10" ht="14.45" x14ac:dyDescent="0.3">
      <c r="A19" s="69"/>
    </row>
    <row r="20" spans="1:10" ht="14.45" x14ac:dyDescent="0.3">
      <c r="F20" t="s">
        <v>229</v>
      </c>
    </row>
    <row r="21" spans="1:10" x14ac:dyDescent="0.25">
      <c r="E21" s="2"/>
      <c r="F21" s="2"/>
      <c r="G21" s="2"/>
      <c r="H21" s="2"/>
      <c r="I21" s="2"/>
      <c r="J21" s="2"/>
    </row>
    <row r="22" spans="1:10" x14ac:dyDescent="0.25">
      <c r="E22" s="2"/>
      <c r="F22" s="2"/>
      <c r="G22" s="2"/>
      <c r="H22" s="2"/>
      <c r="I22" s="2"/>
      <c r="J22" s="2"/>
    </row>
    <row r="23" spans="1:10" ht="14.45" x14ac:dyDescent="0.3">
      <c r="A23" s="1"/>
      <c r="C23" s="1"/>
      <c r="E23" s="2"/>
      <c r="F23" s="24"/>
      <c r="G23" s="316"/>
      <c r="H23" s="2"/>
      <c r="I23" s="66"/>
      <c r="J23" s="66"/>
    </row>
    <row r="24" spans="1:10" ht="14.45" x14ac:dyDescent="0.3">
      <c r="A24" s="1"/>
      <c r="C24" s="1"/>
      <c r="E24" s="2"/>
      <c r="F24" s="2"/>
      <c r="G24" s="316"/>
      <c r="H24" s="2"/>
      <c r="I24" s="66"/>
      <c r="J24" s="66"/>
    </row>
    <row r="25" spans="1:10" ht="14.45" x14ac:dyDescent="0.3">
      <c r="A25" s="1"/>
      <c r="C25" s="1"/>
      <c r="E25" s="2"/>
      <c r="F25" s="2"/>
      <c r="G25" s="316"/>
      <c r="H25" s="2"/>
      <c r="I25" s="66"/>
      <c r="J25" s="66"/>
    </row>
    <row r="26" spans="1:10" ht="14.45" x14ac:dyDescent="0.3">
      <c r="A26" s="1"/>
      <c r="C26" s="1"/>
      <c r="E26" s="2"/>
      <c r="F26" s="2"/>
      <c r="G26" s="316"/>
      <c r="H26" s="2"/>
      <c r="I26" s="66"/>
      <c r="J26" s="66"/>
    </row>
    <row r="27" spans="1:10" ht="14.45" x14ac:dyDescent="0.3">
      <c r="A27" s="1"/>
      <c r="C27" s="1"/>
      <c r="E27" s="2"/>
      <c r="F27" s="2"/>
      <c r="G27" s="316"/>
      <c r="H27" s="2"/>
      <c r="I27" s="66"/>
      <c r="J27" s="66"/>
    </row>
    <row r="28" spans="1:10" x14ac:dyDescent="0.25">
      <c r="A28" s="1"/>
      <c r="C28" s="1"/>
      <c r="E28" s="2"/>
      <c r="F28" s="2"/>
      <c r="G28" s="316"/>
      <c r="H28" s="2"/>
      <c r="I28" s="66"/>
      <c r="J28" s="66"/>
    </row>
    <row r="29" spans="1:10" x14ac:dyDescent="0.25">
      <c r="A29" s="1"/>
      <c r="C29" s="1"/>
      <c r="E29" s="2"/>
      <c r="F29" s="2"/>
      <c r="G29" s="316"/>
      <c r="H29" s="2"/>
      <c r="I29" s="66"/>
      <c r="J29" s="66"/>
    </row>
    <row r="30" spans="1:10" x14ac:dyDescent="0.25">
      <c r="A30" s="1"/>
      <c r="C30" s="1"/>
      <c r="E30" s="2"/>
      <c r="F30" s="2"/>
      <c r="G30" s="316"/>
      <c r="H30" s="2"/>
      <c r="I30" s="66"/>
      <c r="J30" s="66"/>
    </row>
    <row r="31" spans="1:10" x14ac:dyDescent="0.25">
      <c r="A31" s="1"/>
      <c r="C31" s="1"/>
      <c r="E31" s="2"/>
      <c r="F31" s="2"/>
      <c r="G31" s="316"/>
      <c r="H31" s="2"/>
      <c r="I31" s="66"/>
      <c r="J31" s="66"/>
    </row>
    <row r="32" spans="1:10" x14ac:dyDescent="0.25">
      <c r="A32" s="1"/>
      <c r="B32" s="173"/>
      <c r="C32" s="1"/>
      <c r="D32" s="173"/>
      <c r="E32" s="2"/>
      <c r="F32" s="24"/>
      <c r="G32" s="316"/>
      <c r="H32" s="2"/>
      <c r="I32" s="66"/>
      <c r="J32" s="66"/>
    </row>
    <row r="33" spans="1:13" x14ac:dyDescent="0.25">
      <c r="E33" s="2"/>
      <c r="F33" s="24"/>
      <c r="G33" s="316"/>
      <c r="H33" s="2"/>
      <c r="I33" s="66"/>
      <c r="J33" s="66"/>
    </row>
    <row r="34" spans="1:13" x14ac:dyDescent="0.25">
      <c r="A34" s="69"/>
    </row>
    <row r="35" spans="1:13" x14ac:dyDescent="0.25">
      <c r="A35" s="1"/>
      <c r="B35" s="1"/>
      <c r="C35" s="1"/>
    </row>
    <row r="36" spans="1:13" x14ac:dyDescent="0.25">
      <c r="A36" s="1"/>
      <c r="B36" s="1"/>
      <c r="C36" s="1"/>
    </row>
    <row r="37" spans="1:13" x14ac:dyDescent="0.25">
      <c r="A37" s="1"/>
      <c r="B37" s="1"/>
      <c r="C37" s="1"/>
    </row>
    <row r="38" spans="1:13" x14ac:dyDescent="0.25">
      <c r="A38" s="1"/>
      <c r="B38" s="1"/>
      <c r="C38" s="1"/>
    </row>
    <row r="39" spans="1:13" x14ac:dyDescent="0.25">
      <c r="A39" s="1"/>
      <c r="B39" s="1"/>
      <c r="C39" s="1"/>
    </row>
    <row r="40" spans="1:13" x14ac:dyDescent="0.25">
      <c r="A40" s="1"/>
      <c r="B40" s="1"/>
      <c r="C40" s="1"/>
    </row>
    <row r="41" spans="1:13" x14ac:dyDescent="0.25">
      <c r="A41" s="1"/>
      <c r="B41" s="1"/>
      <c r="C41" s="1"/>
    </row>
    <row r="42" spans="1:13" x14ac:dyDescent="0.25">
      <c r="A42" s="1"/>
      <c r="B42" s="1"/>
      <c r="C42" s="1"/>
      <c r="M42" s="2"/>
    </row>
    <row r="43" spans="1:13" x14ac:dyDescent="0.25">
      <c r="A43" s="1"/>
      <c r="B43" s="1"/>
      <c r="C43" s="1"/>
      <c r="M43" s="2"/>
    </row>
    <row r="44" spans="1:13" x14ac:dyDescent="0.25">
      <c r="A44" s="1"/>
      <c r="B44" s="1"/>
      <c r="C44" s="1"/>
    </row>
    <row r="45" spans="1:13" x14ac:dyDescent="0.25">
      <c r="B45" s="1"/>
      <c r="C45" s="1"/>
    </row>
    <row r="47" spans="1:13" x14ac:dyDescent="0.25">
      <c r="A47" s="69"/>
    </row>
  </sheetData>
  <hyperlinks>
    <hyperlink ref="C1" location="Index!A1" display="Index"/>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zoomScaleNormal="100" workbookViewId="0">
      <selection activeCell="I8" sqref="I8"/>
    </sheetView>
  </sheetViews>
  <sheetFormatPr defaultRowHeight="15" x14ac:dyDescent="0.25"/>
  <cols>
    <col min="9" max="9" width="9.28515625" bestFit="1" customWidth="1"/>
  </cols>
  <sheetData>
    <row r="1" spans="1:18" x14ac:dyDescent="0.25">
      <c r="A1" s="69" t="s">
        <v>201</v>
      </c>
      <c r="C1" s="14" t="s">
        <v>51</v>
      </c>
      <c r="E1" s="188"/>
      <c r="F1" s="188"/>
      <c r="G1" s="188"/>
      <c r="H1" s="188"/>
      <c r="I1" s="188"/>
      <c r="J1" s="188"/>
      <c r="K1" s="188"/>
      <c r="L1" s="188"/>
      <c r="M1" s="188"/>
      <c r="N1" s="4"/>
      <c r="O1" s="4"/>
      <c r="P1" s="4"/>
      <c r="Q1" s="4"/>
      <c r="R1" s="4"/>
    </row>
    <row r="2" spans="1:18" x14ac:dyDescent="0.25">
      <c r="A2" s="69" t="s">
        <v>202</v>
      </c>
      <c r="E2" s="304"/>
      <c r="F2" s="304"/>
      <c r="G2" s="304"/>
      <c r="H2" s="304"/>
      <c r="I2" s="304"/>
      <c r="J2" s="304"/>
      <c r="K2" s="304"/>
      <c r="L2" s="304"/>
      <c r="M2" s="304"/>
    </row>
    <row r="5" spans="1:18" ht="14.45" x14ac:dyDescent="0.3">
      <c r="H5" t="s">
        <v>26</v>
      </c>
      <c r="I5" t="s">
        <v>259</v>
      </c>
    </row>
    <row r="6" spans="1:18" ht="14.45" x14ac:dyDescent="0.3">
      <c r="H6" t="s">
        <v>25</v>
      </c>
      <c r="I6" s="165">
        <v>103.09</v>
      </c>
    </row>
    <row r="7" spans="1:18" ht="14.45" x14ac:dyDescent="0.3">
      <c r="H7" t="s">
        <v>14</v>
      </c>
      <c r="I7" s="165">
        <v>101.9</v>
      </c>
    </row>
    <row r="8" spans="1:18" ht="14.45" x14ac:dyDescent="0.3">
      <c r="H8" t="s">
        <v>4</v>
      </c>
      <c r="I8" s="165">
        <v>88.5</v>
      </c>
    </row>
    <row r="9" spans="1:18" ht="14.45" x14ac:dyDescent="0.3">
      <c r="H9" t="s">
        <v>6</v>
      </c>
      <c r="I9" s="165">
        <v>81</v>
      </c>
    </row>
    <row r="10" spans="1:18" ht="14.45" x14ac:dyDescent="0.3">
      <c r="H10" t="s">
        <v>283</v>
      </c>
      <c r="I10" s="165">
        <v>80.3</v>
      </c>
    </row>
    <row r="11" spans="1:18" ht="14.45" x14ac:dyDescent="0.3">
      <c r="H11" t="s">
        <v>11</v>
      </c>
      <c r="I11" s="165">
        <v>69.400000000000006</v>
      </c>
    </row>
    <row r="12" spans="1:18" ht="14.45" x14ac:dyDescent="0.3">
      <c r="H12" t="s">
        <v>12</v>
      </c>
      <c r="I12" s="165">
        <v>68.599999999999994</v>
      </c>
    </row>
    <row r="13" spans="1:18" ht="14.45" x14ac:dyDescent="0.3">
      <c r="H13" t="s">
        <v>16</v>
      </c>
      <c r="I13" s="165">
        <v>59.3</v>
      </c>
    </row>
    <row r="14" spans="1:18" ht="14.45" x14ac:dyDescent="0.3">
      <c r="H14" t="s">
        <v>5</v>
      </c>
      <c r="I14" s="165">
        <v>57.5</v>
      </c>
    </row>
    <row r="15" spans="1:18" ht="14.45" x14ac:dyDescent="0.3">
      <c r="H15" t="s">
        <v>18</v>
      </c>
      <c r="I15" s="165">
        <v>56.9</v>
      </c>
    </row>
    <row r="16" spans="1:18" ht="14.45" x14ac:dyDescent="0.3">
      <c r="H16" t="s">
        <v>13</v>
      </c>
      <c r="I16" s="165">
        <v>56.7</v>
      </c>
    </row>
    <row r="17" spans="8:9" ht="14.45" x14ac:dyDescent="0.3">
      <c r="H17" t="s">
        <v>9</v>
      </c>
      <c r="I17" s="165">
        <v>55.9</v>
      </c>
    </row>
    <row r="18" spans="8:9" ht="14.45" x14ac:dyDescent="0.3">
      <c r="H18" t="s">
        <v>19</v>
      </c>
      <c r="I18" s="165">
        <v>52.9</v>
      </c>
    </row>
    <row r="19" spans="8:9" ht="14.45" x14ac:dyDescent="0.3">
      <c r="H19" t="s">
        <v>8</v>
      </c>
      <c r="I19" s="165">
        <v>49.8</v>
      </c>
    </row>
    <row r="20" spans="8:9" ht="14.45" x14ac:dyDescent="0.3">
      <c r="H20" t="s">
        <v>24</v>
      </c>
      <c r="I20" s="165">
        <v>43.5</v>
      </c>
    </row>
    <row r="21" spans="8:9" ht="14.45" x14ac:dyDescent="0.3">
      <c r="H21" t="s">
        <v>7</v>
      </c>
      <c r="I21" s="165">
        <v>43.4</v>
      </c>
    </row>
    <row r="22" spans="8:9" ht="14.45" x14ac:dyDescent="0.3">
      <c r="H22" t="s">
        <v>15</v>
      </c>
      <c r="I22" s="165">
        <v>40.9</v>
      </c>
    </row>
    <row r="23" spans="8:9" ht="14.45" x14ac:dyDescent="0.3">
      <c r="H23" t="s">
        <v>10</v>
      </c>
      <c r="I23" s="165">
        <v>31.6</v>
      </c>
    </row>
    <row r="24" spans="8:9" ht="14.45" x14ac:dyDescent="0.3">
      <c r="H24" t="s">
        <v>17</v>
      </c>
      <c r="I24" s="165">
        <v>29.3</v>
      </c>
    </row>
    <row r="25" spans="8:9" ht="14.45" x14ac:dyDescent="0.3">
      <c r="I25" s="165"/>
    </row>
    <row r="36" spans="1:1" x14ac:dyDescent="0.25">
      <c r="A36" s="203" t="s">
        <v>337</v>
      </c>
    </row>
  </sheetData>
  <hyperlinks>
    <hyperlink ref="C1" location="Index!A1" display="Index"/>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
  <sheetViews>
    <sheetView zoomScaleNormal="100" workbookViewId="0">
      <selection activeCell="C17" sqref="C17"/>
    </sheetView>
  </sheetViews>
  <sheetFormatPr defaultColWidth="8.85546875" defaultRowHeight="15" x14ac:dyDescent="0.25"/>
  <cols>
    <col min="1" max="5" width="8.85546875" style="250"/>
    <col min="6" max="6" width="10.42578125" style="250" customWidth="1"/>
    <col min="7" max="16384" width="8.85546875" style="250"/>
  </cols>
  <sheetData>
    <row r="1" spans="1:20" ht="14.45" x14ac:dyDescent="0.3">
      <c r="A1" s="69" t="s">
        <v>203</v>
      </c>
      <c r="B1"/>
      <c r="C1" s="14" t="s">
        <v>51</v>
      </c>
      <c r="G1" s="251"/>
      <c r="H1" s="251"/>
      <c r="I1" s="251"/>
      <c r="J1" s="251"/>
      <c r="K1" s="251"/>
    </row>
    <row r="2" spans="1:20" s="251" customFormat="1" ht="14.45" x14ac:dyDescent="0.3">
      <c r="A2" s="69" t="s">
        <v>204</v>
      </c>
      <c r="B2"/>
      <c r="C2"/>
      <c r="G2" s="264"/>
    </row>
    <row r="3" spans="1:20" ht="14.45" x14ac:dyDescent="0.3">
      <c r="A3"/>
      <c r="B3"/>
      <c r="C3"/>
    </row>
    <row r="4" spans="1:20" ht="14.45" x14ac:dyDescent="0.3">
      <c r="B4" s="252"/>
      <c r="G4" s="253"/>
      <c r="I4" s="263"/>
      <c r="J4" s="251"/>
      <c r="T4" s="254"/>
    </row>
    <row r="5" spans="1:20" ht="14.45" x14ac:dyDescent="0.3">
      <c r="G5" s="253"/>
      <c r="J5" s="260"/>
      <c r="T5" s="254"/>
    </row>
    <row r="6" spans="1:20" ht="14.45" x14ac:dyDescent="0.3">
      <c r="B6" s="255" t="s">
        <v>371</v>
      </c>
      <c r="C6" s="253" t="s">
        <v>305</v>
      </c>
      <c r="D6" s="256">
        <v>64.963414997071112</v>
      </c>
      <c r="J6" s="251"/>
      <c r="T6" s="254"/>
    </row>
    <row r="7" spans="1:20" ht="14.45" x14ac:dyDescent="0.3">
      <c r="J7" s="260"/>
      <c r="T7" s="254"/>
    </row>
    <row r="8" spans="1:20" x14ac:dyDescent="0.25">
      <c r="B8" s="346" t="s">
        <v>345</v>
      </c>
      <c r="C8" s="253" t="s">
        <v>348</v>
      </c>
      <c r="D8" s="256">
        <v>71.346931830097262</v>
      </c>
      <c r="J8" s="260"/>
      <c r="T8" s="254"/>
    </row>
    <row r="9" spans="1:20" x14ac:dyDescent="0.25">
      <c r="B9" s="347"/>
      <c r="C9" s="253" t="s">
        <v>349</v>
      </c>
      <c r="D9" s="256">
        <v>58.893057496641561</v>
      </c>
      <c r="J9" s="261"/>
      <c r="T9" s="254"/>
    </row>
    <row r="10" spans="1:20" ht="14.45" x14ac:dyDescent="0.3">
      <c r="B10" s="257"/>
      <c r="D10" s="256"/>
      <c r="J10" s="262"/>
      <c r="T10" s="254"/>
    </row>
    <row r="11" spans="1:20" x14ac:dyDescent="0.25">
      <c r="B11" s="346" t="s">
        <v>346</v>
      </c>
      <c r="C11" s="250" t="s">
        <v>88</v>
      </c>
      <c r="D11" s="256">
        <v>41.377636449908017</v>
      </c>
      <c r="J11" s="251"/>
      <c r="T11" s="254"/>
    </row>
    <row r="12" spans="1:20" x14ac:dyDescent="0.25">
      <c r="B12" s="347"/>
      <c r="C12" s="250" t="s">
        <v>89</v>
      </c>
      <c r="D12" s="256">
        <v>51.294579580259175</v>
      </c>
      <c r="J12" s="262"/>
      <c r="T12" s="254"/>
    </row>
    <row r="13" spans="1:20" x14ac:dyDescent="0.25">
      <c r="B13" s="347"/>
      <c r="C13" s="250" t="s">
        <v>90</v>
      </c>
      <c r="D13" s="256">
        <v>66.315783173173401</v>
      </c>
      <c r="J13" s="262"/>
      <c r="T13" s="254"/>
    </row>
    <row r="14" spans="1:20" x14ac:dyDescent="0.25">
      <c r="B14" s="347"/>
      <c r="C14" s="250" t="s">
        <v>91</v>
      </c>
      <c r="D14" s="256">
        <v>76.266919630426798</v>
      </c>
      <c r="J14" s="262"/>
      <c r="T14" s="254"/>
    </row>
    <row r="15" spans="1:20" x14ac:dyDescent="0.25">
      <c r="B15" s="347"/>
      <c r="C15" s="250" t="s">
        <v>92</v>
      </c>
      <c r="D15" s="256">
        <v>84.090983328902183</v>
      </c>
      <c r="J15" s="262"/>
    </row>
    <row r="16" spans="1:20" ht="14.45" x14ac:dyDescent="0.3">
      <c r="B16" s="257"/>
      <c r="D16" s="256"/>
      <c r="J16" s="262"/>
    </row>
    <row r="17" spans="2:10" ht="60" x14ac:dyDescent="0.25">
      <c r="B17" s="346" t="s">
        <v>347</v>
      </c>
      <c r="C17" s="307" t="s">
        <v>430</v>
      </c>
      <c r="D17" s="256">
        <v>38.631907649333208</v>
      </c>
      <c r="J17" s="251"/>
    </row>
    <row r="18" spans="2:10" x14ac:dyDescent="0.25">
      <c r="B18" s="347"/>
      <c r="C18" s="253" t="s">
        <v>350</v>
      </c>
      <c r="D18" s="256">
        <v>64.4707548399102</v>
      </c>
      <c r="J18" s="262"/>
    </row>
    <row r="19" spans="2:10" x14ac:dyDescent="0.25">
      <c r="B19" s="347"/>
      <c r="C19" s="253" t="s">
        <v>351</v>
      </c>
      <c r="D19" s="256">
        <v>65.323839616921376</v>
      </c>
      <c r="J19" s="262"/>
    </row>
    <row r="20" spans="2:10" x14ac:dyDescent="0.25">
      <c r="B20" s="347"/>
      <c r="C20" s="253" t="s">
        <v>352</v>
      </c>
      <c r="D20" s="256">
        <v>67.296516853006139</v>
      </c>
      <c r="J20" s="262"/>
    </row>
    <row r="21" spans="2:10" ht="14.45" x14ac:dyDescent="0.3">
      <c r="B21" s="257"/>
      <c r="J21" s="262"/>
    </row>
    <row r="22" spans="2:10" ht="14.45" x14ac:dyDescent="0.3">
      <c r="B22" s="203" t="s">
        <v>337</v>
      </c>
    </row>
    <row r="23" spans="2:10" ht="14.45" x14ac:dyDescent="0.3">
      <c r="B23" s="258"/>
    </row>
    <row r="24" spans="2:10" ht="14.45" x14ac:dyDescent="0.3">
      <c r="B24" s="258"/>
    </row>
    <row r="36" spans="1:19" x14ac:dyDescent="0.25">
      <c r="E36" s="330"/>
      <c r="F36" s="330"/>
      <c r="G36" s="330"/>
      <c r="H36" s="330"/>
      <c r="I36" s="330"/>
      <c r="J36" s="330"/>
      <c r="K36" s="330"/>
      <c r="M36" s="253"/>
    </row>
    <row r="37" spans="1:19" x14ac:dyDescent="0.25">
      <c r="E37" s="259"/>
      <c r="F37" s="259"/>
      <c r="G37" s="259"/>
      <c r="H37" s="330"/>
      <c r="I37" s="330"/>
      <c r="J37" s="330"/>
      <c r="K37" s="330"/>
    </row>
    <row r="38" spans="1:19" x14ac:dyDescent="0.25">
      <c r="A38" s="259"/>
      <c r="B38" s="259"/>
      <c r="C38" s="259"/>
      <c r="E38" s="259"/>
      <c r="F38" s="259"/>
      <c r="G38" s="259"/>
      <c r="H38" s="330"/>
      <c r="I38" s="331"/>
      <c r="J38" s="331"/>
      <c r="K38" s="330"/>
    </row>
    <row r="39" spans="1:19" x14ac:dyDescent="0.25">
      <c r="A39" s="313"/>
      <c r="B39" s="314"/>
      <c r="C39" s="259"/>
      <c r="E39" s="313"/>
      <c r="F39" s="313"/>
      <c r="G39" s="259"/>
      <c r="H39" s="330"/>
      <c r="I39" s="330"/>
      <c r="J39" s="330"/>
      <c r="K39" s="330"/>
    </row>
    <row r="40" spans="1:19" x14ac:dyDescent="0.25">
      <c r="A40" s="313"/>
      <c r="B40" s="259"/>
      <c r="C40" s="259"/>
      <c r="E40" s="313"/>
      <c r="F40" s="333"/>
      <c r="G40" s="259"/>
      <c r="H40" s="330"/>
      <c r="I40" s="332"/>
      <c r="J40" s="332"/>
      <c r="K40" s="330"/>
    </row>
    <row r="41" spans="1:19" x14ac:dyDescent="0.25">
      <c r="A41" s="313"/>
      <c r="B41" s="259"/>
      <c r="C41" s="259"/>
      <c r="E41" s="313"/>
      <c r="F41" s="333"/>
      <c r="G41" s="259"/>
      <c r="H41" s="331"/>
      <c r="I41" s="332"/>
      <c r="J41" s="332"/>
      <c r="K41" s="330"/>
    </row>
    <row r="42" spans="1:19" x14ac:dyDescent="0.25">
      <c r="A42" s="313"/>
      <c r="B42" s="259"/>
      <c r="C42" s="259"/>
      <c r="E42" s="313"/>
      <c r="F42" s="333"/>
      <c r="G42" s="259"/>
      <c r="H42" s="330"/>
      <c r="I42" s="332"/>
      <c r="J42" s="332"/>
      <c r="K42" s="330"/>
    </row>
    <row r="43" spans="1:19" x14ac:dyDescent="0.25">
      <c r="A43" s="313"/>
      <c r="B43" s="259"/>
      <c r="C43" s="259"/>
      <c r="E43" s="313"/>
      <c r="F43" s="333"/>
      <c r="G43" s="259"/>
      <c r="H43" s="330"/>
      <c r="I43" s="332"/>
      <c r="J43" s="332"/>
      <c r="K43" s="330"/>
    </row>
    <row r="44" spans="1:19" x14ac:dyDescent="0.25">
      <c r="A44" s="315"/>
      <c r="B44" s="259"/>
      <c r="C44" s="259"/>
      <c r="E44" s="315"/>
      <c r="F44" s="333"/>
      <c r="G44" s="259"/>
      <c r="H44" s="330"/>
      <c r="I44" s="332"/>
      <c r="J44" s="332"/>
      <c r="K44" s="330"/>
    </row>
    <row r="45" spans="1:19" x14ac:dyDescent="0.25">
      <c r="A45" s="313"/>
      <c r="B45" s="259"/>
      <c r="C45" s="259"/>
      <c r="E45" s="313"/>
      <c r="F45" s="333"/>
      <c r="G45" s="259"/>
      <c r="H45" s="330"/>
      <c r="I45" s="332"/>
      <c r="J45" s="332"/>
      <c r="K45" s="330"/>
      <c r="S45" s="253"/>
    </row>
    <row r="46" spans="1:19" x14ac:dyDescent="0.25">
      <c r="A46" s="313"/>
      <c r="B46" s="259"/>
      <c r="C46" s="259"/>
      <c r="E46" s="313"/>
      <c r="F46" s="333"/>
      <c r="G46" s="259"/>
      <c r="H46" s="330"/>
      <c r="I46" s="332"/>
      <c r="J46" s="332"/>
      <c r="K46" s="330"/>
    </row>
    <row r="47" spans="1:19" x14ac:dyDescent="0.25">
      <c r="A47" s="313"/>
      <c r="B47" s="259"/>
      <c r="C47" s="259"/>
      <c r="E47" s="334"/>
      <c r="F47" s="333"/>
      <c r="G47" s="259"/>
      <c r="H47" s="330"/>
      <c r="I47" s="332"/>
      <c r="J47" s="332"/>
      <c r="K47" s="330"/>
    </row>
    <row r="48" spans="1:19" x14ac:dyDescent="0.25">
      <c r="A48" s="313"/>
      <c r="B48" s="259"/>
      <c r="C48" s="259"/>
      <c r="E48" s="313"/>
      <c r="F48" s="333"/>
      <c r="G48" s="259"/>
      <c r="H48" s="330"/>
      <c r="I48" s="332"/>
      <c r="J48" s="332"/>
      <c r="K48" s="330"/>
    </row>
    <row r="49" spans="1:11" x14ac:dyDescent="0.25">
      <c r="A49" s="313"/>
      <c r="B49" s="259"/>
      <c r="C49" s="259"/>
      <c r="E49" s="313"/>
      <c r="F49" s="333"/>
      <c r="G49" s="259"/>
      <c r="H49" s="330"/>
      <c r="I49" s="332"/>
      <c r="J49" s="332"/>
      <c r="K49" s="330"/>
    </row>
    <row r="50" spans="1:11" x14ac:dyDescent="0.25">
      <c r="A50" s="313"/>
      <c r="B50" s="259"/>
      <c r="C50" s="259"/>
      <c r="E50" s="313"/>
      <c r="F50" s="333"/>
      <c r="G50" s="259"/>
      <c r="H50" s="330"/>
      <c r="I50" s="332"/>
      <c r="J50" s="332"/>
      <c r="K50" s="330"/>
    </row>
    <row r="51" spans="1:11" x14ac:dyDescent="0.25">
      <c r="A51" s="313"/>
      <c r="B51" s="259"/>
      <c r="C51" s="259"/>
      <c r="E51" s="313"/>
      <c r="F51" s="333"/>
      <c r="G51" s="259"/>
      <c r="H51" s="330"/>
      <c r="I51" s="332"/>
      <c r="J51" s="332"/>
      <c r="K51" s="330"/>
    </row>
    <row r="52" spans="1:11" x14ac:dyDescent="0.25">
      <c r="A52" s="313"/>
      <c r="B52" s="259"/>
      <c r="C52" s="259"/>
      <c r="E52" s="313"/>
      <c r="F52" s="333"/>
      <c r="G52" s="259"/>
      <c r="H52" s="330"/>
      <c r="I52" s="332"/>
      <c r="J52" s="332"/>
      <c r="K52" s="330"/>
    </row>
    <row r="53" spans="1:11" x14ac:dyDescent="0.25">
      <c r="A53" s="313"/>
      <c r="B53" s="259"/>
      <c r="C53" s="259"/>
      <c r="E53" s="313"/>
      <c r="F53" s="333"/>
      <c r="G53" s="259"/>
      <c r="H53" s="330"/>
      <c r="I53" s="332"/>
      <c r="J53" s="332"/>
      <c r="K53" s="330"/>
    </row>
    <row r="54" spans="1:11" x14ac:dyDescent="0.25">
      <c r="A54" s="313"/>
      <c r="B54" s="259"/>
      <c r="C54" s="259"/>
      <c r="E54" s="313"/>
      <c r="F54" s="333"/>
      <c r="G54" s="259"/>
      <c r="H54" s="330"/>
      <c r="I54" s="332"/>
      <c r="J54" s="332"/>
      <c r="K54" s="330"/>
    </row>
    <row r="55" spans="1:11" x14ac:dyDescent="0.25">
      <c r="A55" s="313"/>
      <c r="B55" s="259"/>
      <c r="C55" s="259"/>
      <c r="E55" s="313"/>
      <c r="F55" s="333"/>
      <c r="G55" s="259"/>
      <c r="H55" s="330"/>
      <c r="I55" s="332"/>
      <c r="J55" s="332"/>
      <c r="K55" s="330"/>
    </row>
    <row r="56" spans="1:11" x14ac:dyDescent="0.25">
      <c r="A56" s="313"/>
      <c r="B56" s="259"/>
      <c r="C56" s="259"/>
      <c r="E56" s="313"/>
      <c r="F56" s="333"/>
      <c r="G56" s="259"/>
      <c r="H56" s="330"/>
      <c r="I56" s="332"/>
      <c r="J56" s="332"/>
      <c r="K56" s="330"/>
    </row>
    <row r="57" spans="1:11" x14ac:dyDescent="0.25">
      <c r="A57" s="313"/>
      <c r="B57" s="259"/>
      <c r="C57" s="259"/>
      <c r="E57" s="313"/>
      <c r="F57" s="333"/>
      <c r="G57" s="259"/>
      <c r="H57" s="330"/>
      <c r="I57" s="332"/>
      <c r="J57" s="332"/>
      <c r="K57" s="330"/>
    </row>
    <row r="58" spans="1:11" x14ac:dyDescent="0.25">
      <c r="A58" s="313"/>
      <c r="B58" s="259"/>
      <c r="C58" s="259"/>
      <c r="E58" s="313"/>
      <c r="F58" s="333"/>
      <c r="G58" s="259"/>
      <c r="H58" s="330"/>
      <c r="I58" s="332"/>
      <c r="J58" s="332"/>
      <c r="K58" s="330"/>
    </row>
    <row r="59" spans="1:11" x14ac:dyDescent="0.25">
      <c r="A59" s="313"/>
      <c r="B59" s="259"/>
      <c r="C59" s="259"/>
      <c r="E59" s="313"/>
      <c r="F59" s="333"/>
      <c r="G59" s="259"/>
      <c r="H59" s="330"/>
      <c r="I59" s="332"/>
      <c r="J59" s="332"/>
      <c r="K59" s="330"/>
    </row>
    <row r="60" spans="1:11" x14ac:dyDescent="0.25">
      <c r="A60" s="251"/>
      <c r="B60" s="251"/>
      <c r="C60" s="251"/>
      <c r="E60" s="259"/>
      <c r="F60" s="259"/>
      <c r="G60" s="259"/>
      <c r="H60" s="330"/>
      <c r="I60" s="330"/>
      <c r="J60" s="330"/>
      <c r="K60" s="330"/>
    </row>
    <row r="61" spans="1:11" x14ac:dyDescent="0.25">
      <c r="E61" s="313"/>
      <c r="F61" s="259"/>
      <c r="G61" s="259"/>
      <c r="H61" s="330"/>
      <c r="I61" s="330"/>
      <c r="J61" s="330"/>
      <c r="K61" s="330"/>
    </row>
    <row r="62" spans="1:11" x14ac:dyDescent="0.25">
      <c r="E62" s="334"/>
      <c r="F62" s="333"/>
      <c r="G62" s="259"/>
      <c r="H62" s="330"/>
      <c r="I62" s="330"/>
      <c r="J62" s="330"/>
      <c r="K62" s="330"/>
    </row>
    <row r="63" spans="1:11" x14ac:dyDescent="0.25">
      <c r="E63" s="259"/>
      <c r="F63" s="259"/>
      <c r="G63" s="259"/>
      <c r="H63" s="330"/>
      <c r="I63" s="330"/>
      <c r="J63" s="330"/>
      <c r="K63" s="330"/>
    </row>
    <row r="64" spans="1:11" x14ac:dyDescent="0.25">
      <c r="E64" s="330"/>
      <c r="F64" s="330"/>
      <c r="G64" s="330"/>
      <c r="H64" s="330"/>
      <c r="I64" s="330"/>
      <c r="J64" s="330"/>
      <c r="K64" s="330"/>
    </row>
  </sheetData>
  <mergeCells count="3">
    <mergeCell ref="B8:B9"/>
    <mergeCell ref="B11:B15"/>
    <mergeCell ref="B17:B20"/>
  </mergeCells>
  <hyperlinks>
    <hyperlink ref="C1" location="Index!A1" display="Index"/>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0"/>
  <sheetViews>
    <sheetView zoomScaleNormal="100" workbookViewId="0">
      <selection activeCell="G28" sqref="G28"/>
    </sheetView>
  </sheetViews>
  <sheetFormatPr defaultRowHeight="15" x14ac:dyDescent="0.25"/>
  <cols>
    <col min="2" max="2" width="29.7109375" customWidth="1"/>
    <col min="8" max="8" width="11.28515625" bestFit="1" customWidth="1"/>
    <col min="16" max="16" width="9.5703125" bestFit="1" customWidth="1"/>
    <col min="24" max="24" width="8.85546875" style="9"/>
    <col min="25" max="25" width="10" style="9" bestFit="1" customWidth="1"/>
    <col min="26" max="27" width="8.85546875" style="9"/>
    <col min="28" max="28" width="11.28515625" customWidth="1"/>
    <col min="29" max="29" width="19" bestFit="1" customWidth="1"/>
    <col min="30" max="30" width="12" bestFit="1" customWidth="1"/>
    <col min="32" max="32" width="19" bestFit="1" customWidth="1"/>
    <col min="33" max="33" width="13.85546875" customWidth="1"/>
  </cols>
  <sheetData>
    <row r="1" spans="1:30" ht="14.45" x14ac:dyDescent="0.3">
      <c r="B1" s="69" t="s">
        <v>205</v>
      </c>
      <c r="D1" s="14" t="s">
        <v>51</v>
      </c>
    </row>
    <row r="2" spans="1:30" ht="14.45" x14ac:dyDescent="0.3">
      <c r="B2" s="69" t="s">
        <v>206</v>
      </c>
    </row>
    <row r="3" spans="1:30" ht="14.45" x14ac:dyDescent="0.3">
      <c r="B3" s="69"/>
    </row>
    <row r="4" spans="1:30" ht="14.45" x14ac:dyDescent="0.3">
      <c r="B4" s="69"/>
    </row>
    <row r="5" spans="1:30" ht="14.45" x14ac:dyDescent="0.3">
      <c r="B5" s="69"/>
    </row>
    <row r="6" spans="1:30" ht="14.45" x14ac:dyDescent="0.3">
      <c r="B6" s="69"/>
    </row>
    <row r="7" spans="1:30" ht="14.45" x14ac:dyDescent="0.3">
      <c r="AC7" s="265" t="s">
        <v>14</v>
      </c>
      <c r="AD7" s="266">
        <v>2464</v>
      </c>
    </row>
    <row r="8" spans="1:30" ht="14.45" x14ac:dyDescent="0.3">
      <c r="B8" t="s">
        <v>372</v>
      </c>
      <c r="C8" s="1">
        <v>0.38576445606011112</v>
      </c>
      <c r="P8" s="4"/>
      <c r="Q8" s="4"/>
      <c r="AC8" s="265" t="s">
        <v>15</v>
      </c>
      <c r="AD8" s="266">
        <v>3820</v>
      </c>
    </row>
    <row r="9" spans="1:30" ht="14.45" x14ac:dyDescent="0.3">
      <c r="A9" s="4"/>
      <c r="B9" t="s">
        <v>373</v>
      </c>
      <c r="C9" s="1">
        <v>0.18248121528912123</v>
      </c>
      <c r="P9" s="267"/>
      <c r="Q9" s="4"/>
      <c r="AC9" s="265" t="s">
        <v>16</v>
      </c>
      <c r="AD9" s="268">
        <v>883</v>
      </c>
    </row>
    <row r="10" spans="1:30" ht="14.45" x14ac:dyDescent="0.3">
      <c r="A10" s="4"/>
      <c r="B10" t="s">
        <v>374</v>
      </c>
      <c r="C10" s="1">
        <v>0.14099967330937602</v>
      </c>
      <c r="P10" s="267"/>
      <c r="Q10" s="269"/>
      <c r="AC10" s="265" t="s">
        <v>17</v>
      </c>
      <c r="AD10" s="266">
        <v>4453</v>
      </c>
    </row>
    <row r="11" spans="1:30" ht="14.45" x14ac:dyDescent="0.3">
      <c r="A11" s="4"/>
      <c r="B11" t="s">
        <v>426</v>
      </c>
      <c r="C11" s="1">
        <v>9.0599477295001632E-2</v>
      </c>
      <c r="P11" s="267"/>
      <c r="Q11" s="269"/>
      <c r="AC11" s="265" t="s">
        <v>18</v>
      </c>
      <c r="AD11" s="266">
        <v>3983</v>
      </c>
    </row>
    <row r="12" spans="1:30" ht="30" x14ac:dyDescent="0.25">
      <c r="A12" s="4"/>
      <c r="B12" s="305" t="s">
        <v>375</v>
      </c>
      <c r="C12" s="1">
        <v>7.6274093433518458E-2</v>
      </c>
      <c r="P12" s="267"/>
      <c r="Q12" s="269"/>
      <c r="AC12" s="270" t="s">
        <v>19</v>
      </c>
      <c r="AD12" s="271">
        <v>4793</v>
      </c>
    </row>
    <row r="13" spans="1:30" ht="30.75" thickBot="1" x14ac:dyDescent="0.3">
      <c r="A13" s="4"/>
      <c r="B13" s="305" t="s">
        <v>427</v>
      </c>
      <c r="C13" s="1">
        <v>6.5150277687030383E-2</v>
      </c>
      <c r="P13" s="267"/>
      <c r="Q13" s="269"/>
      <c r="AC13" s="272" t="s">
        <v>260</v>
      </c>
      <c r="AD13" s="273">
        <v>65281</v>
      </c>
    </row>
    <row r="14" spans="1:30" ht="30" x14ac:dyDescent="0.25">
      <c r="A14" s="4"/>
      <c r="B14" s="305" t="s">
        <v>376</v>
      </c>
      <c r="C14" s="1">
        <v>5.8510290754655338E-2</v>
      </c>
      <c r="P14" s="267"/>
      <c r="Q14" s="269"/>
      <c r="AC14" s="274" t="s">
        <v>261</v>
      </c>
      <c r="AD14">
        <v>13025734.999999801</v>
      </c>
    </row>
    <row r="15" spans="1:30" ht="14.45" x14ac:dyDescent="0.3">
      <c r="A15" s="4"/>
      <c r="B15" t="s">
        <v>33</v>
      </c>
      <c r="C15" s="1">
        <v>2.2051617118588697E-4</v>
      </c>
      <c r="P15" s="267"/>
      <c r="Q15" s="269"/>
    </row>
    <row r="16" spans="1:30" ht="14.45" x14ac:dyDescent="0.3">
      <c r="A16" s="4"/>
      <c r="B16" t="s">
        <v>118</v>
      </c>
      <c r="C16" s="1">
        <v>1</v>
      </c>
      <c r="P16" s="4"/>
      <c r="Q16" s="4"/>
    </row>
    <row r="17" spans="2:17" ht="14.45" x14ac:dyDescent="0.3">
      <c r="C17" s="1"/>
      <c r="P17" s="4"/>
      <c r="Q17" s="4"/>
    </row>
    <row r="18" spans="2:17" ht="14.45" x14ac:dyDescent="0.3">
      <c r="C18" s="173"/>
      <c r="D18" s="173"/>
    </row>
    <row r="19" spans="2:17" ht="14.45" x14ac:dyDescent="0.3">
      <c r="C19" s="173"/>
      <c r="D19" s="173"/>
    </row>
    <row r="20" spans="2:17" ht="14.45" x14ac:dyDescent="0.3">
      <c r="I20" s="203" t="s">
        <v>342</v>
      </c>
    </row>
    <row r="21" spans="2:17" ht="14.45" x14ac:dyDescent="0.3">
      <c r="B21" s="9"/>
      <c r="C21" s="9"/>
      <c r="D21" s="9"/>
    </row>
    <row r="22" spans="2:17" ht="14.45" x14ac:dyDescent="0.3">
      <c r="B22" s="9"/>
      <c r="C22" s="9"/>
      <c r="D22" s="9"/>
    </row>
    <row r="23" spans="2:17" ht="14.45" x14ac:dyDescent="0.3">
      <c r="B23" s="215"/>
      <c r="C23" s="9"/>
      <c r="D23" s="9"/>
    </row>
    <row r="24" spans="2:17" ht="14.45" x14ac:dyDescent="0.3">
      <c r="B24" s="215"/>
      <c r="C24" s="9"/>
      <c r="D24" s="9"/>
    </row>
    <row r="25" spans="2:17" x14ac:dyDescent="0.25">
      <c r="B25" s="286"/>
      <c r="C25" s="9"/>
      <c r="D25" s="9"/>
    </row>
    <row r="26" spans="2:17" x14ac:dyDescent="0.25">
      <c r="B26" s="284"/>
      <c r="C26" s="285"/>
      <c r="D26" s="285"/>
    </row>
    <row r="27" spans="2:17" x14ac:dyDescent="0.25">
      <c r="B27" s="284"/>
      <c r="C27" s="275"/>
      <c r="D27" s="275"/>
    </row>
    <row r="28" spans="2:17" ht="14.45" customHeight="1" x14ac:dyDescent="0.25">
      <c r="B28" s="46"/>
      <c r="C28" s="276"/>
      <c r="D28" s="276"/>
    </row>
    <row r="29" spans="2:17" x14ac:dyDescent="0.25">
      <c r="B29" s="46"/>
      <c r="C29" s="217"/>
      <c r="D29" s="218"/>
    </row>
    <row r="30" spans="2:17" x14ac:dyDescent="0.25">
      <c r="B30" s="46"/>
      <c r="C30" s="217"/>
      <c r="D30" s="218"/>
    </row>
    <row r="31" spans="2:17" x14ac:dyDescent="0.25">
      <c r="B31" s="46"/>
      <c r="C31" s="217"/>
      <c r="D31" s="218"/>
    </row>
    <row r="32" spans="2:17" x14ac:dyDescent="0.25">
      <c r="B32" s="46"/>
      <c r="C32" s="217"/>
      <c r="D32" s="218"/>
    </row>
    <row r="33" spans="2:26" x14ac:dyDescent="0.25">
      <c r="B33" s="46"/>
      <c r="C33" s="217"/>
      <c r="D33" s="218"/>
    </row>
    <row r="34" spans="2:26" x14ac:dyDescent="0.25">
      <c r="B34" s="46"/>
      <c r="C34" s="217"/>
      <c r="D34" s="218"/>
    </row>
    <row r="35" spans="2:26" x14ac:dyDescent="0.25">
      <c r="B35" s="46"/>
      <c r="C35" s="217"/>
      <c r="D35" s="218"/>
      <c r="Z35" s="280"/>
    </row>
    <row r="36" spans="2:26" x14ac:dyDescent="0.25">
      <c r="B36" s="9"/>
      <c r="C36" s="9"/>
      <c r="D36" s="9"/>
    </row>
    <row r="37" spans="2:26" x14ac:dyDescent="0.25">
      <c r="B37" s="9"/>
      <c r="C37" s="9"/>
      <c r="D37" s="9"/>
    </row>
    <row r="38" spans="2:26" x14ac:dyDescent="0.25">
      <c r="B38" s="215"/>
      <c r="C38" s="9"/>
      <c r="D38" s="9"/>
    </row>
    <row r="39" spans="2:26" x14ac:dyDescent="0.25">
      <c r="B39" s="215"/>
      <c r="C39" s="9"/>
      <c r="D39" s="9"/>
    </row>
    <row r="40" spans="2:26" x14ac:dyDescent="0.25">
      <c r="B40" s="216"/>
      <c r="C40" s="9"/>
      <c r="D40" s="9"/>
    </row>
    <row r="41" spans="2:26" x14ac:dyDescent="0.25">
      <c r="B41" s="348"/>
      <c r="C41" s="349"/>
      <c r="D41" s="349"/>
      <c r="R41" s="350"/>
      <c r="S41" s="350"/>
      <c r="T41" s="350"/>
      <c r="U41" s="350"/>
      <c r="V41" s="350"/>
      <c r="W41" s="350"/>
    </row>
    <row r="42" spans="2:26" x14ac:dyDescent="0.25">
      <c r="B42" s="348"/>
      <c r="C42" s="275"/>
      <c r="D42" s="275"/>
      <c r="R42" s="9"/>
      <c r="S42" s="9"/>
      <c r="T42" s="9"/>
      <c r="U42" s="9"/>
      <c r="V42" s="9"/>
      <c r="W42" s="9"/>
    </row>
    <row r="43" spans="2:26" x14ac:dyDescent="0.25">
      <c r="B43" s="46"/>
      <c r="C43" s="276"/>
      <c r="D43" s="276"/>
      <c r="R43" s="9"/>
      <c r="S43" s="9"/>
      <c r="T43" s="9"/>
      <c r="U43" s="9"/>
      <c r="V43" s="9"/>
      <c r="W43" s="9"/>
    </row>
    <row r="44" spans="2:26" x14ac:dyDescent="0.25">
      <c r="B44" s="46"/>
      <c r="C44" s="217"/>
      <c r="D44" s="218"/>
      <c r="R44" s="9"/>
      <c r="S44" s="9"/>
      <c r="T44" s="9"/>
      <c r="U44" s="9"/>
      <c r="V44" s="9"/>
      <c r="W44" s="9"/>
    </row>
    <row r="45" spans="2:26" x14ac:dyDescent="0.25">
      <c r="B45" s="46"/>
      <c r="C45" s="217"/>
      <c r="D45" s="218"/>
      <c r="R45" s="9"/>
      <c r="S45" s="9"/>
      <c r="T45" s="9"/>
      <c r="U45" s="9"/>
      <c r="V45" s="9"/>
      <c r="W45" s="9"/>
    </row>
    <row r="46" spans="2:26" x14ac:dyDescent="0.25">
      <c r="B46" s="46"/>
      <c r="C46" s="217"/>
      <c r="D46" s="218"/>
      <c r="P46" s="161"/>
      <c r="R46" s="9"/>
      <c r="S46" s="9"/>
      <c r="T46" s="9"/>
      <c r="U46" s="9"/>
      <c r="V46" s="9"/>
      <c r="W46" s="9"/>
    </row>
    <row r="47" spans="2:26" x14ac:dyDescent="0.25">
      <c r="B47" s="46"/>
      <c r="C47" s="217"/>
      <c r="D47" s="218"/>
      <c r="R47" s="9"/>
      <c r="S47" s="9"/>
      <c r="T47" s="9"/>
      <c r="U47" s="9"/>
      <c r="V47" s="9"/>
      <c r="W47" s="9"/>
    </row>
    <row r="48" spans="2:26" x14ac:dyDescent="0.25">
      <c r="B48" s="46"/>
      <c r="C48" s="217"/>
      <c r="D48" s="218"/>
      <c r="R48" s="9"/>
      <c r="S48" s="9"/>
      <c r="T48" s="9"/>
      <c r="U48" s="9"/>
      <c r="V48" s="9"/>
      <c r="W48" s="9"/>
    </row>
    <row r="49" spans="2:23" x14ac:dyDescent="0.25">
      <c r="B49" s="46"/>
      <c r="C49" s="217"/>
      <c r="D49" s="218"/>
      <c r="R49" s="9"/>
      <c r="S49" s="9"/>
      <c r="T49" s="9"/>
      <c r="U49" s="9"/>
      <c r="V49" s="9"/>
      <c r="W49" s="9"/>
    </row>
    <row r="50" spans="2:23" x14ac:dyDescent="0.25">
      <c r="B50" s="46"/>
      <c r="C50" s="217"/>
      <c r="D50" s="218"/>
      <c r="R50" s="9"/>
      <c r="S50" s="9"/>
      <c r="T50" s="9"/>
      <c r="U50" s="9"/>
      <c r="V50" s="9"/>
      <c r="W50" s="9"/>
    </row>
    <row r="51" spans="2:23" x14ac:dyDescent="0.25">
      <c r="B51" s="9"/>
      <c r="C51" s="9"/>
      <c r="D51" s="9"/>
      <c r="R51" s="9"/>
      <c r="S51" s="9"/>
      <c r="T51" s="9"/>
      <c r="U51" s="9"/>
      <c r="V51" s="9"/>
      <c r="W51" s="9"/>
    </row>
    <row r="52" spans="2:23" x14ac:dyDescent="0.25">
      <c r="B52" s="215"/>
      <c r="C52" s="9"/>
      <c r="D52" s="9"/>
      <c r="R52" s="9"/>
      <c r="S52" s="9"/>
      <c r="T52" s="9"/>
      <c r="U52" s="9"/>
      <c r="V52" s="9"/>
      <c r="W52" s="9"/>
    </row>
    <row r="53" spans="2:23" x14ac:dyDescent="0.25">
      <c r="B53" s="215"/>
      <c r="C53" s="9"/>
      <c r="D53" s="9"/>
      <c r="R53" s="9"/>
      <c r="S53" s="9"/>
      <c r="T53" s="9"/>
      <c r="U53" s="9"/>
      <c r="V53" s="9"/>
      <c r="W53" s="9"/>
    </row>
    <row r="54" spans="2:23" x14ac:dyDescent="0.25">
      <c r="B54" s="216"/>
      <c r="C54" s="9"/>
      <c r="D54" s="9"/>
      <c r="R54" s="9"/>
      <c r="S54" s="9"/>
      <c r="T54" s="9"/>
      <c r="U54" s="9"/>
      <c r="V54" s="9"/>
      <c r="W54" s="9"/>
    </row>
    <row r="55" spans="2:23" x14ac:dyDescent="0.25">
      <c r="B55" s="277"/>
      <c r="C55" s="278"/>
      <c r="D55" s="9"/>
      <c r="R55" s="9"/>
      <c r="S55" s="9"/>
      <c r="T55" s="9"/>
      <c r="U55" s="9"/>
      <c r="V55" s="9"/>
      <c r="W55" s="9"/>
    </row>
    <row r="56" spans="2:23" x14ac:dyDescent="0.25">
      <c r="B56" s="277"/>
      <c r="C56" s="275"/>
      <c r="D56" s="9"/>
      <c r="R56" s="9"/>
      <c r="S56" s="9"/>
      <c r="T56" s="9"/>
      <c r="U56" s="9"/>
      <c r="V56" s="9"/>
      <c r="W56" s="9"/>
    </row>
    <row r="57" spans="2:23" x14ac:dyDescent="0.25">
      <c r="B57" s="46"/>
      <c r="C57" s="276"/>
      <c r="D57" s="9"/>
      <c r="R57" s="9"/>
      <c r="S57" s="9"/>
      <c r="T57" s="9"/>
      <c r="U57" s="9"/>
      <c r="V57" s="9"/>
      <c r="W57" s="9"/>
    </row>
    <row r="58" spans="2:23" x14ac:dyDescent="0.25">
      <c r="B58" s="46"/>
      <c r="C58" s="279"/>
      <c r="D58" s="9"/>
      <c r="R58" s="9"/>
      <c r="S58" s="9"/>
      <c r="T58" s="9"/>
      <c r="U58" s="9"/>
      <c r="V58" s="9"/>
      <c r="W58" s="9"/>
    </row>
    <row r="59" spans="2:23" x14ac:dyDescent="0.25">
      <c r="B59" s="46"/>
      <c r="C59" s="279"/>
      <c r="D59" s="9"/>
      <c r="R59" s="9"/>
      <c r="S59" s="9"/>
      <c r="T59" s="9"/>
      <c r="U59" s="9"/>
      <c r="V59" s="9"/>
      <c r="W59" s="9"/>
    </row>
    <row r="60" spans="2:23" x14ac:dyDescent="0.25">
      <c r="B60" s="46"/>
      <c r="C60" s="279"/>
      <c r="D60" s="9"/>
      <c r="H60" s="201"/>
      <c r="I60" s="1"/>
      <c r="R60" s="9"/>
      <c r="S60" s="9"/>
      <c r="T60" s="9"/>
      <c r="U60" s="9"/>
      <c r="V60" s="9"/>
      <c r="W60" s="9"/>
    </row>
    <row r="61" spans="2:23" x14ac:dyDescent="0.25">
      <c r="B61" s="46"/>
      <c r="C61" s="279"/>
      <c r="D61" s="9"/>
      <c r="H61" s="201"/>
      <c r="I61" s="1"/>
      <c r="R61" s="9"/>
      <c r="S61" s="9"/>
      <c r="T61" s="9"/>
      <c r="U61" s="9"/>
      <c r="V61" s="9"/>
      <c r="W61" s="9"/>
    </row>
    <row r="62" spans="2:23" x14ac:dyDescent="0.25">
      <c r="B62" s="46"/>
      <c r="C62" s="279"/>
      <c r="D62" s="9"/>
      <c r="H62" s="201"/>
      <c r="I62" s="1"/>
      <c r="R62" s="9"/>
      <c r="S62" s="9"/>
      <c r="T62" s="9"/>
      <c r="U62" s="9"/>
      <c r="V62" s="9"/>
      <c r="W62" s="9"/>
    </row>
    <row r="63" spans="2:23" x14ac:dyDescent="0.25">
      <c r="B63" s="46"/>
      <c r="C63" s="279"/>
      <c r="D63" s="9"/>
      <c r="H63" s="201"/>
      <c r="I63" s="1"/>
    </row>
    <row r="64" spans="2:23" x14ac:dyDescent="0.25">
      <c r="B64" s="46"/>
      <c r="C64" s="279"/>
      <c r="D64" s="9"/>
      <c r="H64" s="201"/>
      <c r="I64" s="1"/>
    </row>
    <row r="65" spans="2:23" x14ac:dyDescent="0.25">
      <c r="B65" s="9"/>
      <c r="C65" s="9"/>
      <c r="D65" s="9"/>
      <c r="H65" s="201"/>
      <c r="I65" s="1"/>
    </row>
    <row r="66" spans="2:23" x14ac:dyDescent="0.25">
      <c r="B66" s="9"/>
      <c r="C66" s="9"/>
      <c r="D66" s="9"/>
      <c r="H66" s="201"/>
      <c r="I66" s="1"/>
    </row>
    <row r="67" spans="2:23" x14ac:dyDescent="0.25">
      <c r="B67" s="9"/>
      <c r="C67" s="9"/>
      <c r="D67" s="9"/>
      <c r="H67" s="201"/>
      <c r="I67" s="1"/>
    </row>
    <row r="68" spans="2:23" x14ac:dyDescent="0.25">
      <c r="B68" s="9"/>
      <c r="C68" s="9"/>
      <c r="D68" s="9"/>
    </row>
    <row r="69" spans="2:23" x14ac:dyDescent="0.25">
      <c r="B69" s="9"/>
      <c r="C69" s="9"/>
      <c r="D69" s="9"/>
    </row>
    <row r="70" spans="2:23" x14ac:dyDescent="0.25">
      <c r="B70" s="9"/>
      <c r="C70" s="9"/>
      <c r="D70" s="9"/>
    </row>
    <row r="71" spans="2:23" x14ac:dyDescent="0.25">
      <c r="B71" s="9"/>
      <c r="C71" s="67"/>
      <c r="D71" s="67"/>
      <c r="E71" s="173"/>
      <c r="F71" s="173"/>
      <c r="G71" s="173"/>
      <c r="H71" s="173"/>
      <c r="I71" s="173"/>
      <c r="J71" s="173"/>
      <c r="K71" s="173"/>
      <c r="M71" s="173"/>
      <c r="O71" s="173"/>
      <c r="P71" s="173"/>
      <c r="R71" s="173"/>
      <c r="S71" s="173"/>
      <c r="T71" s="54"/>
      <c r="U71" s="173"/>
      <c r="V71" s="54"/>
      <c r="W71" s="1"/>
    </row>
    <row r="72" spans="2:23" x14ac:dyDescent="0.25">
      <c r="B72" s="9"/>
      <c r="C72" s="67"/>
      <c r="D72" s="67"/>
      <c r="E72" s="173"/>
      <c r="F72" s="173"/>
      <c r="G72" s="173"/>
      <c r="H72" s="173"/>
      <c r="I72" s="173"/>
      <c r="J72" s="173"/>
      <c r="K72" s="173"/>
      <c r="L72" s="173"/>
      <c r="M72" s="173"/>
      <c r="N72" s="173"/>
      <c r="O72" s="173"/>
      <c r="P72" s="173"/>
      <c r="Q72" s="173"/>
      <c r="R72" s="173"/>
      <c r="S72" s="173"/>
      <c r="T72" s="54"/>
      <c r="U72" s="173"/>
      <c r="V72" s="54"/>
      <c r="W72" s="1"/>
    </row>
    <row r="73" spans="2:23" x14ac:dyDescent="0.25">
      <c r="B73" s="9"/>
      <c r="C73" s="67"/>
      <c r="D73" s="9"/>
      <c r="H73" s="173"/>
      <c r="I73" s="173"/>
      <c r="L73" s="173"/>
      <c r="T73" s="54"/>
      <c r="U73" s="173"/>
      <c r="V73" s="54"/>
      <c r="W73" s="1"/>
    </row>
    <row r="74" spans="2:23" x14ac:dyDescent="0.25">
      <c r="B74" s="9"/>
      <c r="C74" s="67"/>
      <c r="D74" s="67"/>
      <c r="E74" s="173"/>
      <c r="G74" s="173"/>
      <c r="H74" s="173"/>
      <c r="I74" s="173"/>
      <c r="K74" s="173"/>
      <c r="L74" s="173"/>
      <c r="M74" s="173"/>
      <c r="O74" s="173"/>
      <c r="P74" s="173"/>
      <c r="Q74" s="173"/>
      <c r="R74" s="173"/>
      <c r="S74" s="173"/>
      <c r="T74" s="54"/>
      <c r="U74" s="173"/>
      <c r="V74" s="54"/>
      <c r="W74" s="1"/>
    </row>
    <row r="75" spans="2:23" x14ac:dyDescent="0.25">
      <c r="B75" s="9"/>
      <c r="C75" s="67"/>
      <c r="D75" s="67"/>
      <c r="E75" s="173"/>
      <c r="F75" s="173"/>
      <c r="G75" s="173"/>
      <c r="H75" s="173"/>
      <c r="I75" s="173"/>
      <c r="J75" s="173"/>
      <c r="K75" s="173"/>
      <c r="L75" s="173"/>
      <c r="M75" s="173"/>
      <c r="N75" s="173"/>
      <c r="O75" s="173"/>
      <c r="P75" s="173"/>
      <c r="R75" s="173"/>
      <c r="S75" s="173"/>
      <c r="T75" s="54"/>
      <c r="U75" s="173"/>
      <c r="V75" s="54"/>
      <c r="W75" s="1"/>
    </row>
    <row r="76" spans="2:23" x14ac:dyDescent="0.25">
      <c r="B76" s="9"/>
      <c r="C76" s="67"/>
      <c r="D76" s="67"/>
      <c r="E76" s="173"/>
      <c r="F76" s="173"/>
      <c r="H76" s="173"/>
      <c r="I76" s="173"/>
      <c r="J76" s="173"/>
      <c r="K76" s="173"/>
      <c r="L76" s="173"/>
      <c r="M76" s="173"/>
      <c r="N76" s="173"/>
      <c r="O76" s="173"/>
      <c r="P76" s="173"/>
      <c r="R76" s="173"/>
      <c r="S76" s="173"/>
      <c r="T76" s="54"/>
      <c r="U76" s="173"/>
      <c r="V76" s="54"/>
      <c r="W76" s="1"/>
    </row>
    <row r="77" spans="2:23" x14ac:dyDescent="0.25">
      <c r="B77" s="9"/>
      <c r="C77" s="9"/>
      <c r="D77" s="9"/>
      <c r="V77" s="54"/>
      <c r="W77" s="1"/>
    </row>
    <row r="78" spans="2:23" x14ac:dyDescent="0.25">
      <c r="B78" s="9"/>
      <c r="C78" s="67"/>
      <c r="D78" s="67"/>
      <c r="E78" s="173"/>
      <c r="F78" s="173"/>
      <c r="G78" s="173"/>
      <c r="H78" s="173"/>
      <c r="I78" s="173"/>
      <c r="J78" s="173"/>
      <c r="K78" s="173"/>
      <c r="L78" s="173"/>
      <c r="N78" s="173"/>
      <c r="P78" s="173"/>
      <c r="R78" s="173"/>
      <c r="U78" s="173"/>
      <c r="V78" s="54"/>
      <c r="W78" s="1"/>
    </row>
    <row r="79" spans="2:23" x14ac:dyDescent="0.25">
      <c r="B79" s="9"/>
      <c r="C79" s="67"/>
      <c r="D79" s="67"/>
      <c r="E79" s="173"/>
      <c r="F79" s="173"/>
      <c r="G79" s="173"/>
      <c r="H79" s="173"/>
      <c r="I79" s="173"/>
      <c r="J79" s="173"/>
      <c r="K79" s="173"/>
      <c r="L79" s="173"/>
      <c r="M79" s="173"/>
      <c r="N79" s="173"/>
      <c r="O79" s="173"/>
      <c r="P79" s="173"/>
      <c r="Q79" s="173"/>
      <c r="R79" s="173"/>
      <c r="S79" s="173"/>
      <c r="T79" s="54"/>
      <c r="U79" s="173"/>
      <c r="V79" s="54"/>
      <c r="W79" s="1"/>
    </row>
    <row r="80" spans="2:23" x14ac:dyDescent="0.25">
      <c r="B80" s="9"/>
      <c r="C80" s="9"/>
      <c r="D80" s="9"/>
    </row>
  </sheetData>
  <mergeCells count="3">
    <mergeCell ref="B41:B42"/>
    <mergeCell ref="C41:D41"/>
    <mergeCell ref="R41:W41"/>
  </mergeCells>
  <hyperlinks>
    <hyperlink ref="D1" location="Index!A1" display="Index"/>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Normal="100" workbookViewId="0">
      <selection activeCell="P9" sqref="P9"/>
    </sheetView>
  </sheetViews>
  <sheetFormatPr defaultRowHeight="15" x14ac:dyDescent="0.25"/>
  <cols>
    <col min="2" max="2" width="25.7109375" customWidth="1"/>
    <col min="8" max="8" width="11.28515625" bestFit="1" customWidth="1"/>
    <col min="16" max="16" width="9.5703125" bestFit="1" customWidth="1"/>
    <col min="24" max="24" width="8.85546875" style="9"/>
    <col min="25" max="25" width="10" style="9" bestFit="1" customWidth="1"/>
    <col min="26" max="27" width="8.85546875" style="9"/>
    <col min="28" max="28" width="11.28515625" customWidth="1"/>
    <col min="29" max="29" width="19" bestFit="1" customWidth="1"/>
    <col min="30" max="30" width="12" bestFit="1" customWidth="1"/>
    <col min="32" max="32" width="19" bestFit="1" customWidth="1"/>
    <col min="33" max="33" width="13.85546875" customWidth="1"/>
  </cols>
  <sheetData>
    <row r="1" spans="1:30" s="9" customFormat="1" x14ac:dyDescent="0.25">
      <c r="A1"/>
      <c r="B1" s="69" t="s">
        <v>208</v>
      </c>
      <c r="C1" s="217"/>
      <c r="D1" s="14" t="s">
        <v>51</v>
      </c>
      <c r="E1"/>
      <c r="F1"/>
      <c r="G1"/>
      <c r="H1"/>
      <c r="I1"/>
      <c r="J1"/>
      <c r="K1"/>
      <c r="L1"/>
      <c r="M1"/>
      <c r="N1"/>
      <c r="O1"/>
      <c r="P1"/>
      <c r="Q1"/>
      <c r="R1"/>
      <c r="S1"/>
      <c r="T1"/>
      <c r="U1"/>
      <c r="V1"/>
      <c r="W1"/>
      <c r="AB1"/>
      <c r="AC1"/>
      <c r="AD1"/>
    </row>
    <row r="2" spans="1:30" s="9" customFormat="1" ht="14.45" x14ac:dyDescent="0.3">
      <c r="A2"/>
      <c r="B2" s="69" t="s">
        <v>209</v>
      </c>
      <c r="C2" s="217"/>
      <c r="D2" s="218"/>
      <c r="E2"/>
      <c r="F2"/>
      <c r="G2"/>
      <c r="H2"/>
      <c r="I2"/>
      <c r="J2"/>
      <c r="K2"/>
      <c r="L2"/>
      <c r="M2"/>
      <c r="N2"/>
      <c r="O2"/>
      <c r="P2"/>
      <c r="Q2"/>
      <c r="R2"/>
      <c r="S2"/>
      <c r="T2"/>
      <c r="U2"/>
      <c r="V2"/>
      <c r="W2"/>
      <c r="Z2" s="280"/>
      <c r="AB2"/>
      <c r="AC2"/>
      <c r="AD2"/>
    </row>
    <row r="3" spans="1:30" s="9" customFormat="1" ht="14.45" x14ac:dyDescent="0.3">
      <c r="A3"/>
      <c r="E3"/>
      <c r="F3"/>
      <c r="G3"/>
      <c r="H3"/>
      <c r="I3"/>
      <c r="J3"/>
      <c r="K3"/>
      <c r="L3"/>
      <c r="M3"/>
      <c r="N3"/>
      <c r="O3"/>
      <c r="P3"/>
      <c r="Q3"/>
      <c r="R3"/>
      <c r="S3"/>
      <c r="T3"/>
      <c r="U3"/>
      <c r="V3"/>
      <c r="W3"/>
      <c r="AB3"/>
      <c r="AC3"/>
      <c r="AD3"/>
    </row>
    <row r="4" spans="1:30" s="9" customFormat="1" ht="14.45" x14ac:dyDescent="0.3">
      <c r="A4"/>
      <c r="E4"/>
      <c r="F4"/>
      <c r="G4"/>
      <c r="H4"/>
      <c r="I4"/>
      <c r="J4"/>
      <c r="K4"/>
      <c r="L4"/>
      <c r="M4"/>
      <c r="N4"/>
      <c r="O4"/>
      <c r="P4"/>
      <c r="Q4"/>
      <c r="R4"/>
      <c r="S4"/>
      <c r="T4"/>
      <c r="U4"/>
      <c r="V4"/>
      <c r="W4"/>
      <c r="AB4"/>
      <c r="AC4"/>
      <c r="AD4"/>
    </row>
    <row r="5" spans="1:30" s="9" customFormat="1" ht="14.45" x14ac:dyDescent="0.3">
      <c r="A5"/>
      <c r="B5" s="215"/>
      <c r="E5"/>
      <c r="F5"/>
      <c r="G5"/>
      <c r="H5"/>
      <c r="I5"/>
      <c r="J5"/>
      <c r="K5"/>
      <c r="L5"/>
      <c r="M5"/>
      <c r="N5"/>
      <c r="O5"/>
      <c r="P5"/>
      <c r="Q5"/>
      <c r="R5"/>
      <c r="S5"/>
      <c r="T5"/>
      <c r="U5"/>
      <c r="V5"/>
      <c r="W5"/>
      <c r="AB5"/>
      <c r="AC5"/>
      <c r="AD5"/>
    </row>
    <row r="6" spans="1:30" s="9" customFormat="1" ht="14.45" x14ac:dyDescent="0.3">
      <c r="A6"/>
      <c r="B6"/>
      <c r="C6"/>
      <c r="D6"/>
      <c r="E6"/>
      <c r="F6"/>
      <c r="G6"/>
      <c r="H6"/>
      <c r="I6"/>
      <c r="J6"/>
      <c r="K6"/>
      <c r="L6"/>
      <c r="M6"/>
      <c r="N6"/>
      <c r="O6"/>
      <c r="P6"/>
      <c r="Q6"/>
      <c r="R6"/>
      <c r="S6"/>
      <c r="T6"/>
      <c r="U6"/>
      <c r="V6"/>
      <c r="W6"/>
      <c r="AB6"/>
      <c r="AC6"/>
      <c r="AD6"/>
    </row>
    <row r="7" spans="1:30" s="9" customFormat="1" ht="14.45" x14ac:dyDescent="0.3">
      <c r="A7"/>
      <c r="B7"/>
      <c r="C7"/>
      <c r="D7"/>
      <c r="E7"/>
      <c r="F7"/>
      <c r="G7"/>
      <c r="H7"/>
      <c r="I7"/>
      <c r="J7"/>
      <c r="K7"/>
      <c r="L7"/>
      <c r="M7"/>
      <c r="N7"/>
      <c r="O7"/>
      <c r="P7"/>
      <c r="Q7"/>
      <c r="R7"/>
      <c r="S7"/>
      <c r="T7"/>
      <c r="U7"/>
      <c r="V7"/>
      <c r="W7"/>
      <c r="AB7"/>
      <c r="AC7"/>
      <c r="AD7"/>
    </row>
    <row r="8" spans="1:30" s="9" customFormat="1" ht="14.45" x14ac:dyDescent="0.3">
      <c r="A8"/>
      <c r="B8" t="s">
        <v>372</v>
      </c>
      <c r="C8" s="201">
        <v>344982</v>
      </c>
      <c r="D8" s="1">
        <v>0.61066186277871304</v>
      </c>
      <c r="E8"/>
      <c r="F8"/>
      <c r="G8"/>
      <c r="H8"/>
      <c r="I8"/>
      <c r="J8"/>
      <c r="K8"/>
      <c r="L8"/>
      <c r="M8"/>
      <c r="N8"/>
      <c r="O8"/>
      <c r="P8"/>
      <c r="Q8"/>
      <c r="R8" s="350"/>
      <c r="S8" s="350"/>
      <c r="T8" s="350"/>
      <c r="U8" s="350"/>
      <c r="V8" s="350"/>
      <c r="W8" s="350"/>
      <c r="AB8"/>
      <c r="AC8"/>
      <c r="AD8"/>
    </row>
    <row r="9" spans="1:30" s="9" customFormat="1" ht="14.45" x14ac:dyDescent="0.3">
      <c r="A9"/>
      <c r="B9" t="s">
        <v>378</v>
      </c>
      <c r="C9" s="201">
        <v>48592.800000000003</v>
      </c>
      <c r="D9" s="1">
        <v>8.6015414617671204E-2</v>
      </c>
      <c r="E9"/>
      <c r="F9"/>
      <c r="G9"/>
      <c r="H9"/>
      <c r="I9"/>
      <c r="J9"/>
      <c r="K9"/>
      <c r="L9"/>
      <c r="M9"/>
      <c r="N9"/>
      <c r="O9"/>
      <c r="P9"/>
      <c r="Q9"/>
      <c r="AB9"/>
      <c r="AC9"/>
      <c r="AD9"/>
    </row>
    <row r="10" spans="1:30" s="9" customFormat="1" ht="14.45" x14ac:dyDescent="0.3">
      <c r="A10"/>
      <c r="B10" t="s">
        <v>317</v>
      </c>
      <c r="C10" s="201">
        <v>47450.6</v>
      </c>
      <c r="D10" s="1">
        <v>8.3993575856037714E-2</v>
      </c>
      <c r="E10"/>
      <c r="F10"/>
      <c r="G10"/>
      <c r="H10"/>
      <c r="I10"/>
      <c r="J10"/>
      <c r="K10"/>
      <c r="L10"/>
      <c r="M10"/>
      <c r="N10"/>
      <c r="O10"/>
      <c r="P10"/>
      <c r="Q10"/>
      <c r="AB10"/>
      <c r="AC10"/>
      <c r="AD10"/>
    </row>
    <row r="11" spans="1:30" s="9" customFormat="1" ht="14.45" x14ac:dyDescent="0.3">
      <c r="A11"/>
      <c r="B11" t="s">
        <v>373</v>
      </c>
      <c r="C11" s="201">
        <v>44265.9</v>
      </c>
      <c r="D11" s="1">
        <v>7.8356253229374964E-2</v>
      </c>
      <c r="E11"/>
      <c r="F11"/>
      <c r="G11"/>
      <c r="H11"/>
      <c r="I11"/>
      <c r="J11"/>
      <c r="K11"/>
      <c r="L11"/>
      <c r="M11"/>
      <c r="N11"/>
      <c r="O11"/>
      <c r="P11"/>
      <c r="Q11"/>
      <c r="AB11"/>
      <c r="AC11"/>
      <c r="AD11"/>
    </row>
    <row r="12" spans="1:30" s="9" customFormat="1" x14ac:dyDescent="0.25">
      <c r="A12"/>
      <c r="B12" t="s">
        <v>374</v>
      </c>
      <c r="C12" s="201">
        <v>43541.4</v>
      </c>
      <c r="D12" s="1">
        <v>7.7073796406748926E-2</v>
      </c>
      <c r="E12"/>
      <c r="F12"/>
      <c r="G12"/>
      <c r="H12"/>
      <c r="I12"/>
      <c r="J12"/>
      <c r="K12"/>
      <c r="L12"/>
      <c r="M12"/>
      <c r="N12"/>
      <c r="O12"/>
      <c r="P12"/>
      <c r="Q12"/>
      <c r="AB12"/>
      <c r="AC12"/>
      <c r="AD12"/>
    </row>
    <row r="13" spans="1:30" s="9" customFormat="1" ht="30" x14ac:dyDescent="0.25">
      <c r="A13"/>
      <c r="B13" s="305" t="s">
        <v>377</v>
      </c>
      <c r="C13" s="201">
        <v>26183.599999999999</v>
      </c>
      <c r="D13" s="1">
        <v>4.6348290491250874E-2</v>
      </c>
      <c r="E13"/>
      <c r="F13"/>
      <c r="G13"/>
      <c r="H13"/>
      <c r="I13"/>
      <c r="J13"/>
      <c r="K13"/>
      <c r="L13"/>
      <c r="M13"/>
      <c r="N13"/>
      <c r="O13"/>
      <c r="P13" s="161"/>
      <c r="Q13"/>
      <c r="AB13"/>
      <c r="AC13"/>
      <c r="AD13"/>
    </row>
    <row r="14" spans="1:30" s="9" customFormat="1" ht="14.45" x14ac:dyDescent="0.3">
      <c r="A14"/>
      <c r="B14" t="s">
        <v>428</v>
      </c>
      <c r="C14" s="201">
        <v>9915</v>
      </c>
      <c r="D14" s="1">
        <v>1.75508066202032E-2</v>
      </c>
      <c r="E14"/>
      <c r="F14"/>
      <c r="G14"/>
      <c r="H14"/>
      <c r="I14"/>
      <c r="J14"/>
      <c r="K14"/>
      <c r="L14"/>
      <c r="M14"/>
      <c r="N14"/>
      <c r="O14"/>
      <c r="P14"/>
      <c r="Q14"/>
      <c r="AB14"/>
      <c r="AC14"/>
      <c r="AD14"/>
    </row>
    <row r="15" spans="1:30" s="9" customFormat="1" ht="14.45" x14ac:dyDescent="0.3">
      <c r="A15"/>
      <c r="B15" t="s">
        <v>118</v>
      </c>
      <c r="C15" s="201">
        <v>564931.30000000005</v>
      </c>
      <c r="D15" s="1">
        <v>1</v>
      </c>
      <c r="E15"/>
      <c r="F15"/>
      <c r="G15"/>
      <c r="H15"/>
      <c r="I15"/>
      <c r="J15"/>
      <c r="K15"/>
      <c r="L15"/>
      <c r="M15"/>
      <c r="N15"/>
      <c r="O15"/>
      <c r="P15"/>
      <c r="Q15"/>
      <c r="AB15"/>
      <c r="AC15"/>
      <c r="AD15"/>
    </row>
    <row r="16" spans="1:30" s="9" customFormat="1" ht="14.45" x14ac:dyDescent="0.3">
      <c r="A16"/>
      <c r="B16"/>
      <c r="C16"/>
      <c r="D16"/>
      <c r="E16"/>
      <c r="F16"/>
      <c r="G16"/>
      <c r="H16"/>
      <c r="I16"/>
      <c r="J16"/>
      <c r="K16"/>
      <c r="L16"/>
      <c r="M16"/>
      <c r="N16"/>
      <c r="O16"/>
      <c r="P16"/>
      <c r="Q16"/>
      <c r="AB16"/>
      <c r="AC16"/>
      <c r="AD16"/>
    </row>
    <row r="17" spans="1:30" s="9" customFormat="1" ht="14.45" x14ac:dyDescent="0.3">
      <c r="A17"/>
      <c r="B17" s="46"/>
      <c r="C17" s="217"/>
      <c r="D17" s="218"/>
      <c r="E17"/>
      <c r="F17"/>
      <c r="G17"/>
      <c r="H17"/>
      <c r="I17"/>
      <c r="J17"/>
      <c r="K17"/>
      <c r="L17"/>
      <c r="M17"/>
      <c r="N17"/>
      <c r="O17"/>
      <c r="P17"/>
      <c r="Q17"/>
      <c r="AB17"/>
      <c r="AC17"/>
      <c r="AD17"/>
    </row>
    <row r="18" spans="1:30" s="9" customFormat="1" ht="14.45" x14ac:dyDescent="0.3">
      <c r="A18"/>
      <c r="E18"/>
      <c r="F18"/>
      <c r="G18"/>
      <c r="H18"/>
      <c r="I18"/>
      <c r="J18"/>
      <c r="K18"/>
      <c r="L18"/>
      <c r="M18"/>
      <c r="N18"/>
      <c r="O18"/>
      <c r="P18"/>
      <c r="Q18"/>
      <c r="AB18"/>
      <c r="AC18"/>
      <c r="AD18"/>
    </row>
    <row r="19" spans="1:30" s="9" customFormat="1" ht="14.45" x14ac:dyDescent="0.3">
      <c r="A19"/>
      <c r="B19" s="215"/>
      <c r="E19"/>
      <c r="F19"/>
      <c r="G19"/>
      <c r="H19"/>
      <c r="I19"/>
      <c r="J19"/>
      <c r="K19"/>
      <c r="L19"/>
      <c r="M19"/>
      <c r="N19"/>
      <c r="O19"/>
      <c r="P19"/>
      <c r="Q19"/>
      <c r="AB19"/>
      <c r="AC19"/>
      <c r="AD19"/>
    </row>
    <row r="20" spans="1:30" s="9" customFormat="1" ht="14.45" x14ac:dyDescent="0.3">
      <c r="A20"/>
      <c r="B20" s="215"/>
      <c r="E20"/>
      <c r="F20"/>
      <c r="G20"/>
      <c r="H20"/>
      <c r="I20"/>
      <c r="J20"/>
      <c r="K20"/>
      <c r="L20"/>
      <c r="M20"/>
      <c r="N20"/>
      <c r="O20"/>
      <c r="P20"/>
      <c r="Q20"/>
      <c r="AB20"/>
      <c r="AC20"/>
      <c r="AD20"/>
    </row>
    <row r="21" spans="1:30" s="9" customFormat="1" ht="14.45" x14ac:dyDescent="0.3">
      <c r="A21"/>
      <c r="B21" s="216"/>
      <c r="E21"/>
      <c r="F21"/>
      <c r="G21"/>
      <c r="H21"/>
      <c r="I21"/>
      <c r="J21"/>
      <c r="K21"/>
      <c r="L21"/>
      <c r="M21"/>
      <c r="N21"/>
      <c r="O21"/>
      <c r="P21"/>
      <c r="Q21"/>
      <c r="AB21"/>
      <c r="AC21"/>
      <c r="AD21"/>
    </row>
    <row r="22" spans="1:30" s="9" customFormat="1" ht="14.45" x14ac:dyDescent="0.3">
      <c r="A22"/>
      <c r="B22" s="287"/>
      <c r="C22" s="278"/>
      <c r="E22"/>
      <c r="F22"/>
      <c r="G22"/>
      <c r="H22"/>
      <c r="I22"/>
      <c r="J22"/>
      <c r="K22"/>
      <c r="L22"/>
      <c r="M22"/>
      <c r="N22"/>
      <c r="O22"/>
      <c r="P22"/>
      <c r="Q22"/>
      <c r="AB22"/>
      <c r="AC22"/>
      <c r="AD22"/>
    </row>
    <row r="23" spans="1:30" s="9" customFormat="1" ht="14.45" x14ac:dyDescent="0.3">
      <c r="A23"/>
      <c r="B23" s="287"/>
      <c r="C23" s="275"/>
      <c r="E23"/>
      <c r="F23"/>
      <c r="G23"/>
      <c r="H23"/>
      <c r="I23"/>
      <c r="J23"/>
      <c r="K23"/>
      <c r="L23"/>
      <c r="M23"/>
      <c r="N23"/>
      <c r="O23"/>
      <c r="P23"/>
      <c r="Q23"/>
      <c r="AB23"/>
      <c r="AC23"/>
      <c r="AD23"/>
    </row>
    <row r="24" spans="1:30" s="9" customFormat="1" ht="14.45" x14ac:dyDescent="0.3">
      <c r="A24"/>
      <c r="B24" s="46"/>
      <c r="C24" s="276"/>
      <c r="E24"/>
      <c r="F24"/>
      <c r="G24"/>
      <c r="H24"/>
      <c r="I24"/>
      <c r="J24"/>
      <c r="K24"/>
      <c r="L24"/>
      <c r="M24"/>
      <c r="N24"/>
      <c r="O24"/>
      <c r="P24"/>
      <c r="Q24"/>
      <c r="AB24"/>
      <c r="AC24"/>
      <c r="AD24"/>
    </row>
    <row r="25" spans="1:30" s="9" customFormat="1" ht="14.45" x14ac:dyDescent="0.3">
      <c r="A25"/>
      <c r="B25" s="46"/>
      <c r="C25" s="279"/>
      <c r="E25"/>
      <c r="F25"/>
      <c r="J25"/>
      <c r="K25"/>
      <c r="L25"/>
      <c r="M25"/>
      <c r="N25"/>
      <c r="O25"/>
      <c r="P25"/>
      <c r="Q25"/>
      <c r="AB25"/>
      <c r="AC25"/>
      <c r="AD25"/>
    </row>
    <row r="26" spans="1:30" s="9" customFormat="1" ht="14.45" x14ac:dyDescent="0.3">
      <c r="A26"/>
      <c r="B26" s="46"/>
      <c r="C26" s="279"/>
      <c r="E26"/>
      <c r="F26"/>
      <c r="G26" s="203" t="s">
        <v>342</v>
      </c>
      <c r="J26"/>
      <c r="K26"/>
      <c r="L26"/>
      <c r="M26"/>
      <c r="N26"/>
      <c r="O26"/>
      <c r="P26"/>
      <c r="Q26"/>
      <c r="AB26"/>
      <c r="AC26"/>
      <c r="AD26"/>
    </row>
    <row r="27" spans="1:30" s="9" customFormat="1" ht="14.45" x14ac:dyDescent="0.3">
      <c r="A27"/>
      <c r="B27" s="46"/>
      <c r="C27" s="279"/>
      <c r="E27"/>
      <c r="F27"/>
      <c r="J27"/>
      <c r="K27"/>
      <c r="L27"/>
      <c r="M27"/>
      <c r="N27"/>
      <c r="O27"/>
      <c r="P27"/>
      <c r="Q27"/>
      <c r="AB27"/>
      <c r="AC27"/>
      <c r="AD27"/>
    </row>
    <row r="28" spans="1:30" s="9" customFormat="1" x14ac:dyDescent="0.25">
      <c r="A28"/>
      <c r="B28" s="46"/>
      <c r="C28" s="279"/>
      <c r="E28"/>
      <c r="F28"/>
      <c r="J28"/>
      <c r="K28"/>
      <c r="L28"/>
      <c r="M28"/>
      <c r="N28"/>
      <c r="O28"/>
      <c r="P28"/>
      <c r="Q28"/>
      <c r="AB28"/>
      <c r="AC28"/>
      <c r="AD28"/>
    </row>
    <row r="29" spans="1:30" s="9" customFormat="1" x14ac:dyDescent="0.25">
      <c r="A29"/>
      <c r="B29" s="46"/>
      <c r="C29" s="279"/>
      <c r="E29"/>
      <c r="F29"/>
      <c r="J29"/>
      <c r="K29"/>
      <c r="L29"/>
      <c r="M29"/>
      <c r="N29"/>
      <c r="O29"/>
      <c r="P29"/>
      <c r="Q29"/>
      <c r="AB29"/>
      <c r="AC29"/>
      <c r="AD29"/>
    </row>
    <row r="30" spans="1:30" s="9" customFormat="1" ht="14.45" x14ac:dyDescent="0.3">
      <c r="A30"/>
      <c r="B30" s="46"/>
      <c r="C30" s="279"/>
      <c r="E30"/>
      <c r="F30"/>
      <c r="J30"/>
      <c r="K30"/>
      <c r="L30"/>
      <c r="M30"/>
      <c r="N30"/>
      <c r="O30"/>
      <c r="P30"/>
      <c r="Q30"/>
      <c r="R30"/>
      <c r="S30"/>
      <c r="T30"/>
      <c r="U30"/>
      <c r="V30"/>
      <c r="W30"/>
      <c r="AB30"/>
      <c r="AC30"/>
      <c r="AD30"/>
    </row>
    <row r="31" spans="1:30" s="9" customFormat="1" ht="14.45" x14ac:dyDescent="0.3">
      <c r="A31"/>
      <c r="B31" s="46"/>
      <c r="C31" s="279"/>
      <c r="E31"/>
      <c r="F31"/>
      <c r="J31"/>
      <c r="K31"/>
      <c r="L31"/>
      <c r="M31"/>
      <c r="N31"/>
      <c r="O31"/>
      <c r="P31"/>
      <c r="Q31"/>
      <c r="R31"/>
      <c r="S31"/>
      <c r="T31"/>
      <c r="U31"/>
      <c r="V31"/>
      <c r="W31"/>
      <c r="AB31"/>
      <c r="AC31"/>
      <c r="AD31"/>
    </row>
    <row r="32" spans="1:30" s="9" customFormat="1" ht="14.45" x14ac:dyDescent="0.3">
      <c r="A32"/>
      <c r="E32"/>
      <c r="F32"/>
      <c r="J32"/>
      <c r="K32"/>
      <c r="L32"/>
      <c r="M32"/>
      <c r="N32"/>
      <c r="O32"/>
      <c r="P32"/>
      <c r="Q32"/>
      <c r="R32"/>
      <c r="S32"/>
      <c r="T32"/>
      <c r="U32"/>
      <c r="V32"/>
      <c r="W32"/>
      <c r="AB32"/>
      <c r="AC32"/>
      <c r="AD32"/>
    </row>
    <row r="33" spans="1:30" s="9" customFormat="1" x14ac:dyDescent="0.25">
      <c r="A33"/>
      <c r="E33"/>
      <c r="F33"/>
      <c r="J33"/>
      <c r="K33"/>
      <c r="L33"/>
      <c r="M33"/>
      <c r="N33"/>
      <c r="O33"/>
      <c r="P33"/>
      <c r="Q33"/>
      <c r="R33"/>
      <c r="S33"/>
      <c r="T33"/>
      <c r="U33"/>
      <c r="V33"/>
      <c r="W33"/>
      <c r="AB33"/>
      <c r="AC33"/>
      <c r="AD33"/>
    </row>
    <row r="34" spans="1:30" s="9" customFormat="1" x14ac:dyDescent="0.25">
      <c r="A34"/>
      <c r="E34"/>
      <c r="F34"/>
      <c r="J34"/>
      <c r="K34"/>
      <c r="L34"/>
      <c r="M34"/>
      <c r="N34"/>
      <c r="O34"/>
      <c r="P34"/>
      <c r="Q34"/>
      <c r="R34"/>
      <c r="S34"/>
      <c r="T34"/>
      <c r="U34"/>
      <c r="V34"/>
      <c r="W34"/>
      <c r="AB34"/>
      <c r="AC34"/>
      <c r="AD34"/>
    </row>
    <row r="35" spans="1:30" s="9" customFormat="1" x14ac:dyDescent="0.25">
      <c r="A35"/>
      <c r="E35"/>
      <c r="F35"/>
      <c r="J35"/>
      <c r="K35"/>
      <c r="L35"/>
      <c r="M35"/>
      <c r="N35"/>
      <c r="O35"/>
      <c r="P35"/>
      <c r="Q35"/>
      <c r="R35"/>
      <c r="S35"/>
      <c r="T35"/>
      <c r="U35"/>
      <c r="V35"/>
      <c r="W35"/>
      <c r="AB35"/>
      <c r="AC35"/>
      <c r="AD35"/>
    </row>
    <row r="36" spans="1:30" s="9" customFormat="1" x14ac:dyDescent="0.25">
      <c r="A36"/>
      <c r="E36"/>
      <c r="F36"/>
      <c r="G36"/>
      <c r="H36"/>
      <c r="I36"/>
      <c r="J36"/>
      <c r="K36"/>
      <c r="L36"/>
      <c r="M36"/>
      <c r="N36"/>
      <c r="O36"/>
      <c r="P36"/>
      <c r="Q36"/>
      <c r="R36"/>
      <c r="S36"/>
      <c r="T36"/>
      <c r="U36"/>
      <c r="V36"/>
      <c r="W36"/>
      <c r="AB36"/>
      <c r="AC36"/>
      <c r="AD36"/>
    </row>
    <row r="37" spans="1:30" s="9" customFormat="1" x14ac:dyDescent="0.25">
      <c r="A37"/>
      <c r="E37"/>
      <c r="F37"/>
      <c r="G37"/>
      <c r="H37"/>
      <c r="I37"/>
      <c r="J37"/>
      <c r="K37"/>
      <c r="L37"/>
      <c r="M37"/>
      <c r="N37"/>
      <c r="O37"/>
      <c r="P37"/>
      <c r="Q37"/>
      <c r="R37"/>
      <c r="S37"/>
      <c r="T37"/>
      <c r="U37"/>
      <c r="V37"/>
      <c r="W37"/>
      <c r="AB37"/>
      <c r="AC37"/>
      <c r="AD37"/>
    </row>
    <row r="38" spans="1:30" s="9" customFormat="1" x14ac:dyDescent="0.25">
      <c r="A38"/>
      <c r="C38" s="67"/>
      <c r="D38" s="67"/>
      <c r="E38" s="173"/>
      <c r="F38" s="173"/>
      <c r="G38" s="173"/>
      <c r="H38" s="173"/>
      <c r="I38" s="173"/>
      <c r="J38" s="173"/>
      <c r="K38" s="173"/>
      <c r="L38"/>
      <c r="M38" s="173"/>
      <c r="N38"/>
      <c r="O38" s="173"/>
      <c r="P38" s="173"/>
      <c r="Q38"/>
      <c r="R38" s="173"/>
      <c r="S38" s="173"/>
      <c r="T38" s="54"/>
      <c r="U38" s="173"/>
      <c r="V38" s="54"/>
      <c r="W38" s="1"/>
      <c r="AB38"/>
      <c r="AC38"/>
      <c r="AD38"/>
    </row>
    <row r="39" spans="1:30" s="9" customFormat="1" x14ac:dyDescent="0.25">
      <c r="A39"/>
      <c r="C39" s="67"/>
      <c r="D39" s="67"/>
      <c r="E39" s="173"/>
      <c r="F39" s="173"/>
      <c r="G39" s="173"/>
      <c r="H39" s="173"/>
      <c r="I39" s="173"/>
      <c r="J39" s="173"/>
      <c r="K39" s="173"/>
      <c r="L39" s="173"/>
      <c r="M39" s="173"/>
      <c r="N39" s="173"/>
      <c r="O39" s="173"/>
      <c r="P39" s="173"/>
      <c r="Q39" s="173"/>
      <c r="R39" s="173"/>
      <c r="S39" s="173"/>
      <c r="T39" s="54"/>
      <c r="U39" s="173"/>
      <c r="V39" s="54"/>
      <c r="W39" s="1"/>
      <c r="AB39"/>
      <c r="AC39"/>
      <c r="AD39"/>
    </row>
    <row r="40" spans="1:30" s="9" customFormat="1" x14ac:dyDescent="0.25">
      <c r="A40"/>
      <c r="C40" s="67"/>
      <c r="E40"/>
      <c r="F40"/>
      <c r="G40"/>
      <c r="H40" s="173"/>
      <c r="I40" s="173"/>
      <c r="J40"/>
      <c r="K40"/>
      <c r="L40" s="173"/>
      <c r="M40"/>
      <c r="N40"/>
      <c r="O40"/>
      <c r="P40"/>
      <c r="Q40"/>
      <c r="R40"/>
      <c r="S40"/>
      <c r="T40" s="54"/>
      <c r="U40" s="173"/>
      <c r="V40" s="54"/>
      <c r="W40" s="1"/>
      <c r="AB40"/>
      <c r="AC40"/>
      <c r="AD40"/>
    </row>
    <row r="41" spans="1:30" s="9" customFormat="1" x14ac:dyDescent="0.25">
      <c r="A41"/>
      <c r="C41" s="67"/>
      <c r="D41" s="67"/>
      <c r="E41" s="173"/>
      <c r="F41"/>
      <c r="G41" s="173"/>
      <c r="H41" s="173"/>
      <c r="I41" s="173"/>
      <c r="J41"/>
      <c r="K41" s="173"/>
      <c r="L41" s="173"/>
      <c r="M41" s="173"/>
      <c r="N41"/>
      <c r="O41" s="173"/>
      <c r="P41" s="173"/>
      <c r="Q41" s="173"/>
      <c r="R41" s="173"/>
      <c r="S41" s="173"/>
      <c r="T41" s="54"/>
      <c r="U41" s="173"/>
      <c r="V41" s="54"/>
      <c r="W41" s="1"/>
      <c r="AB41"/>
      <c r="AC41"/>
      <c r="AD41"/>
    </row>
    <row r="42" spans="1:30" s="9" customFormat="1" x14ac:dyDescent="0.25">
      <c r="A42"/>
      <c r="C42" s="67"/>
      <c r="D42" s="67"/>
      <c r="E42" s="173"/>
      <c r="F42" s="173"/>
      <c r="G42" s="173"/>
      <c r="H42" s="173"/>
      <c r="I42" s="173"/>
      <c r="J42" s="173"/>
      <c r="K42" s="173"/>
      <c r="L42" s="173"/>
      <c r="M42" s="173"/>
      <c r="N42" s="173"/>
      <c r="O42" s="173"/>
      <c r="P42" s="173"/>
      <c r="Q42"/>
      <c r="R42" s="173"/>
      <c r="S42" s="173"/>
      <c r="T42" s="54"/>
      <c r="U42" s="173"/>
      <c r="V42" s="54"/>
      <c r="W42" s="1"/>
      <c r="AB42"/>
      <c r="AC42"/>
      <c r="AD42"/>
    </row>
    <row r="43" spans="1:30" s="9" customFormat="1" x14ac:dyDescent="0.25">
      <c r="A43"/>
      <c r="C43" s="67"/>
      <c r="D43" s="67"/>
      <c r="E43" s="173"/>
      <c r="F43" s="173"/>
      <c r="G43"/>
      <c r="H43" s="173"/>
      <c r="I43" s="173"/>
      <c r="J43" s="173"/>
      <c r="K43" s="173"/>
      <c r="L43" s="173"/>
      <c r="M43" s="173"/>
      <c r="N43" s="173"/>
      <c r="O43" s="173"/>
      <c r="P43" s="173"/>
      <c r="Q43"/>
      <c r="R43" s="173"/>
      <c r="S43" s="173"/>
      <c r="T43" s="54"/>
      <c r="U43" s="173"/>
      <c r="V43" s="54"/>
      <c r="W43" s="1"/>
      <c r="AB43"/>
      <c r="AC43"/>
      <c r="AD43"/>
    </row>
    <row r="44" spans="1:30" s="9" customFormat="1" x14ac:dyDescent="0.25">
      <c r="A44"/>
      <c r="E44"/>
      <c r="F44"/>
      <c r="G44"/>
      <c r="H44"/>
      <c r="I44"/>
      <c r="J44"/>
      <c r="K44"/>
      <c r="L44"/>
      <c r="M44"/>
      <c r="N44"/>
      <c r="O44"/>
      <c r="P44"/>
      <c r="Q44"/>
      <c r="R44"/>
      <c r="S44"/>
      <c r="T44"/>
      <c r="U44"/>
      <c r="V44" s="54"/>
      <c r="W44" s="1"/>
      <c r="AB44"/>
      <c r="AC44"/>
      <c r="AD44"/>
    </row>
    <row r="45" spans="1:30" s="9" customFormat="1" x14ac:dyDescent="0.25">
      <c r="A45"/>
      <c r="C45" s="67"/>
      <c r="D45" s="67"/>
      <c r="E45" s="173"/>
      <c r="F45" s="173"/>
      <c r="G45" s="173"/>
      <c r="H45" s="173"/>
      <c r="I45" s="173"/>
      <c r="J45" s="173"/>
      <c r="K45" s="173"/>
      <c r="L45" s="173"/>
      <c r="M45"/>
      <c r="N45" s="173"/>
      <c r="O45"/>
      <c r="P45" s="173"/>
      <c r="Q45"/>
      <c r="R45" s="173"/>
      <c r="S45"/>
      <c r="T45"/>
      <c r="U45" s="173"/>
      <c r="V45" s="54"/>
      <c r="W45" s="1"/>
      <c r="AB45"/>
      <c r="AC45"/>
      <c r="AD45"/>
    </row>
    <row r="46" spans="1:30" s="9" customFormat="1" x14ac:dyDescent="0.25">
      <c r="A46"/>
      <c r="C46" s="67"/>
      <c r="D46" s="67"/>
      <c r="E46" s="173"/>
      <c r="F46" s="173"/>
      <c r="G46" s="173"/>
      <c r="H46" s="173"/>
      <c r="I46" s="173"/>
      <c r="J46" s="173"/>
      <c r="K46" s="173"/>
      <c r="L46" s="173"/>
      <c r="M46" s="173"/>
      <c r="N46" s="173"/>
      <c r="O46" s="173"/>
      <c r="P46" s="173"/>
      <c r="Q46" s="173"/>
      <c r="R46" s="173"/>
      <c r="S46" s="173"/>
      <c r="T46" s="54"/>
      <c r="U46" s="173"/>
      <c r="V46" s="54"/>
      <c r="W46" s="1"/>
      <c r="AB46"/>
      <c r="AC46"/>
      <c r="AD46"/>
    </row>
    <row r="47" spans="1:30" s="9" customFormat="1" x14ac:dyDescent="0.25">
      <c r="A47"/>
      <c r="E47"/>
      <c r="F47"/>
      <c r="G47"/>
      <c r="H47"/>
      <c r="I47"/>
      <c r="J47"/>
      <c r="K47"/>
      <c r="L47"/>
      <c r="M47"/>
      <c r="N47"/>
      <c r="O47"/>
      <c r="P47"/>
      <c r="Q47"/>
      <c r="R47"/>
      <c r="S47"/>
      <c r="T47"/>
      <c r="U47"/>
      <c r="V47"/>
      <c r="W47"/>
      <c r="AB47"/>
      <c r="AC47"/>
      <c r="AD47"/>
    </row>
  </sheetData>
  <mergeCells count="1">
    <mergeCell ref="R8:W8"/>
  </mergeCells>
  <hyperlinks>
    <hyperlink ref="D1" location="Index!A1" display="Index"/>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zoomScaleNormal="100" workbookViewId="0">
      <selection activeCell="P42" sqref="P42"/>
    </sheetView>
  </sheetViews>
  <sheetFormatPr defaultRowHeight="15" x14ac:dyDescent="0.25"/>
  <sheetData>
    <row r="1" spans="1:3" x14ac:dyDescent="0.25">
      <c r="A1" s="69" t="s">
        <v>210</v>
      </c>
      <c r="C1" s="14" t="s">
        <v>51</v>
      </c>
    </row>
    <row r="2" spans="1:3" x14ac:dyDescent="0.25">
      <c r="A2" s="69" t="s">
        <v>211</v>
      </c>
    </row>
    <row r="5" spans="1:3" x14ac:dyDescent="0.25">
      <c r="B5" t="s">
        <v>408</v>
      </c>
    </row>
    <row r="6" spans="1:3" ht="14.45" x14ac:dyDescent="0.3">
      <c r="A6" t="s">
        <v>11</v>
      </c>
      <c r="B6" s="161">
        <v>1.6863954068896656</v>
      </c>
    </row>
    <row r="7" spans="1:3" ht="14.45" x14ac:dyDescent="0.3">
      <c r="A7" t="s">
        <v>17</v>
      </c>
      <c r="B7" s="161">
        <v>1.6794969683359535</v>
      </c>
    </row>
    <row r="8" spans="1:3" ht="14.45" x14ac:dyDescent="0.3">
      <c r="A8" t="s">
        <v>19</v>
      </c>
      <c r="B8" s="161">
        <v>1.624327143751304</v>
      </c>
    </row>
    <row r="9" spans="1:3" ht="14.45" x14ac:dyDescent="0.3">
      <c r="A9" t="s">
        <v>13</v>
      </c>
      <c r="B9" s="161">
        <v>1.5348202571503542</v>
      </c>
    </row>
    <row r="10" spans="1:3" ht="14.45" x14ac:dyDescent="0.3">
      <c r="A10" t="s">
        <v>16</v>
      </c>
      <c r="B10" s="161">
        <v>1.5223480558701397</v>
      </c>
    </row>
    <row r="11" spans="1:3" ht="14.45" x14ac:dyDescent="0.3">
      <c r="A11" t="s">
        <v>283</v>
      </c>
      <c r="B11" s="161">
        <v>1.3656680357574293</v>
      </c>
    </row>
    <row r="12" spans="1:3" ht="14.45" x14ac:dyDescent="0.3">
      <c r="A12" t="s">
        <v>6</v>
      </c>
      <c r="B12" s="161">
        <v>1.3519674796747967</v>
      </c>
    </row>
    <row r="13" spans="1:3" ht="14.45" x14ac:dyDescent="0.3">
      <c r="A13" t="s">
        <v>4</v>
      </c>
      <c r="B13" s="161">
        <v>1.3443111111111112</v>
      </c>
    </row>
    <row r="14" spans="1:3" ht="14.45" x14ac:dyDescent="0.3">
      <c r="A14" t="s">
        <v>5</v>
      </c>
      <c r="B14" s="161">
        <v>1.3369130343230153</v>
      </c>
    </row>
    <row r="15" spans="1:3" ht="14.45" x14ac:dyDescent="0.3">
      <c r="A15" t="s">
        <v>8</v>
      </c>
      <c r="B15" s="161">
        <v>1.3217276912957685</v>
      </c>
    </row>
    <row r="16" spans="1:3" ht="14.45" x14ac:dyDescent="0.3">
      <c r="A16" t="s">
        <v>12</v>
      </c>
      <c r="B16" s="161">
        <v>1.3085271317829457</v>
      </c>
    </row>
    <row r="17" spans="1:5" ht="14.45" x14ac:dyDescent="0.3">
      <c r="A17" t="s">
        <v>14</v>
      </c>
      <c r="B17" s="161">
        <v>1.2786931818181819</v>
      </c>
    </row>
    <row r="18" spans="1:5" x14ac:dyDescent="0.25">
      <c r="A18" t="s">
        <v>305</v>
      </c>
      <c r="B18" s="161">
        <v>1.2414724724228248</v>
      </c>
    </row>
    <row r="19" spans="1:5" ht="14.45" x14ac:dyDescent="0.3">
      <c r="A19" t="s">
        <v>15</v>
      </c>
      <c r="B19" s="161">
        <v>1.2321465968586387</v>
      </c>
    </row>
    <row r="20" spans="1:5" ht="14.45" x14ac:dyDescent="0.3">
      <c r="A20" t="s">
        <v>24</v>
      </c>
      <c r="B20" s="161">
        <v>1.2015363432466728</v>
      </c>
    </row>
    <row r="21" spans="1:5" ht="14.45" x14ac:dyDescent="0.3">
      <c r="A21" t="s">
        <v>18</v>
      </c>
      <c r="B21" s="161">
        <v>1.1768014059753955</v>
      </c>
    </row>
    <row r="22" spans="1:5" ht="14.45" x14ac:dyDescent="0.3">
      <c r="A22" t="s">
        <v>25</v>
      </c>
      <c r="B22" s="161">
        <v>1.133848</v>
      </c>
    </row>
    <row r="23" spans="1:5" ht="14.45" x14ac:dyDescent="0.3">
      <c r="A23" t="s">
        <v>10</v>
      </c>
      <c r="B23" s="161">
        <v>1.1062183512254407</v>
      </c>
    </row>
    <row r="24" spans="1:5" x14ac:dyDescent="0.25">
      <c r="A24" t="s">
        <v>7</v>
      </c>
      <c r="B24" s="161">
        <v>1.0006033578174187</v>
      </c>
      <c r="E24" s="244" t="s">
        <v>343</v>
      </c>
    </row>
    <row r="25" spans="1:5" ht="14.45" x14ac:dyDescent="0.3">
      <c r="A25" t="s">
        <v>9</v>
      </c>
      <c r="B25" s="161">
        <v>0.77478260869565219</v>
      </c>
      <c r="E25" s="244" t="s">
        <v>262</v>
      </c>
    </row>
    <row r="27" spans="1:5" ht="14.45" x14ac:dyDescent="0.3">
      <c r="E27" s="203"/>
    </row>
    <row r="48" spans="11:11" x14ac:dyDescent="0.25">
      <c r="K48" s="253"/>
    </row>
  </sheetData>
  <hyperlinks>
    <hyperlink ref="C1" location="Index!A1" display="Index"/>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C8" sqref="C8"/>
    </sheetView>
  </sheetViews>
  <sheetFormatPr defaultRowHeight="15" x14ac:dyDescent="0.25"/>
  <cols>
    <col min="1" max="1" width="13" customWidth="1"/>
    <col min="4" max="4" width="10.5703125" bestFit="1" customWidth="1"/>
  </cols>
  <sheetData>
    <row r="1" spans="1:6" x14ac:dyDescent="0.25">
      <c r="A1" s="69" t="s">
        <v>127</v>
      </c>
      <c r="C1" s="14" t="s">
        <v>51</v>
      </c>
    </row>
    <row r="2" spans="1:6" x14ac:dyDescent="0.25">
      <c r="A2" s="69" t="s">
        <v>128</v>
      </c>
    </row>
    <row r="4" spans="1:6" ht="15.75" thickBot="1" x14ac:dyDescent="0.3">
      <c r="A4" s="317" t="s">
        <v>114</v>
      </c>
      <c r="B4" s="318" t="s">
        <v>115</v>
      </c>
      <c r="C4" s="318" t="s">
        <v>116</v>
      </c>
      <c r="D4" s="318" t="s">
        <v>117</v>
      </c>
      <c r="E4" s="318" t="s">
        <v>118</v>
      </c>
      <c r="F4" s="16"/>
    </row>
    <row r="5" spans="1:6" x14ac:dyDescent="0.25">
      <c r="A5" s="319">
        <v>2015</v>
      </c>
      <c r="B5" s="320"/>
      <c r="C5" s="320"/>
      <c r="D5" s="320"/>
      <c r="E5" s="320"/>
      <c r="F5" s="16"/>
    </row>
    <row r="6" spans="1:6" x14ac:dyDescent="0.25">
      <c r="A6" s="320" t="s">
        <v>119</v>
      </c>
      <c r="B6" s="320">
        <v>518</v>
      </c>
      <c r="C6" s="321">
        <v>0</v>
      </c>
      <c r="D6" s="322">
        <v>1669</v>
      </c>
      <c r="E6" s="323">
        <v>2187</v>
      </c>
      <c r="F6" s="16"/>
    </row>
    <row r="7" spans="1:6" ht="30" x14ac:dyDescent="0.25">
      <c r="A7" s="320" t="s">
        <v>120</v>
      </c>
      <c r="B7" s="320">
        <v>278</v>
      </c>
      <c r="C7" s="322">
        <v>15543</v>
      </c>
      <c r="D7" s="321">
        <v>0</v>
      </c>
      <c r="E7" s="323">
        <v>15821</v>
      </c>
      <c r="F7" s="16"/>
    </row>
    <row r="8" spans="1:6" ht="30" x14ac:dyDescent="0.25">
      <c r="A8" s="320" t="s">
        <v>121</v>
      </c>
      <c r="B8" s="320">
        <v>0</v>
      </c>
      <c r="C8" s="322">
        <v>2532</v>
      </c>
      <c r="D8" s="321">
        <v>0</v>
      </c>
      <c r="E8" s="323">
        <v>2532</v>
      </c>
      <c r="F8" s="16"/>
    </row>
    <row r="9" spans="1:6" x14ac:dyDescent="0.25">
      <c r="A9" s="320"/>
      <c r="B9" s="320"/>
      <c r="C9" s="321"/>
      <c r="D9" s="321"/>
      <c r="E9" s="320"/>
      <c r="F9" s="16"/>
    </row>
    <row r="10" spans="1:6" x14ac:dyDescent="0.25">
      <c r="A10" s="319">
        <v>2016</v>
      </c>
      <c r="B10" s="320"/>
      <c r="C10" s="321"/>
      <c r="D10" s="321"/>
      <c r="E10" s="320"/>
      <c r="F10" s="16"/>
    </row>
    <row r="11" spans="1:6" x14ac:dyDescent="0.25">
      <c r="A11" s="320" t="s">
        <v>122</v>
      </c>
      <c r="B11" s="320">
        <v>0</v>
      </c>
      <c r="C11" s="321">
        <v>232</v>
      </c>
      <c r="D11" s="321">
        <v>0</v>
      </c>
      <c r="E11" s="320">
        <v>232</v>
      </c>
      <c r="F11" s="16"/>
    </row>
    <row r="12" spans="1:6" x14ac:dyDescent="0.25">
      <c r="A12" s="320" t="s">
        <v>123</v>
      </c>
      <c r="B12" s="323">
        <v>1112</v>
      </c>
      <c r="C12" s="324">
        <v>17949</v>
      </c>
      <c r="D12" s="322">
        <v>7327</v>
      </c>
      <c r="E12" s="323">
        <v>26388</v>
      </c>
      <c r="F12" s="16"/>
    </row>
    <row r="13" spans="1:6" x14ac:dyDescent="0.25">
      <c r="A13" s="320" t="s">
        <v>124</v>
      </c>
      <c r="B13" s="320">
        <v>0</v>
      </c>
      <c r="C13" s="324">
        <v>10933</v>
      </c>
      <c r="D13" s="321">
        <v>0</v>
      </c>
      <c r="E13" s="323">
        <v>10933</v>
      </c>
      <c r="F13" s="16"/>
    </row>
    <row r="14" spans="1:6" x14ac:dyDescent="0.25">
      <c r="A14" s="320" t="s">
        <v>125</v>
      </c>
      <c r="B14" s="320">
        <v>0</v>
      </c>
      <c r="C14" s="324">
        <v>4291</v>
      </c>
      <c r="D14" s="320">
        <v>0</v>
      </c>
      <c r="E14" s="323">
        <v>4291</v>
      </c>
      <c r="F14" s="16"/>
    </row>
    <row r="15" spans="1:6" x14ac:dyDescent="0.25">
      <c r="A15" s="320" t="s">
        <v>126</v>
      </c>
      <c r="B15" s="320">
        <v>0</v>
      </c>
      <c r="C15" s="324">
        <v>2897</v>
      </c>
      <c r="D15" s="320">
        <v>0</v>
      </c>
      <c r="E15" s="323">
        <v>2897</v>
      </c>
      <c r="F15" s="16"/>
    </row>
    <row r="16" spans="1:6" ht="15.75" thickBot="1" x14ac:dyDescent="0.3">
      <c r="A16" s="325" t="s">
        <v>2</v>
      </c>
      <c r="B16" s="326">
        <f>SUM(B6:B15)</f>
        <v>1908</v>
      </c>
      <c r="C16" s="326">
        <f>SUM(C6:C15)</f>
        <v>54377</v>
      </c>
      <c r="D16" s="326">
        <f>SUM(D6:D15)</f>
        <v>8996</v>
      </c>
      <c r="E16" s="326">
        <f>SUM(E6:E15)</f>
        <v>65281</v>
      </c>
      <c r="F16" s="16"/>
    </row>
    <row r="17" spans="1:6" x14ac:dyDescent="0.25">
      <c r="A17" s="289" t="s">
        <v>229</v>
      </c>
      <c r="B17" s="327"/>
      <c r="C17" s="327"/>
      <c r="D17" s="327"/>
      <c r="E17" s="327"/>
      <c r="F17" s="16"/>
    </row>
    <row r="18" spans="1:6" x14ac:dyDescent="0.25">
      <c r="A18" s="2"/>
      <c r="B18" s="2"/>
      <c r="C18" s="2"/>
      <c r="D18" s="2"/>
      <c r="E18" s="2"/>
    </row>
  </sheetData>
  <hyperlinks>
    <hyperlink ref="C1" location="Index!A1" display="Index"/>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zoomScaleNormal="100" workbookViewId="0">
      <selection activeCell="R41" sqref="R41"/>
    </sheetView>
  </sheetViews>
  <sheetFormatPr defaultRowHeight="15" x14ac:dyDescent="0.25"/>
  <cols>
    <col min="10" max="10" width="9.28515625" bestFit="1" customWidth="1"/>
  </cols>
  <sheetData>
    <row r="1" spans="1:10" x14ac:dyDescent="0.25">
      <c r="A1" s="69" t="s">
        <v>212</v>
      </c>
      <c r="C1" s="14" t="s">
        <v>51</v>
      </c>
    </row>
    <row r="2" spans="1:10" x14ac:dyDescent="0.25">
      <c r="A2" s="69" t="s">
        <v>213</v>
      </c>
    </row>
    <row r="7" spans="1:10" x14ac:dyDescent="0.3">
      <c r="I7" t="s">
        <v>14</v>
      </c>
      <c r="J7" s="165">
        <v>129</v>
      </c>
    </row>
    <row r="8" spans="1:10" x14ac:dyDescent="0.3">
      <c r="I8" t="s">
        <v>266</v>
      </c>
      <c r="J8" s="165">
        <v>109.31608033801363</v>
      </c>
    </row>
    <row r="9" spans="1:10" x14ac:dyDescent="0.3">
      <c r="I9" t="s">
        <v>267</v>
      </c>
      <c r="J9" s="165">
        <v>81.400000000000006</v>
      </c>
    </row>
    <row r="10" spans="1:10" x14ac:dyDescent="0.3">
      <c r="I10" t="s">
        <v>11</v>
      </c>
      <c r="J10" s="165">
        <v>72.599999999999994</v>
      </c>
    </row>
    <row r="11" spans="1:10" x14ac:dyDescent="0.3">
      <c r="I11" t="s">
        <v>4</v>
      </c>
      <c r="J11" s="165">
        <v>69.599999999999994</v>
      </c>
    </row>
    <row r="12" spans="1:10" x14ac:dyDescent="0.3">
      <c r="I12" t="s">
        <v>16</v>
      </c>
      <c r="J12" s="165">
        <v>68.7</v>
      </c>
    </row>
    <row r="13" spans="1:10" x14ac:dyDescent="0.3">
      <c r="I13" t="s">
        <v>283</v>
      </c>
      <c r="J13" s="165">
        <v>67.400000000000006</v>
      </c>
    </row>
    <row r="14" spans="1:10" x14ac:dyDescent="0.3">
      <c r="I14" t="s">
        <v>24</v>
      </c>
      <c r="J14" s="165">
        <v>64.847898401244805</v>
      </c>
    </row>
    <row r="15" spans="1:10" x14ac:dyDescent="0.3">
      <c r="I15" t="s">
        <v>9</v>
      </c>
      <c r="J15" s="165">
        <v>57.2</v>
      </c>
    </row>
    <row r="16" spans="1:10" x14ac:dyDescent="0.3">
      <c r="I16" t="s">
        <v>12</v>
      </c>
      <c r="J16" s="165">
        <v>56.5</v>
      </c>
    </row>
    <row r="17" spans="1:10" x14ac:dyDescent="0.3">
      <c r="I17" t="s">
        <v>18</v>
      </c>
      <c r="J17" s="165">
        <v>54.6</v>
      </c>
    </row>
    <row r="18" spans="1:10" x14ac:dyDescent="0.3">
      <c r="I18" t="s">
        <v>7</v>
      </c>
      <c r="J18" s="165">
        <v>54.4</v>
      </c>
    </row>
    <row r="19" spans="1:10" x14ac:dyDescent="0.3">
      <c r="I19" t="s">
        <v>13</v>
      </c>
      <c r="J19" s="165">
        <v>49.2</v>
      </c>
    </row>
    <row r="20" spans="1:10" x14ac:dyDescent="0.3">
      <c r="I20" t="s">
        <v>8</v>
      </c>
      <c r="J20" s="165">
        <v>43.6</v>
      </c>
    </row>
    <row r="21" spans="1:10" x14ac:dyDescent="0.3">
      <c r="I21" t="s">
        <v>19</v>
      </c>
      <c r="J21" s="165">
        <v>41.6</v>
      </c>
    </row>
    <row r="22" spans="1:10" x14ac:dyDescent="0.3">
      <c r="I22" t="s">
        <v>17</v>
      </c>
      <c r="J22" s="165">
        <v>36</v>
      </c>
    </row>
    <row r="23" spans="1:10" x14ac:dyDescent="0.3">
      <c r="I23" t="s">
        <v>15</v>
      </c>
      <c r="J23" s="165">
        <v>35.700000000000003</v>
      </c>
    </row>
    <row r="24" spans="1:10" x14ac:dyDescent="0.3">
      <c r="I24" t="s">
        <v>10</v>
      </c>
      <c r="J24" s="165">
        <v>29.2</v>
      </c>
    </row>
    <row r="25" spans="1:10" x14ac:dyDescent="0.3">
      <c r="I25" t="s">
        <v>5</v>
      </c>
      <c r="J25" s="165">
        <v>27.4</v>
      </c>
    </row>
    <row r="31" spans="1:10" x14ac:dyDescent="0.25">
      <c r="A31" s="203" t="s">
        <v>337</v>
      </c>
    </row>
  </sheetData>
  <hyperlinks>
    <hyperlink ref="C1" location="Index!A1" display="Index"/>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D27" sqref="D27"/>
    </sheetView>
  </sheetViews>
  <sheetFormatPr defaultRowHeight="15" x14ac:dyDescent="0.25"/>
  <cols>
    <col min="1" max="1" width="26.85546875" bestFit="1" customWidth="1"/>
    <col min="2" max="2" width="35.7109375" bestFit="1" customWidth="1"/>
    <col min="3" max="3" width="36.7109375" bestFit="1" customWidth="1"/>
    <col min="4" max="4" width="34.28515625" bestFit="1" customWidth="1"/>
    <col min="5" max="5" width="24.42578125" bestFit="1" customWidth="1"/>
  </cols>
  <sheetData>
    <row r="1" spans="1:5" ht="14.45" x14ac:dyDescent="0.25">
      <c r="A1" s="69" t="s">
        <v>214</v>
      </c>
      <c r="C1" s="14" t="s">
        <v>51</v>
      </c>
    </row>
    <row r="2" spans="1:5" ht="14.45" x14ac:dyDescent="0.25">
      <c r="A2" s="69" t="s">
        <v>221</v>
      </c>
    </row>
    <row r="5" spans="1:5" ht="14.45" x14ac:dyDescent="0.25">
      <c r="A5" s="304"/>
      <c r="B5" s="304" t="s">
        <v>215</v>
      </c>
      <c r="C5" s="304" t="s">
        <v>216</v>
      </c>
      <c r="D5" s="304" t="s">
        <v>217</v>
      </c>
      <c r="E5" s="304" t="s">
        <v>264</v>
      </c>
    </row>
    <row r="6" spans="1:5" ht="14.45" x14ac:dyDescent="0.25">
      <c r="A6" s="304" t="s">
        <v>76</v>
      </c>
      <c r="B6" s="329">
        <v>7.2569367224412887E-2</v>
      </c>
      <c r="C6" s="329">
        <v>0.31533117901084173</v>
      </c>
      <c r="D6" s="329">
        <v>3.7839741481301004</v>
      </c>
      <c r="E6" s="335">
        <v>124.4</v>
      </c>
    </row>
    <row r="7" spans="1:5" ht="14.45" x14ac:dyDescent="0.25">
      <c r="A7" s="304" t="s">
        <v>218</v>
      </c>
      <c r="B7" s="329">
        <v>0.5095505871737952</v>
      </c>
      <c r="C7" s="329">
        <v>2.214118622838515</v>
      </c>
      <c r="D7" s="329">
        <v>26.56942347406218</v>
      </c>
      <c r="E7" s="335">
        <v>73.099999999999994</v>
      </c>
    </row>
    <row r="8" spans="1:5" ht="14.45" x14ac:dyDescent="0.25">
      <c r="A8" s="304" t="s">
        <v>219</v>
      </c>
      <c r="B8" s="329">
        <v>8.3714326461898289E-2</v>
      </c>
      <c r="C8" s="329">
        <v>0.36375868045943904</v>
      </c>
      <c r="D8" s="329">
        <v>4.3651041655132685</v>
      </c>
      <c r="E8" s="335">
        <v>14.7</v>
      </c>
    </row>
    <row r="9" spans="1:5" ht="14.45" x14ac:dyDescent="0.25">
      <c r="A9" s="304" t="s">
        <v>220</v>
      </c>
      <c r="B9" s="329">
        <v>0.18195955970418418</v>
      </c>
      <c r="C9" s="329">
        <v>0.79065761061937179</v>
      </c>
      <c r="D9" s="329">
        <v>9.487891327432461</v>
      </c>
      <c r="E9" s="335">
        <v>29.2</v>
      </c>
    </row>
    <row r="10" spans="1:5" ht="14.45" x14ac:dyDescent="0.25">
      <c r="A10" s="304" t="s">
        <v>207</v>
      </c>
      <c r="B10" s="329">
        <v>0.24935490507073332</v>
      </c>
      <c r="C10" s="329">
        <v>1.0835064327478294</v>
      </c>
      <c r="D10" s="329">
        <v>13.002077192973951</v>
      </c>
      <c r="E10" s="335">
        <v>24.7</v>
      </c>
    </row>
    <row r="11" spans="1:5" ht="14.45" x14ac:dyDescent="0.25">
      <c r="A11" s="304" t="s">
        <v>30</v>
      </c>
      <c r="B11" s="329">
        <v>9.7017243891115809E-2</v>
      </c>
      <c r="C11" s="329">
        <v>0.4215630240506818</v>
      </c>
      <c r="D11" s="329">
        <v>1.4145215444329774E-2</v>
      </c>
      <c r="E11" s="335">
        <v>62.8</v>
      </c>
    </row>
    <row r="13" spans="1:5" x14ac:dyDescent="0.25">
      <c r="A13" s="244" t="s">
        <v>344</v>
      </c>
    </row>
    <row r="14" spans="1:5" ht="14.45" x14ac:dyDescent="0.3">
      <c r="A14" s="203" t="s">
        <v>263</v>
      </c>
    </row>
    <row r="16" spans="1:5" s="4" customFormat="1" ht="14.45" x14ac:dyDescent="0.3"/>
    <row r="17" spans="2:5" s="4" customFormat="1" ht="14.45" x14ac:dyDescent="0.3"/>
    <row r="18" spans="2:5" s="4" customFormat="1" ht="14.45" x14ac:dyDescent="0.3"/>
    <row r="19" spans="2:5" s="4" customFormat="1" ht="14.45" x14ac:dyDescent="0.3">
      <c r="B19" s="80"/>
      <c r="C19" s="80"/>
      <c r="D19" s="80"/>
      <c r="E19" s="80"/>
    </row>
    <row r="20" spans="2:5" s="4" customFormat="1" ht="14.45" x14ac:dyDescent="0.3">
      <c r="B20" s="80"/>
      <c r="C20" s="80"/>
      <c r="D20" s="80"/>
      <c r="E20" s="80"/>
    </row>
    <row r="21" spans="2:5" s="4" customFormat="1" ht="14.45" x14ac:dyDescent="0.3">
      <c r="B21" s="80"/>
      <c r="C21" s="80"/>
      <c r="D21" s="80"/>
      <c r="E21" s="80"/>
    </row>
    <row r="22" spans="2:5" s="4" customFormat="1" ht="14.45" x14ac:dyDescent="0.3">
      <c r="B22" s="80"/>
      <c r="C22" s="80"/>
      <c r="D22" s="80"/>
      <c r="E22" s="80"/>
    </row>
    <row r="23" spans="2:5" s="4" customFormat="1" ht="14.45" x14ac:dyDescent="0.3">
      <c r="B23" s="80"/>
      <c r="C23" s="80"/>
      <c r="D23" s="80"/>
      <c r="E23" s="80"/>
    </row>
    <row r="24" spans="2:5" s="4" customFormat="1" ht="14.45" x14ac:dyDescent="0.3">
      <c r="B24" s="80"/>
      <c r="C24" s="80"/>
      <c r="D24" s="80"/>
      <c r="E24" s="80"/>
    </row>
    <row r="25" spans="2:5" s="4" customFormat="1" ht="14.45" x14ac:dyDescent="0.3">
      <c r="B25" s="80"/>
      <c r="C25" s="80"/>
      <c r="D25" s="80"/>
      <c r="E25" s="80"/>
    </row>
    <row r="26" spans="2:5" s="4" customFormat="1" ht="14.45" x14ac:dyDescent="0.3">
      <c r="B26" s="80"/>
      <c r="C26" s="80"/>
      <c r="D26" s="80"/>
      <c r="E26" s="80"/>
    </row>
    <row r="27" spans="2:5" s="4" customFormat="1" ht="14.45" x14ac:dyDescent="0.3">
      <c r="B27" s="80"/>
      <c r="C27" s="80"/>
      <c r="D27" s="80"/>
      <c r="E27" s="80"/>
    </row>
  </sheetData>
  <hyperlinks>
    <hyperlink ref="C1" location="Index!A1" display="Index"/>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Normal="100" workbookViewId="0">
      <selection activeCell="R23" sqref="R23"/>
    </sheetView>
  </sheetViews>
  <sheetFormatPr defaultRowHeight="15" x14ac:dyDescent="0.25"/>
  <sheetData>
    <row r="1" spans="1:3" x14ac:dyDescent="0.25">
      <c r="A1" s="69" t="s">
        <v>222</v>
      </c>
      <c r="C1" s="14" t="s">
        <v>51</v>
      </c>
    </row>
    <row r="2" spans="1:3" x14ac:dyDescent="0.25">
      <c r="A2" s="69" t="s">
        <v>223</v>
      </c>
    </row>
    <row r="4" spans="1:3" x14ac:dyDescent="0.25">
      <c r="B4" t="s">
        <v>314</v>
      </c>
      <c r="C4" t="s">
        <v>315</v>
      </c>
    </row>
    <row r="5" spans="1:3" x14ac:dyDescent="0.25">
      <c r="A5" t="s">
        <v>283</v>
      </c>
      <c r="B5" s="1">
        <v>0.43194326841659614</v>
      </c>
      <c r="C5" s="1">
        <v>0.56805673158340386</v>
      </c>
    </row>
    <row r="6" spans="1:3" x14ac:dyDescent="0.25">
      <c r="A6" t="s">
        <v>19</v>
      </c>
      <c r="B6" s="1">
        <v>0.69405668358714045</v>
      </c>
      <c r="C6" s="1">
        <v>0.3059433164128596</v>
      </c>
    </row>
    <row r="7" spans="1:3" x14ac:dyDescent="0.25">
      <c r="A7" t="s">
        <v>6</v>
      </c>
      <c r="B7" s="1">
        <v>0.6972142671179381</v>
      </c>
      <c r="C7" s="1">
        <v>0.30278573288206201</v>
      </c>
    </row>
    <row r="8" spans="1:3" x14ac:dyDescent="0.25">
      <c r="A8" t="s">
        <v>13</v>
      </c>
      <c r="B8" s="1">
        <v>0.72442215689665113</v>
      </c>
      <c r="C8" s="1">
        <v>0.27557784310334893</v>
      </c>
    </row>
    <row r="9" spans="1:3" x14ac:dyDescent="0.25">
      <c r="A9" t="s">
        <v>11</v>
      </c>
      <c r="B9" s="1">
        <v>0.7436937731522314</v>
      </c>
      <c r="C9" s="1">
        <v>0.25630622684776855</v>
      </c>
    </row>
    <row r="10" spans="1:3" x14ac:dyDescent="0.25">
      <c r="A10" t="s">
        <v>15</v>
      </c>
      <c r="B10" s="1">
        <v>0.78978794642857153</v>
      </c>
      <c r="C10" s="1">
        <v>0.21021205357142858</v>
      </c>
    </row>
    <row r="11" spans="1:3" x14ac:dyDescent="0.25">
      <c r="A11" t="s">
        <v>8</v>
      </c>
      <c r="B11" s="1">
        <v>0.79212133346681346</v>
      </c>
      <c r="C11" s="1">
        <v>0.20787866653318648</v>
      </c>
    </row>
    <row r="12" spans="1:3" x14ac:dyDescent="0.25">
      <c r="A12" t="s">
        <v>12</v>
      </c>
      <c r="B12" s="1">
        <v>0.80096762571413871</v>
      </c>
      <c r="C12" s="1">
        <v>0.19903237428586137</v>
      </c>
    </row>
    <row r="13" spans="1:3" x14ac:dyDescent="0.25">
      <c r="A13" t="s">
        <v>305</v>
      </c>
      <c r="B13" s="1">
        <v>0.83704546751887765</v>
      </c>
      <c r="C13" s="1">
        <v>0.16295453248112252</v>
      </c>
    </row>
    <row r="14" spans="1:3" x14ac:dyDescent="0.25">
      <c r="A14" t="s">
        <v>16</v>
      </c>
      <c r="B14" s="1">
        <v>0.84710107747562857</v>
      </c>
      <c r="C14" s="1">
        <v>0.15289892252437148</v>
      </c>
    </row>
    <row r="15" spans="1:3" x14ac:dyDescent="0.25">
      <c r="A15" t="s">
        <v>18</v>
      </c>
      <c r="B15" s="1">
        <v>0.87947528212178494</v>
      </c>
      <c r="C15" s="1">
        <v>0.12052471787821506</v>
      </c>
    </row>
    <row r="16" spans="1:3" x14ac:dyDescent="0.25">
      <c r="A16" t="s">
        <v>5</v>
      </c>
      <c r="B16" s="1">
        <v>0.8831015411050851</v>
      </c>
      <c r="C16" s="1">
        <v>0.11689845889491489</v>
      </c>
    </row>
    <row r="17" spans="1:7" x14ac:dyDescent="0.25">
      <c r="A17" t="s">
        <v>17</v>
      </c>
      <c r="B17" s="1">
        <v>0.8915824553859385</v>
      </c>
      <c r="C17" s="1">
        <v>0.10841754461406149</v>
      </c>
    </row>
    <row r="18" spans="1:7" x14ac:dyDescent="0.25">
      <c r="A18" t="s">
        <v>4</v>
      </c>
      <c r="B18" s="1">
        <v>0.89231160896130346</v>
      </c>
      <c r="C18" s="1">
        <v>0.10768839103869654</v>
      </c>
    </row>
    <row r="19" spans="1:7" x14ac:dyDescent="0.25">
      <c r="A19" t="s">
        <v>7</v>
      </c>
      <c r="B19" s="1">
        <v>0.90828640386162518</v>
      </c>
      <c r="C19" s="1">
        <v>9.1713596138374917E-2</v>
      </c>
      <c r="G19" s="203" t="s">
        <v>340</v>
      </c>
    </row>
    <row r="20" spans="1:7" x14ac:dyDescent="0.25">
      <c r="A20" t="s">
        <v>10</v>
      </c>
      <c r="B20" s="1">
        <v>0.93853795594802059</v>
      </c>
      <c r="C20" s="1">
        <v>6.1462044051979331E-2</v>
      </c>
      <c r="G20" s="203" t="s">
        <v>265</v>
      </c>
    </row>
    <row r="21" spans="1:7" x14ac:dyDescent="0.25">
      <c r="A21" t="s">
        <v>14</v>
      </c>
      <c r="B21" s="1">
        <v>0.94297196440531994</v>
      </c>
      <c r="C21" s="1">
        <v>5.7028035594679928E-2</v>
      </c>
    </row>
    <row r="22" spans="1:7" ht="14.45" x14ac:dyDescent="0.3">
      <c r="A22" t="s">
        <v>9</v>
      </c>
      <c r="B22" s="1">
        <v>0.94583987441130302</v>
      </c>
      <c r="C22" s="1">
        <v>5.4160125588697018E-2</v>
      </c>
    </row>
    <row r="23" spans="1:7" x14ac:dyDescent="0.25">
      <c r="A23" t="s">
        <v>24</v>
      </c>
      <c r="B23" s="1">
        <v>0.95458823571852802</v>
      </c>
      <c r="C23" s="1">
        <v>4.541176428147569E-2</v>
      </c>
    </row>
  </sheetData>
  <hyperlinks>
    <hyperlink ref="C1" location="Index!A1" display="Index"/>
  </hyperlink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
  <sheetViews>
    <sheetView zoomScaleNormal="100" workbookViewId="0">
      <selection activeCell="Q26" sqref="Q26"/>
    </sheetView>
  </sheetViews>
  <sheetFormatPr defaultRowHeight="15" x14ac:dyDescent="0.25"/>
  <cols>
    <col min="1" max="1" width="12.5703125" customWidth="1"/>
    <col min="4" max="4" width="11.42578125" customWidth="1"/>
    <col min="9" max="9" width="14.28515625" customWidth="1"/>
    <col min="14" max="14" width="11.7109375" customWidth="1"/>
    <col min="15" max="15" width="13.42578125" customWidth="1"/>
    <col min="21" max="21" width="10.140625" customWidth="1"/>
    <col min="22" max="22" width="9.7109375" customWidth="1"/>
  </cols>
  <sheetData>
    <row r="1" spans="1:24" x14ac:dyDescent="0.25">
      <c r="A1" s="68" t="s">
        <v>95</v>
      </c>
      <c r="B1" s="2"/>
      <c r="C1" s="14" t="s">
        <v>51</v>
      </c>
    </row>
    <row r="2" spans="1:24" x14ac:dyDescent="0.25">
      <c r="A2" s="69" t="s">
        <v>84</v>
      </c>
      <c r="L2" s="13"/>
      <c r="M2" s="13"/>
      <c r="N2" s="13"/>
      <c r="O2" s="13"/>
      <c r="P2" s="9"/>
      <c r="Q2" s="9"/>
      <c r="R2" s="9"/>
      <c r="S2" s="9"/>
      <c r="T2" s="9"/>
      <c r="U2" s="9"/>
      <c r="V2" s="9"/>
      <c r="W2" s="9"/>
      <c r="X2" s="9"/>
    </row>
    <row r="3" spans="1:24" x14ac:dyDescent="0.25">
      <c r="A3" s="83" t="s">
        <v>53</v>
      </c>
      <c r="B3" s="90">
        <f>SUM(B4:B5)</f>
        <v>30871</v>
      </c>
      <c r="C3" s="9"/>
      <c r="D3" s="9"/>
      <c r="E3" s="9"/>
      <c r="F3" s="9"/>
      <c r="G3" s="9"/>
      <c r="H3" s="9"/>
      <c r="I3" s="9"/>
      <c r="J3" s="9"/>
      <c r="K3" s="9"/>
      <c r="L3" s="9"/>
      <c r="M3" s="9"/>
    </row>
    <row r="4" spans="1:24" x14ac:dyDescent="0.25">
      <c r="A4" s="85" t="s">
        <v>52</v>
      </c>
      <c r="B4" s="86">
        <v>28099</v>
      </c>
    </row>
    <row r="5" spans="1:24" x14ac:dyDescent="0.25">
      <c r="A5" s="87" t="s">
        <v>24</v>
      </c>
      <c r="B5" s="97">
        <v>2772</v>
      </c>
    </row>
    <row r="6" spans="1:24" x14ac:dyDescent="0.25">
      <c r="A6" s="351" t="s">
        <v>27</v>
      </c>
      <c r="B6" s="352"/>
      <c r="C6" s="352"/>
      <c r="D6" s="353"/>
    </row>
    <row r="7" spans="1:24" x14ac:dyDescent="0.25">
      <c r="A7" s="99" t="s">
        <v>26</v>
      </c>
      <c r="B7" s="56" t="s">
        <v>41</v>
      </c>
      <c r="C7" s="56" t="s">
        <v>314</v>
      </c>
      <c r="D7" s="100" t="s">
        <v>316</v>
      </c>
    </row>
    <row r="8" spans="1:24" x14ac:dyDescent="0.25">
      <c r="A8" s="101" t="s">
        <v>19</v>
      </c>
      <c r="B8" s="10">
        <v>0.39744525547445253</v>
      </c>
      <c r="C8" s="10">
        <v>0.60224191866527632</v>
      </c>
      <c r="D8" s="92">
        <v>3.1282586027111571E-4</v>
      </c>
    </row>
    <row r="9" spans="1:24" x14ac:dyDescent="0.25">
      <c r="A9" s="101" t="s">
        <v>13</v>
      </c>
      <c r="B9" s="10">
        <v>0.36962168266516093</v>
      </c>
      <c r="C9" s="10">
        <v>0.62744212309429703</v>
      </c>
      <c r="D9" s="92">
        <v>2.9361942405420668E-3</v>
      </c>
    </row>
    <row r="10" spans="1:24" x14ac:dyDescent="0.25">
      <c r="A10" s="101" t="s">
        <v>18</v>
      </c>
      <c r="B10" s="10">
        <v>0.32933104631217841</v>
      </c>
      <c r="C10" s="10">
        <v>0.66849628359062319</v>
      </c>
      <c r="D10" s="92">
        <v>2.1154945683247569E-3</v>
      </c>
    </row>
    <row r="11" spans="1:24" x14ac:dyDescent="0.25">
      <c r="A11" s="101" t="s">
        <v>15</v>
      </c>
      <c r="B11" s="10">
        <v>0.3227904391328516</v>
      </c>
      <c r="C11" s="10">
        <v>0.67409672040022239</v>
      </c>
      <c r="D11" s="92">
        <v>3.1128404669260698E-3</v>
      </c>
    </row>
    <row r="12" spans="1:24" x14ac:dyDescent="0.25">
      <c r="A12" s="101" t="s">
        <v>7</v>
      </c>
      <c r="B12" s="10">
        <v>0.31314580941446613</v>
      </c>
      <c r="C12" s="10">
        <v>0.68243398392652121</v>
      </c>
      <c r="D12" s="92">
        <v>4.4202066590126295E-3</v>
      </c>
    </row>
    <row r="13" spans="1:24" x14ac:dyDescent="0.25">
      <c r="A13" s="101" t="s">
        <v>24</v>
      </c>
      <c r="B13" s="10">
        <v>0.28983652803806731</v>
      </c>
      <c r="C13" s="10">
        <v>0.66919068482180299</v>
      </c>
      <c r="D13" s="92">
        <v>4.0972787140133665E-2</v>
      </c>
    </row>
    <row r="14" spans="1:24" x14ac:dyDescent="0.25">
      <c r="A14" s="101" t="s">
        <v>11</v>
      </c>
      <c r="B14" s="10">
        <v>0.2842136150234742</v>
      </c>
      <c r="C14" s="10">
        <v>0.71361502347417838</v>
      </c>
      <c r="D14" s="92">
        <v>2.1713615023474181E-3</v>
      </c>
    </row>
    <row r="15" spans="1:24" x14ac:dyDescent="0.25">
      <c r="A15" s="101" t="s">
        <v>12</v>
      </c>
      <c r="B15" s="10">
        <v>0.27757296466973885</v>
      </c>
      <c r="C15" s="10">
        <v>0.72191500256016394</v>
      </c>
      <c r="D15" s="92">
        <v>5.1203277009728623E-4</v>
      </c>
    </row>
    <row r="16" spans="1:24" x14ac:dyDescent="0.25">
      <c r="A16" s="101" t="s">
        <v>17</v>
      </c>
      <c r="B16" s="10">
        <v>0.27086197778952936</v>
      </c>
      <c r="C16" s="10">
        <v>0.72612374405076674</v>
      </c>
      <c r="D16" s="92">
        <v>3.0142781597038604E-3</v>
      </c>
    </row>
    <row r="17" spans="1:9" x14ac:dyDescent="0.25">
      <c r="A17" s="101" t="s">
        <v>4</v>
      </c>
      <c r="B17" s="10">
        <v>0.26932453021838493</v>
      </c>
      <c r="C17" s="10">
        <v>0.73006602336211279</v>
      </c>
      <c r="D17" s="92">
        <v>6.0944641950228537E-4</v>
      </c>
      <c r="G17" s="203" t="s">
        <v>340</v>
      </c>
    </row>
    <row r="18" spans="1:9" x14ac:dyDescent="0.25">
      <c r="A18" s="101" t="s">
        <v>6</v>
      </c>
      <c r="B18" s="10">
        <v>0.2655778894472362</v>
      </c>
      <c r="C18" s="10">
        <v>0.73442211055276385</v>
      </c>
      <c r="D18" s="92">
        <v>0</v>
      </c>
      <c r="G18" s="203" t="s">
        <v>271</v>
      </c>
    </row>
    <row r="19" spans="1:9" x14ac:dyDescent="0.25">
      <c r="A19" s="101" t="s">
        <v>9</v>
      </c>
      <c r="B19" s="10">
        <v>0.26784599375650364</v>
      </c>
      <c r="C19" s="10">
        <v>0.73158168574401661</v>
      </c>
      <c r="D19" s="92">
        <v>5.2029136316337154E-4</v>
      </c>
      <c r="G19" s="2"/>
      <c r="H19" s="2"/>
      <c r="I19" s="2"/>
    </row>
    <row r="20" spans="1:9" x14ac:dyDescent="0.25">
      <c r="A20" s="101" t="s">
        <v>14</v>
      </c>
      <c r="B20" s="10">
        <v>0.26350710900473934</v>
      </c>
      <c r="C20" s="10">
        <v>0.73611374407582941</v>
      </c>
      <c r="D20" s="92">
        <v>3.7914691943127966E-4</v>
      </c>
      <c r="G20" s="2"/>
      <c r="H20" s="2"/>
      <c r="I20" s="2"/>
    </row>
    <row r="21" spans="1:9" x14ac:dyDescent="0.25">
      <c r="A21" s="101" t="s">
        <v>8</v>
      </c>
      <c r="B21" s="10">
        <v>0.26454500248632523</v>
      </c>
      <c r="C21" s="10">
        <v>0.73346593734460463</v>
      </c>
      <c r="D21" s="92">
        <v>1.9890601690701142E-3</v>
      </c>
    </row>
    <row r="22" spans="1:9" x14ac:dyDescent="0.25">
      <c r="A22" s="101" t="s">
        <v>305</v>
      </c>
      <c r="B22" s="10">
        <v>0.24365963847259656</v>
      </c>
      <c r="C22" s="10">
        <v>0.75204856413141929</v>
      </c>
      <c r="D22" s="92">
        <v>4.2902373833473596E-3</v>
      </c>
    </row>
    <row r="23" spans="1:9" x14ac:dyDescent="0.25">
      <c r="A23" s="101" t="s">
        <v>16</v>
      </c>
      <c r="B23" s="10">
        <v>0.228643216080402</v>
      </c>
      <c r="C23" s="10">
        <v>0.74899497487437194</v>
      </c>
      <c r="D23" s="92">
        <v>2.2361809045226132E-2</v>
      </c>
    </row>
    <row r="24" spans="1:9" x14ac:dyDescent="0.25">
      <c r="A24" s="101" t="s">
        <v>283</v>
      </c>
      <c r="B24" s="10">
        <v>0.22259051504334523</v>
      </c>
      <c r="C24" s="10">
        <v>0.76318204997450279</v>
      </c>
      <c r="D24" s="92">
        <v>1.4227434982151963E-2</v>
      </c>
    </row>
    <row r="25" spans="1:9" x14ac:dyDescent="0.25">
      <c r="A25" s="101" t="s">
        <v>5</v>
      </c>
      <c r="B25" s="10">
        <v>0.19216738197424893</v>
      </c>
      <c r="C25" s="10">
        <v>0.80198497854077255</v>
      </c>
      <c r="D25" s="92">
        <v>5.8476394849785408E-3</v>
      </c>
    </row>
    <row r="26" spans="1:9" x14ac:dyDescent="0.25">
      <c r="A26" s="102" t="s">
        <v>10</v>
      </c>
      <c r="B26" s="94">
        <v>0.15471414242728185</v>
      </c>
      <c r="C26" s="94">
        <v>0.84528585757271812</v>
      </c>
      <c r="D26" s="95">
        <v>0</v>
      </c>
    </row>
    <row r="30" spans="1:9" x14ac:dyDescent="0.25">
      <c r="H30" s="2"/>
      <c r="I30" s="2"/>
    </row>
  </sheetData>
  <mergeCells count="1">
    <mergeCell ref="A6:D6"/>
  </mergeCells>
  <hyperlinks>
    <hyperlink ref="C1" location="Index!A1" display="Index"/>
  </hyperlink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J32" sqref="J32"/>
    </sheetView>
  </sheetViews>
  <sheetFormatPr defaultRowHeight="15" x14ac:dyDescent="0.25"/>
  <cols>
    <col min="1" max="1" width="11.28515625" customWidth="1"/>
    <col min="2" max="2" width="9.42578125" customWidth="1"/>
    <col min="3" max="3" width="13.28515625" bestFit="1" customWidth="1"/>
    <col min="4" max="4" width="12.42578125" customWidth="1"/>
    <col min="5" max="5" width="12.7109375" bestFit="1" customWidth="1"/>
    <col min="6" max="6" width="13.85546875" bestFit="1" customWidth="1"/>
    <col min="7" max="8" width="13" customWidth="1"/>
    <col min="10" max="11" width="12" bestFit="1" customWidth="1"/>
    <col min="13" max="13" width="9.140625" customWidth="1"/>
    <col min="14" max="14" width="8.7109375" customWidth="1"/>
    <col min="15" max="15" width="13.7109375" customWidth="1"/>
    <col min="16" max="16" width="12.42578125" customWidth="1"/>
    <col min="17" max="17" width="13.28515625" customWidth="1"/>
    <col min="18" max="18" width="14.140625" customWidth="1"/>
    <col min="19" max="19" width="12" bestFit="1" customWidth="1"/>
    <col min="20" max="20" width="9" customWidth="1"/>
    <col min="21" max="22" width="10.42578125" bestFit="1" customWidth="1"/>
  </cols>
  <sheetData>
    <row r="1" spans="1:23" x14ac:dyDescent="0.25">
      <c r="A1" s="68" t="s">
        <v>57</v>
      </c>
      <c r="B1" s="2"/>
      <c r="C1" s="14" t="s">
        <v>51</v>
      </c>
      <c r="D1" s="2"/>
    </row>
    <row r="2" spans="1:23" x14ac:dyDescent="0.25">
      <c r="A2" s="69" t="s">
        <v>58</v>
      </c>
    </row>
    <row r="3" spans="1:23" x14ac:dyDescent="0.25">
      <c r="A3" s="83" t="s">
        <v>53</v>
      </c>
      <c r="B3" s="90">
        <v>7612.237000000001</v>
      </c>
    </row>
    <row r="4" spans="1:23" x14ac:dyDescent="0.25">
      <c r="A4" s="85" t="s">
        <v>52</v>
      </c>
      <c r="B4" s="86">
        <v>6808.8</v>
      </c>
    </row>
    <row r="5" spans="1:23" x14ac:dyDescent="0.25">
      <c r="A5" s="87" t="s">
        <v>24</v>
      </c>
      <c r="B5" s="97">
        <v>803.43700000000104</v>
      </c>
    </row>
    <row r="8" spans="1:23" x14ac:dyDescent="0.25">
      <c r="B8" s="290" t="s">
        <v>47</v>
      </c>
      <c r="C8" s="290" t="s">
        <v>97</v>
      </c>
      <c r="D8" s="290" t="s">
        <v>98</v>
      </c>
      <c r="E8" s="290" t="s">
        <v>22</v>
      </c>
      <c r="F8" s="290" t="s">
        <v>23</v>
      </c>
      <c r="G8" s="290" t="s">
        <v>99</v>
      </c>
      <c r="H8" s="290" t="s">
        <v>100</v>
      </c>
      <c r="I8" s="290" t="s">
        <v>21</v>
      </c>
    </row>
    <row r="9" spans="1:23" x14ac:dyDescent="0.25">
      <c r="B9" s="291" t="s">
        <v>0</v>
      </c>
      <c r="C9" s="292">
        <v>0.22502519861590953</v>
      </c>
      <c r="D9" s="292">
        <v>0.21805946811402913</v>
      </c>
      <c r="E9" s="292">
        <v>0.1924182787551639</v>
      </c>
      <c r="F9" s="292">
        <v>0.14740709291776025</v>
      </c>
      <c r="G9" s="292">
        <v>0.78291003840286277</v>
      </c>
      <c r="H9" s="292">
        <v>0.11612490598943342</v>
      </c>
      <c r="I9" s="292">
        <v>0.100959814103927</v>
      </c>
    </row>
    <row r="10" spans="1:23" ht="14.45" x14ac:dyDescent="0.3">
      <c r="B10" s="291" t="s">
        <v>4</v>
      </c>
      <c r="C10" s="293">
        <v>0.13633792193098246</v>
      </c>
      <c r="D10" s="293">
        <v>0.22402413728078446</v>
      </c>
      <c r="E10" s="293">
        <v>0.19686969639826515</v>
      </c>
      <c r="F10" s="293">
        <v>0.14142937959645485</v>
      </c>
      <c r="G10" s="293">
        <v>0.69866113520648687</v>
      </c>
      <c r="H10" s="293">
        <v>0.18310390345087685</v>
      </c>
      <c r="I10" s="293">
        <v>0.11823496134263625</v>
      </c>
    </row>
    <row r="11" spans="1:23" ht="14.45" x14ac:dyDescent="0.3">
      <c r="B11" s="291" t="s">
        <v>5</v>
      </c>
      <c r="C11" s="293">
        <v>0.19960915689558906</v>
      </c>
      <c r="D11" s="293">
        <v>0.25041876046901174</v>
      </c>
      <c r="E11" s="293">
        <v>0.25600223338916805</v>
      </c>
      <c r="F11" s="293">
        <v>0.11892797319932999</v>
      </c>
      <c r="G11" s="293">
        <v>0.82495812395309887</v>
      </c>
      <c r="H11" s="293">
        <v>9.0731434952540491E-2</v>
      </c>
      <c r="I11" s="293">
        <v>8.4031267448352875E-2</v>
      </c>
      <c r="W11" s="9"/>
    </row>
    <row r="12" spans="1:23" ht="14.45" x14ac:dyDescent="0.3">
      <c r="B12" s="291" t="s">
        <v>6</v>
      </c>
      <c r="C12" s="293">
        <v>0.3103122043519394</v>
      </c>
      <c r="D12" s="293">
        <v>0.3396404919583727</v>
      </c>
      <c r="E12" s="293">
        <v>0.11258278145695365</v>
      </c>
      <c r="F12" s="293">
        <v>7.6631977294228951E-2</v>
      </c>
      <c r="G12" s="293">
        <v>0.83916745506149482</v>
      </c>
      <c r="H12" s="293">
        <v>4.0681173131504253E-2</v>
      </c>
      <c r="I12" s="293">
        <v>0.12015137180700093</v>
      </c>
      <c r="W12" s="9"/>
    </row>
    <row r="13" spans="1:23" ht="14.45" x14ac:dyDescent="0.3">
      <c r="B13" s="291" t="s">
        <v>7</v>
      </c>
      <c r="C13" s="293">
        <v>0.19468377635197068</v>
      </c>
      <c r="D13" s="293">
        <v>0.23868010999083408</v>
      </c>
      <c r="E13" s="293">
        <v>0.153987167736022</v>
      </c>
      <c r="F13" s="293">
        <v>0.13015582034830431</v>
      </c>
      <c r="G13" s="293">
        <v>0.71750687442713101</v>
      </c>
      <c r="H13" s="293">
        <v>0.14262144821264894</v>
      </c>
      <c r="I13" s="293">
        <v>0.13987167736021996</v>
      </c>
      <c r="W13" s="9"/>
    </row>
    <row r="14" spans="1:23" ht="14.45" x14ac:dyDescent="0.3">
      <c r="B14" s="291" t="s">
        <v>8</v>
      </c>
      <c r="C14" s="293">
        <v>0.17236842105263159</v>
      </c>
      <c r="D14" s="293">
        <v>0.19624060150375941</v>
      </c>
      <c r="E14" s="293">
        <v>0.20751879699248121</v>
      </c>
      <c r="F14" s="293">
        <v>0.17406015037593983</v>
      </c>
      <c r="G14" s="293">
        <v>0.75018796992481196</v>
      </c>
      <c r="H14" s="293">
        <v>0.14642857142857144</v>
      </c>
      <c r="I14" s="293">
        <v>0.10357142857142858</v>
      </c>
      <c r="W14" s="9"/>
    </row>
    <row r="15" spans="1:23" ht="14.45" x14ac:dyDescent="0.3">
      <c r="B15" s="291" t="s">
        <v>9</v>
      </c>
      <c r="C15" s="293">
        <v>0.19541569541569542</v>
      </c>
      <c r="D15" s="293">
        <v>0.25349650349650354</v>
      </c>
      <c r="E15" s="293">
        <v>0.19347319347319347</v>
      </c>
      <c r="F15" s="293">
        <v>0.14432789432789433</v>
      </c>
      <c r="G15" s="293">
        <v>0.78671328671328666</v>
      </c>
      <c r="H15" s="293">
        <v>0.11674436674436675</v>
      </c>
      <c r="I15" s="293">
        <v>9.6542346542346558E-2</v>
      </c>
      <c r="W15" s="9"/>
    </row>
    <row r="16" spans="1:23" ht="14.45" x14ac:dyDescent="0.3">
      <c r="B16" s="291" t="s">
        <v>10</v>
      </c>
      <c r="C16" s="293">
        <v>0.30243111831442465</v>
      </c>
      <c r="D16" s="293">
        <v>0.22074554294975687</v>
      </c>
      <c r="E16" s="293">
        <v>0.16888168557536468</v>
      </c>
      <c r="F16" s="293">
        <v>0.11150729335494326</v>
      </c>
      <c r="G16" s="293">
        <v>0.80356564019448939</v>
      </c>
      <c r="H16" s="293">
        <v>0.11701782820097245</v>
      </c>
      <c r="I16" s="293">
        <v>7.9416531604538085E-2</v>
      </c>
      <c r="W16" s="9"/>
    </row>
    <row r="17" spans="2:23" ht="14.45" x14ac:dyDescent="0.3">
      <c r="B17" s="291" t="s">
        <v>283</v>
      </c>
      <c r="C17" s="293">
        <v>0.15097365406643759</v>
      </c>
      <c r="D17" s="293">
        <v>0.18442153493699887</v>
      </c>
      <c r="E17" s="293">
        <v>0.15555555555555556</v>
      </c>
      <c r="F17" s="293">
        <v>0.19862542955326462</v>
      </c>
      <c r="G17" s="293">
        <v>0.68957617411225658</v>
      </c>
      <c r="H17" s="293">
        <v>0.175028636884307</v>
      </c>
      <c r="I17" s="293">
        <v>0.13539518900343642</v>
      </c>
      <c r="W17" s="9"/>
    </row>
    <row r="18" spans="2:23" ht="14.45" x14ac:dyDescent="0.3">
      <c r="B18" s="291" t="s">
        <v>11</v>
      </c>
      <c r="C18" s="293">
        <v>0.19615940532727646</v>
      </c>
      <c r="D18" s="293">
        <v>0.26099525087755526</v>
      </c>
      <c r="E18" s="293">
        <v>0.20503819946314267</v>
      </c>
      <c r="F18" s="293">
        <v>0.17241379310344826</v>
      </c>
      <c r="G18" s="293">
        <v>0.83460664877142265</v>
      </c>
      <c r="H18" s="293">
        <v>7.846376213091058E-2</v>
      </c>
      <c r="I18" s="293">
        <v>8.7342556266776783E-2</v>
      </c>
      <c r="W18" s="9"/>
    </row>
    <row r="19" spans="2:23" ht="14.45" x14ac:dyDescent="0.3">
      <c r="B19" s="291" t="s">
        <v>12</v>
      </c>
      <c r="C19" s="293">
        <v>0.17395314517616675</v>
      </c>
      <c r="D19" s="293">
        <v>0.23242944106253458</v>
      </c>
      <c r="E19" s="293">
        <v>0.22246817930271165</v>
      </c>
      <c r="F19" s="293">
        <v>0.19073971591957203</v>
      </c>
      <c r="G19" s="293">
        <v>0.81959048146098501</v>
      </c>
      <c r="H19" s="293">
        <v>0.10127282789153291</v>
      </c>
      <c r="I19" s="293">
        <v>7.8952222837114922E-2</v>
      </c>
      <c r="W19" s="9"/>
    </row>
    <row r="20" spans="2:23" ht="14.45" x14ac:dyDescent="0.3">
      <c r="B20" s="291" t="s">
        <v>13</v>
      </c>
      <c r="C20" s="293">
        <v>0.15536205316223647</v>
      </c>
      <c r="D20" s="293">
        <v>0.16345860067216619</v>
      </c>
      <c r="E20" s="293">
        <v>0.17812404521845401</v>
      </c>
      <c r="F20" s="293">
        <v>0.13871066300030552</v>
      </c>
      <c r="G20" s="293">
        <v>0.6356553620531622</v>
      </c>
      <c r="H20" s="293">
        <v>0.1999694469905286</v>
      </c>
      <c r="I20" s="293">
        <v>0.16437519095630918</v>
      </c>
      <c r="W20" s="9"/>
    </row>
    <row r="21" spans="2:23" ht="14.45" x14ac:dyDescent="0.3">
      <c r="B21" s="291" t="s">
        <v>14</v>
      </c>
      <c r="C21" s="293">
        <v>0.13057553956834531</v>
      </c>
      <c r="D21" s="293">
        <v>0.17949640287769783</v>
      </c>
      <c r="E21" s="293">
        <v>0.26978417266187049</v>
      </c>
      <c r="F21" s="293">
        <v>0.15359712230215827</v>
      </c>
      <c r="G21" s="293">
        <v>0.73345323741007185</v>
      </c>
      <c r="H21" s="293">
        <v>0.15287769784172661</v>
      </c>
      <c r="I21" s="293">
        <v>0.11330935251798561</v>
      </c>
      <c r="W21" s="9"/>
    </row>
    <row r="22" spans="2:23" ht="14.45" x14ac:dyDescent="0.3">
      <c r="B22" s="291" t="s">
        <v>15</v>
      </c>
      <c r="C22" s="293">
        <v>0.19872567590838641</v>
      </c>
      <c r="D22" s="293">
        <v>0.19528155674186326</v>
      </c>
      <c r="E22" s="293">
        <v>0.17410022386774579</v>
      </c>
      <c r="F22" s="293">
        <v>0.14861374203547442</v>
      </c>
      <c r="G22" s="293">
        <v>0.71672119855346983</v>
      </c>
      <c r="H22" s="293">
        <v>0.12502152574479075</v>
      </c>
      <c r="I22" s="293">
        <v>0.15825727570173928</v>
      </c>
      <c r="W22" s="9"/>
    </row>
    <row r="23" spans="2:23" x14ac:dyDescent="0.25">
      <c r="B23" s="291" t="s">
        <v>16</v>
      </c>
      <c r="C23" s="293">
        <v>0.20109890109890111</v>
      </c>
      <c r="D23" s="293">
        <v>0.25054945054945055</v>
      </c>
      <c r="E23" s="293">
        <v>0.29230769230769232</v>
      </c>
      <c r="F23" s="293">
        <v>0.13076923076923078</v>
      </c>
      <c r="G23" s="293">
        <v>0.87472527472527473</v>
      </c>
      <c r="H23" s="293">
        <v>2.9670329670329672E-2</v>
      </c>
      <c r="I23" s="293">
        <v>9.5604395604395598E-2</v>
      </c>
      <c r="W23" s="9"/>
    </row>
    <row r="24" spans="2:23" x14ac:dyDescent="0.25">
      <c r="B24" s="291" t="s">
        <v>24</v>
      </c>
      <c r="C24" s="293">
        <v>0.35763227234991657</v>
      </c>
      <c r="D24" s="293">
        <v>0.2084743421077197</v>
      </c>
      <c r="E24" s="293">
        <v>0.13392462632415483</v>
      </c>
      <c r="F24" s="293">
        <v>7.4910665055256342E-2</v>
      </c>
      <c r="G24" s="293">
        <v>0.77494190583704747</v>
      </c>
      <c r="H24" s="293">
        <v>3.5757626298017139E-2</v>
      </c>
      <c r="I24" s="293">
        <v>0.18930046786493526</v>
      </c>
      <c r="W24" s="9"/>
    </row>
    <row r="25" spans="2:23" x14ac:dyDescent="0.25">
      <c r="B25" s="291" t="s">
        <v>17</v>
      </c>
      <c r="C25" s="293">
        <v>0.32448262397500971</v>
      </c>
      <c r="D25" s="293">
        <v>0.22745021475985941</v>
      </c>
      <c r="E25" s="293">
        <v>0.15657946114798907</v>
      </c>
      <c r="F25" s="293">
        <v>9.0784849668098397E-2</v>
      </c>
      <c r="G25" s="293">
        <v>0.79929714955095654</v>
      </c>
      <c r="H25" s="293">
        <v>7.3018352206169451E-2</v>
      </c>
      <c r="I25" s="293">
        <v>0.12787973447871923</v>
      </c>
      <c r="W25" s="9"/>
    </row>
    <row r="26" spans="2:23" x14ac:dyDescent="0.25">
      <c r="B26" s="291" t="s">
        <v>18</v>
      </c>
      <c r="C26" s="293">
        <v>0.14565972222222223</v>
      </c>
      <c r="D26" s="293">
        <v>0.15781250000000002</v>
      </c>
      <c r="E26" s="293">
        <v>0.17048611111111112</v>
      </c>
      <c r="F26" s="293">
        <v>0.12829861111111113</v>
      </c>
      <c r="G26" s="293">
        <v>0.60225694444444455</v>
      </c>
      <c r="H26" s="293">
        <v>0.2282986111111111</v>
      </c>
      <c r="I26" s="293">
        <v>0.16961805555555556</v>
      </c>
      <c r="W26" s="9"/>
    </row>
    <row r="27" spans="2:23" x14ac:dyDescent="0.25">
      <c r="B27" s="291" t="s">
        <v>19</v>
      </c>
      <c r="C27" s="293">
        <v>0.26603699330972064</v>
      </c>
      <c r="D27" s="293">
        <v>0.19729765184310641</v>
      </c>
      <c r="E27" s="293">
        <v>0.19756001574183393</v>
      </c>
      <c r="F27" s="293">
        <v>0.13839695657877477</v>
      </c>
      <c r="G27" s="293">
        <v>0.79929161747343569</v>
      </c>
      <c r="H27" s="293">
        <v>9.1565000655909765E-2</v>
      </c>
      <c r="I27" s="293">
        <v>0.1091433818706546</v>
      </c>
      <c r="W27" s="9"/>
    </row>
    <row r="28" spans="2:23" x14ac:dyDescent="0.25">
      <c r="W28" s="9"/>
    </row>
    <row r="29" spans="2:23" x14ac:dyDescent="0.25">
      <c r="B29" s="203" t="s">
        <v>340</v>
      </c>
    </row>
    <row r="30" spans="2:23" x14ac:dyDescent="0.25">
      <c r="B30" s="203" t="s">
        <v>272</v>
      </c>
    </row>
    <row r="31" spans="2:23" x14ac:dyDescent="0.25">
      <c r="B31" s="9"/>
    </row>
  </sheetData>
  <hyperlinks>
    <hyperlink ref="C1" location="Index!A1" display="Index"/>
  </hyperlink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zoomScaleNormal="100" workbookViewId="0">
      <selection activeCell="I32" sqref="I32"/>
    </sheetView>
  </sheetViews>
  <sheetFormatPr defaultRowHeight="15" x14ac:dyDescent="0.25"/>
  <cols>
    <col min="1" max="1" width="17.7109375" customWidth="1"/>
    <col min="4" max="4" width="11" bestFit="1" customWidth="1"/>
    <col min="5" max="5" width="12.5703125" customWidth="1"/>
    <col min="9" max="9" width="10.85546875" bestFit="1" customWidth="1"/>
    <col min="12" max="12" width="19" bestFit="1" customWidth="1"/>
    <col min="13" max="13" width="16.42578125" bestFit="1" customWidth="1"/>
  </cols>
  <sheetData>
    <row r="1" spans="1:24" s="9" customFormat="1" x14ac:dyDescent="0.25">
      <c r="A1" s="71" t="s">
        <v>101</v>
      </c>
      <c r="C1" s="70" t="s">
        <v>51</v>
      </c>
      <c r="I1" s="70"/>
      <c r="K1" s="70"/>
    </row>
    <row r="2" spans="1:24" x14ac:dyDescent="0.25">
      <c r="A2" s="71" t="s">
        <v>28</v>
      </c>
      <c r="I2" s="2"/>
      <c r="J2" s="2"/>
      <c r="K2" s="2"/>
      <c r="L2" s="2"/>
      <c r="M2" s="2"/>
      <c r="N2" s="2"/>
      <c r="O2" s="2"/>
      <c r="P2" s="2"/>
      <c r="Q2" s="2"/>
      <c r="R2" s="2"/>
      <c r="S2" s="2"/>
      <c r="T2" s="2"/>
      <c r="U2" s="2"/>
      <c r="V2" s="2"/>
      <c r="W2" s="2"/>
      <c r="X2" s="2"/>
    </row>
    <row r="3" spans="1:24" x14ac:dyDescent="0.25">
      <c r="A3" s="83" t="s">
        <v>53</v>
      </c>
      <c r="B3" s="96">
        <f>SUM(B4:B5)</f>
        <v>23544</v>
      </c>
      <c r="C3" s="13"/>
      <c r="I3" s="2"/>
      <c r="J3" s="2"/>
      <c r="K3" s="2"/>
      <c r="L3" s="2"/>
      <c r="M3" s="2"/>
      <c r="N3" s="2"/>
      <c r="O3" s="2"/>
      <c r="P3" s="2"/>
      <c r="Q3" s="2"/>
      <c r="R3" s="2"/>
      <c r="S3" s="2"/>
      <c r="T3" s="2"/>
      <c r="U3" s="2"/>
      <c r="V3" s="2"/>
      <c r="W3" s="2"/>
      <c r="X3" s="2"/>
    </row>
    <row r="4" spans="1:24" x14ac:dyDescent="0.25">
      <c r="A4" s="85" t="s">
        <v>52</v>
      </c>
      <c r="B4" s="86">
        <v>20772</v>
      </c>
      <c r="C4" s="9"/>
      <c r="I4" s="2"/>
      <c r="J4" s="2"/>
      <c r="K4" s="72"/>
      <c r="L4" s="73"/>
      <c r="M4" s="2"/>
      <c r="N4" s="2"/>
      <c r="O4" s="2"/>
      <c r="P4" s="2"/>
      <c r="Q4" s="2"/>
      <c r="R4" s="2"/>
      <c r="S4" s="2"/>
      <c r="T4" s="2"/>
      <c r="U4" s="2"/>
      <c r="V4" s="2"/>
      <c r="W4" s="2"/>
      <c r="X4" s="2"/>
    </row>
    <row r="5" spans="1:24" x14ac:dyDescent="0.25">
      <c r="A5" s="85" t="s">
        <v>24</v>
      </c>
      <c r="B5" s="86">
        <v>2772</v>
      </c>
      <c r="C5" s="9"/>
      <c r="I5" s="2"/>
      <c r="J5" s="2"/>
      <c r="K5" s="74"/>
      <c r="L5" s="75"/>
      <c r="M5" s="2"/>
      <c r="N5" s="2"/>
      <c r="O5" s="2"/>
      <c r="P5" s="2"/>
      <c r="Q5" s="2"/>
      <c r="R5" s="2"/>
      <c r="S5" s="2"/>
      <c r="T5" s="2"/>
      <c r="U5" s="2"/>
      <c r="V5" s="2"/>
      <c r="W5" s="2"/>
      <c r="X5" s="2"/>
    </row>
    <row r="6" spans="1:24" x14ac:dyDescent="0.25">
      <c r="A6" s="354" t="s">
        <v>60</v>
      </c>
      <c r="B6" s="355"/>
      <c r="C6" s="355"/>
      <c r="D6" s="356"/>
    </row>
    <row r="7" spans="1:24" x14ac:dyDescent="0.25">
      <c r="A7" s="93" t="s">
        <v>26</v>
      </c>
      <c r="B7" s="76" t="s">
        <v>41</v>
      </c>
      <c r="C7" s="76" t="s">
        <v>314</v>
      </c>
      <c r="D7" s="98" t="s">
        <v>316</v>
      </c>
    </row>
    <row r="8" spans="1:24" x14ac:dyDescent="0.25">
      <c r="A8" s="91" t="s">
        <v>18</v>
      </c>
      <c r="B8" s="10">
        <v>0.4703525641025641</v>
      </c>
      <c r="C8" s="10">
        <v>0.52403846153846156</v>
      </c>
      <c r="D8" s="92">
        <v>5.608974358974359E-3</v>
      </c>
    </row>
    <row r="9" spans="1:24" x14ac:dyDescent="0.25">
      <c r="A9" s="91" t="s">
        <v>14</v>
      </c>
      <c r="B9" s="10">
        <v>0.41845549738219895</v>
      </c>
      <c r="C9" s="10">
        <v>0.58154450261780111</v>
      </c>
      <c r="D9" s="92">
        <v>0</v>
      </c>
    </row>
    <row r="10" spans="1:24" x14ac:dyDescent="0.25">
      <c r="A10" s="91" t="s">
        <v>19</v>
      </c>
      <c r="B10" s="10">
        <v>0.41570014144271566</v>
      </c>
      <c r="C10" s="10">
        <v>0.58429985855728428</v>
      </c>
      <c r="D10" s="92">
        <v>0</v>
      </c>
    </row>
    <row r="11" spans="1:24" x14ac:dyDescent="0.25">
      <c r="A11" s="91" t="s">
        <v>13</v>
      </c>
      <c r="B11" s="10">
        <v>0.40514240506329113</v>
      </c>
      <c r="C11" s="10">
        <v>0.59082278481012651</v>
      </c>
      <c r="D11" s="92">
        <v>3.9556962025316458E-3</v>
      </c>
    </row>
    <row r="12" spans="1:24" x14ac:dyDescent="0.25">
      <c r="A12" s="91" t="s">
        <v>4</v>
      </c>
      <c r="B12" s="10">
        <v>0.35963114754098363</v>
      </c>
      <c r="C12" s="10">
        <v>0.64036885245901642</v>
      </c>
      <c r="D12" s="92">
        <v>0</v>
      </c>
    </row>
    <row r="13" spans="1:24" x14ac:dyDescent="0.25">
      <c r="A13" s="91" t="s">
        <v>6</v>
      </c>
      <c r="B13" s="10">
        <v>0.29221105527638191</v>
      </c>
      <c r="C13" s="10">
        <v>0.70778894472361809</v>
      </c>
      <c r="D13" s="92">
        <v>0</v>
      </c>
    </row>
    <row r="14" spans="1:24" x14ac:dyDescent="0.25">
      <c r="A14" s="91" t="s">
        <v>8</v>
      </c>
      <c r="B14" s="10">
        <v>0.27347480106100797</v>
      </c>
      <c r="C14" s="10">
        <v>0.72546419098143233</v>
      </c>
      <c r="D14" s="92">
        <v>1.0610079575596818E-3</v>
      </c>
    </row>
    <row r="15" spans="1:24" x14ac:dyDescent="0.25">
      <c r="A15" s="91" t="s">
        <v>9</v>
      </c>
      <c r="B15" s="10">
        <v>0.25352112676056338</v>
      </c>
      <c r="C15" s="10">
        <v>0.74598591549295767</v>
      </c>
      <c r="D15" s="92">
        <v>4.9295774647887321E-4</v>
      </c>
    </row>
    <row r="16" spans="1:24" x14ac:dyDescent="0.25">
      <c r="A16" s="91" t="s">
        <v>15</v>
      </c>
      <c r="B16" s="10">
        <v>0.2406779661016949</v>
      </c>
      <c r="C16" s="10">
        <v>0.7593220338983051</v>
      </c>
      <c r="D16" s="92">
        <v>0</v>
      </c>
    </row>
    <row r="17" spans="1:9" x14ac:dyDescent="0.25">
      <c r="A17" s="91" t="s">
        <v>5</v>
      </c>
      <c r="B17" s="10">
        <v>0.21514705882352944</v>
      </c>
      <c r="C17" s="10">
        <v>0.78448529411764711</v>
      </c>
      <c r="D17" s="92">
        <v>3.6764705882352941E-4</v>
      </c>
    </row>
    <row r="18" spans="1:9" x14ac:dyDescent="0.25">
      <c r="A18" s="91" t="s">
        <v>12</v>
      </c>
      <c r="B18" s="10">
        <v>0.21101169993117688</v>
      </c>
      <c r="C18" s="10">
        <v>0.78878183069511354</v>
      </c>
      <c r="D18" s="92">
        <v>2.7529249827942191E-4</v>
      </c>
    </row>
    <row r="19" spans="1:9" x14ac:dyDescent="0.25">
      <c r="A19" s="91" t="s">
        <v>305</v>
      </c>
      <c r="B19" s="10">
        <v>0.19423386323265432</v>
      </c>
      <c r="C19" s="10">
        <v>0.80514164959584555</v>
      </c>
      <c r="D19" s="92">
        <v>6.4037448292300733E-4</v>
      </c>
    </row>
    <row r="20" spans="1:9" x14ac:dyDescent="0.25">
      <c r="A20" s="91" t="s">
        <v>283</v>
      </c>
      <c r="B20" s="10">
        <v>0.19048596851471594</v>
      </c>
      <c r="C20" s="10">
        <v>0.80951403148528411</v>
      </c>
      <c r="D20" s="92">
        <v>0</v>
      </c>
      <c r="F20" s="203" t="s">
        <v>340</v>
      </c>
    </row>
    <row r="21" spans="1:9" x14ac:dyDescent="0.25">
      <c r="A21" s="91" t="s">
        <v>7</v>
      </c>
      <c r="B21" s="10">
        <v>0.17792103142626914</v>
      </c>
      <c r="C21" s="10">
        <v>0.82207896857373086</v>
      </c>
      <c r="D21" s="92">
        <v>0</v>
      </c>
      <c r="F21" s="203" t="s">
        <v>273</v>
      </c>
    </row>
    <row r="22" spans="1:9" x14ac:dyDescent="0.25">
      <c r="A22" s="91" t="s">
        <v>17</v>
      </c>
      <c r="B22" s="10">
        <v>0.16959022286125089</v>
      </c>
      <c r="C22" s="10">
        <v>0.82487419122933148</v>
      </c>
      <c r="D22" s="92">
        <v>5.5355859094176852E-3</v>
      </c>
    </row>
    <row r="23" spans="1:9" x14ac:dyDescent="0.25">
      <c r="A23" s="91" t="s">
        <v>16</v>
      </c>
      <c r="B23" s="10">
        <v>0.16005025125628142</v>
      </c>
      <c r="C23" s="10">
        <v>0.8351758793969849</v>
      </c>
      <c r="D23" s="92">
        <v>5.0251256281407036E-3</v>
      </c>
    </row>
    <row r="24" spans="1:9" x14ac:dyDescent="0.25">
      <c r="A24" s="91" t="s">
        <v>11</v>
      </c>
      <c r="B24" s="10">
        <v>0.11455906821963394</v>
      </c>
      <c r="C24" s="10">
        <v>0.88502495840266215</v>
      </c>
      <c r="D24" s="92">
        <v>4.1597337770382697E-4</v>
      </c>
    </row>
    <row r="25" spans="1:9" x14ac:dyDescent="0.25">
      <c r="A25" s="91" t="s">
        <v>10</v>
      </c>
      <c r="B25" s="10">
        <v>8.2862903225806445E-2</v>
      </c>
      <c r="C25" s="10">
        <v>0.91713709677419353</v>
      </c>
      <c r="D25" s="92">
        <v>0</v>
      </c>
    </row>
    <row r="26" spans="1:9" x14ac:dyDescent="0.25">
      <c r="A26" s="93" t="s">
        <v>24</v>
      </c>
      <c r="B26" s="94">
        <v>7.458599909452801E-2</v>
      </c>
      <c r="C26" s="94">
        <v>0.92541400090547199</v>
      </c>
      <c r="D26" s="95">
        <v>0</v>
      </c>
    </row>
    <row r="27" spans="1:9" x14ac:dyDescent="0.25">
      <c r="G27" s="2"/>
      <c r="H27" s="2"/>
      <c r="I27" s="2"/>
    </row>
  </sheetData>
  <sortState ref="A38:D56">
    <sortCondition descending="1" ref="B38:B56"/>
  </sortState>
  <mergeCells count="1">
    <mergeCell ref="A6:D6"/>
  </mergeCells>
  <hyperlinks>
    <hyperlink ref="C1" location="Index!A1" display="Index"/>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
  <sheetViews>
    <sheetView showGridLines="0" workbookViewId="0">
      <selection activeCell="J28" sqref="J28"/>
    </sheetView>
  </sheetViews>
  <sheetFormatPr defaultRowHeight="15" x14ac:dyDescent="0.25"/>
  <cols>
    <col min="1" max="1" width="67.42578125" bestFit="1" customWidth="1"/>
    <col min="2" max="2" width="14.5703125" customWidth="1"/>
    <col min="3" max="3" width="9.85546875" customWidth="1"/>
    <col min="6" max="6" width="12.140625" customWidth="1"/>
    <col min="7" max="7" width="9.5703125" bestFit="1" customWidth="1"/>
    <col min="19" max="19" width="19" bestFit="1" customWidth="1"/>
    <col min="20" max="20" width="16.42578125" bestFit="1" customWidth="1"/>
  </cols>
  <sheetData>
    <row r="1" spans="1:24" x14ac:dyDescent="0.25">
      <c r="A1" s="69" t="s">
        <v>103</v>
      </c>
      <c r="C1" s="58" t="s">
        <v>51</v>
      </c>
      <c r="D1" s="2"/>
      <c r="E1" s="2"/>
      <c r="F1" s="2"/>
      <c r="G1" s="2"/>
      <c r="H1" s="2"/>
      <c r="I1" s="2"/>
      <c r="J1" s="58"/>
      <c r="K1" s="2"/>
      <c r="L1" s="58"/>
      <c r="M1" s="2"/>
      <c r="N1" s="2"/>
      <c r="O1" s="2"/>
      <c r="P1" s="2"/>
      <c r="Q1" s="2"/>
      <c r="R1" s="2"/>
      <c r="S1" s="2"/>
      <c r="T1" s="2"/>
      <c r="U1" s="2"/>
      <c r="V1" s="2"/>
      <c r="W1" s="2"/>
      <c r="X1" s="2"/>
    </row>
    <row r="2" spans="1:24" x14ac:dyDescent="0.25">
      <c r="A2" s="68" t="s">
        <v>29</v>
      </c>
      <c r="G2" s="2"/>
      <c r="H2" s="2"/>
      <c r="I2" s="2"/>
      <c r="J2" s="2"/>
      <c r="K2" s="2"/>
      <c r="L2" s="2"/>
      <c r="M2" s="2"/>
      <c r="N2" s="2"/>
      <c r="O2" s="2"/>
      <c r="P2" s="2"/>
      <c r="Q2" s="2"/>
      <c r="R2" s="2"/>
      <c r="S2" s="2"/>
      <c r="T2" s="2"/>
      <c r="U2" s="2"/>
      <c r="V2" s="2"/>
      <c r="W2" s="2"/>
      <c r="X2" s="2"/>
    </row>
    <row r="3" spans="1:24" x14ac:dyDescent="0.25">
      <c r="A3" s="83" t="s">
        <v>53</v>
      </c>
      <c r="B3" s="84">
        <f>SUM(B4:B5)</f>
        <v>4461.7550000000001</v>
      </c>
      <c r="C3" s="13"/>
      <c r="D3" s="9"/>
      <c r="F3" s="59"/>
      <c r="G3" s="73"/>
      <c r="H3" s="2"/>
      <c r="I3" s="2"/>
      <c r="J3" s="2"/>
      <c r="K3" s="2"/>
      <c r="L3" s="2"/>
      <c r="M3" s="2"/>
      <c r="N3" s="2"/>
      <c r="O3" s="2"/>
      <c r="P3" s="2"/>
      <c r="Q3" s="2"/>
      <c r="R3" s="2"/>
      <c r="S3" s="2"/>
      <c r="T3" s="2"/>
      <c r="U3" s="2"/>
      <c r="V3" s="2"/>
      <c r="W3" s="2"/>
      <c r="X3" s="2"/>
    </row>
    <row r="4" spans="1:24" ht="16.5" customHeight="1" x14ac:dyDescent="0.25">
      <c r="A4" s="85" t="s">
        <v>52</v>
      </c>
      <c r="B4" s="86">
        <v>4255</v>
      </c>
      <c r="C4" s="9"/>
      <c r="D4" s="9"/>
      <c r="F4" s="61"/>
      <c r="G4" s="75"/>
      <c r="H4" s="2"/>
      <c r="I4" s="2"/>
      <c r="J4" s="2"/>
      <c r="K4" s="2"/>
      <c r="L4" s="2"/>
      <c r="M4" s="2"/>
      <c r="N4" s="2"/>
      <c r="O4" s="2"/>
      <c r="P4" s="2"/>
      <c r="Q4" s="2"/>
      <c r="R4" s="2"/>
      <c r="S4" s="2"/>
      <c r="T4" s="2"/>
      <c r="U4" s="2"/>
      <c r="V4" s="2"/>
      <c r="W4" s="2"/>
      <c r="X4" s="2"/>
    </row>
    <row r="5" spans="1:24" x14ac:dyDescent="0.25">
      <c r="A5" s="87" t="s">
        <v>24</v>
      </c>
      <c r="B5" s="88">
        <v>206.755</v>
      </c>
      <c r="C5" s="9"/>
      <c r="D5" s="9"/>
      <c r="G5" s="2"/>
      <c r="H5" s="2"/>
      <c r="I5" s="2"/>
      <c r="J5" s="2"/>
      <c r="K5" s="2"/>
      <c r="L5" s="2"/>
      <c r="M5" s="2"/>
      <c r="N5" s="2"/>
      <c r="O5" s="2"/>
      <c r="P5" s="2"/>
      <c r="Q5" s="2"/>
      <c r="R5" s="2"/>
      <c r="S5" s="2"/>
      <c r="T5" s="2"/>
      <c r="U5" s="2"/>
      <c r="V5" s="2"/>
      <c r="W5" s="2"/>
      <c r="X5" s="2"/>
    </row>
    <row r="6" spans="1:24" x14ac:dyDescent="0.25">
      <c r="A6" s="9"/>
      <c r="B6" s="9"/>
      <c r="C6" s="9"/>
      <c r="D6" s="9"/>
      <c r="G6" s="2"/>
      <c r="H6" s="2"/>
      <c r="I6" s="2"/>
      <c r="J6" s="2"/>
      <c r="K6" s="2"/>
      <c r="L6" s="2"/>
      <c r="M6" s="2"/>
      <c r="N6" s="2"/>
      <c r="O6" s="2"/>
      <c r="P6" s="2"/>
      <c r="Q6" s="2"/>
      <c r="R6" s="2"/>
      <c r="S6" s="2"/>
      <c r="T6" s="2"/>
      <c r="U6" s="2"/>
      <c r="V6" s="2"/>
      <c r="W6" s="2"/>
      <c r="X6" s="2"/>
    </row>
    <row r="7" spans="1:24" x14ac:dyDescent="0.25">
      <c r="A7" s="89" t="s">
        <v>31</v>
      </c>
      <c r="B7" s="90"/>
    </row>
    <row r="8" spans="1:24" x14ac:dyDescent="0.25">
      <c r="A8" s="85" t="s">
        <v>316</v>
      </c>
      <c r="B8" s="92">
        <v>6.556453203152254E-3</v>
      </c>
    </row>
    <row r="9" spans="1:24" x14ac:dyDescent="0.25">
      <c r="A9" s="85" t="s">
        <v>298</v>
      </c>
      <c r="B9" s="92">
        <v>8.7875853505516785E-2</v>
      </c>
    </row>
    <row r="10" spans="1:24" x14ac:dyDescent="0.25">
      <c r="A10" s="85" t="s">
        <v>329</v>
      </c>
      <c r="B10" s="92">
        <v>0.15526461717195958</v>
      </c>
    </row>
    <row r="11" spans="1:24" x14ac:dyDescent="0.25">
      <c r="A11" s="85" t="s">
        <v>328</v>
      </c>
      <c r="B11" s="92">
        <v>0.16733348816131327</v>
      </c>
    </row>
    <row r="12" spans="1:24" x14ac:dyDescent="0.25">
      <c r="A12" s="85" t="s">
        <v>327</v>
      </c>
      <c r="B12" s="92">
        <v>0.14996502517862603</v>
      </c>
    </row>
    <row r="13" spans="1:24" x14ac:dyDescent="0.25">
      <c r="A13" s="87" t="s">
        <v>326</v>
      </c>
      <c r="B13" s="95">
        <v>0.4739928358380126</v>
      </c>
    </row>
    <row r="15" spans="1:24" x14ac:dyDescent="0.25">
      <c r="H15" s="2"/>
      <c r="I15" s="2"/>
      <c r="J15" s="2"/>
    </row>
    <row r="21" spans="4:10" x14ac:dyDescent="0.25">
      <c r="D21" s="203" t="s">
        <v>340</v>
      </c>
    </row>
    <row r="22" spans="4:10" x14ac:dyDescent="0.25">
      <c r="D22" s="244" t="s">
        <v>274</v>
      </c>
    </row>
    <row r="26" spans="4:10" x14ac:dyDescent="0.25">
      <c r="I26" s="2"/>
      <c r="J26" s="2"/>
    </row>
  </sheetData>
  <hyperlinks>
    <hyperlink ref="C1" location="Index!A1" display="Index"/>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showGridLines="0" workbookViewId="0">
      <selection activeCell="K33" sqref="K33"/>
    </sheetView>
  </sheetViews>
  <sheetFormatPr defaultRowHeight="15" x14ac:dyDescent="0.25"/>
  <cols>
    <col min="1" max="1" width="65.5703125" bestFit="1" customWidth="1"/>
    <col min="5" max="5" width="14.28515625" customWidth="1"/>
    <col min="19" max="19" width="19" bestFit="1" customWidth="1"/>
    <col min="20" max="20" width="16.42578125" bestFit="1" customWidth="1"/>
  </cols>
  <sheetData>
    <row r="1" spans="1:19" x14ac:dyDescent="0.25">
      <c r="A1" s="69" t="s">
        <v>56</v>
      </c>
      <c r="C1" s="14" t="s">
        <v>51</v>
      </c>
      <c r="D1" s="2"/>
      <c r="E1" s="2"/>
      <c r="F1" s="58"/>
      <c r="G1" s="2"/>
      <c r="H1" s="2"/>
      <c r="I1" s="2"/>
      <c r="J1" s="2"/>
      <c r="K1" s="2"/>
      <c r="L1" s="2"/>
      <c r="M1" s="2"/>
      <c r="N1" s="2"/>
      <c r="O1" s="2"/>
      <c r="P1" s="2"/>
      <c r="Q1" s="2"/>
      <c r="R1" s="2"/>
      <c r="S1" s="2"/>
    </row>
    <row r="2" spans="1:19" x14ac:dyDescent="0.25">
      <c r="A2" s="68" t="s">
        <v>32</v>
      </c>
      <c r="D2" s="2"/>
      <c r="E2" s="2"/>
      <c r="F2" s="2"/>
      <c r="G2" s="2"/>
      <c r="H2" s="2"/>
      <c r="I2" s="2"/>
      <c r="J2" s="2"/>
      <c r="K2" s="2"/>
      <c r="L2" s="2"/>
      <c r="M2" s="2"/>
      <c r="N2" s="2"/>
      <c r="O2" s="2"/>
      <c r="P2" s="2"/>
      <c r="Q2" s="2"/>
      <c r="R2" s="2"/>
      <c r="S2" s="2"/>
    </row>
    <row r="3" spans="1:19" x14ac:dyDescent="0.25">
      <c r="A3" s="83" t="s">
        <v>53</v>
      </c>
      <c r="B3" s="84">
        <f>SUM(B4:B5)</f>
        <v>4461.7550000000001</v>
      </c>
      <c r="C3" s="13"/>
      <c r="D3" s="2"/>
      <c r="E3" s="2"/>
      <c r="F3" s="2"/>
      <c r="G3" s="2"/>
      <c r="H3" s="2"/>
      <c r="I3" s="2"/>
      <c r="J3" s="2"/>
      <c r="K3" s="2"/>
      <c r="L3" s="9"/>
      <c r="M3" s="9"/>
      <c r="N3" s="2"/>
      <c r="O3" s="2"/>
      <c r="P3" s="2"/>
      <c r="Q3" s="2"/>
      <c r="R3" s="2"/>
      <c r="S3" s="2"/>
    </row>
    <row r="4" spans="1:19" ht="17.25" customHeight="1" x14ac:dyDescent="0.25">
      <c r="A4" s="85" t="s">
        <v>52</v>
      </c>
      <c r="B4" s="86">
        <v>4255</v>
      </c>
      <c r="C4" s="9"/>
      <c r="D4" s="2"/>
      <c r="E4" s="2"/>
      <c r="F4" s="2"/>
      <c r="G4" s="2"/>
      <c r="H4" s="2"/>
      <c r="I4" s="2"/>
      <c r="J4" s="2"/>
      <c r="K4" s="2"/>
      <c r="L4" s="72"/>
      <c r="M4" s="77"/>
      <c r="N4" s="2"/>
      <c r="O4" s="2"/>
      <c r="P4" s="2"/>
      <c r="Q4" s="2"/>
      <c r="R4" s="2"/>
      <c r="S4" s="2"/>
    </row>
    <row r="5" spans="1:19" x14ac:dyDescent="0.25">
      <c r="A5" s="87" t="s">
        <v>24</v>
      </c>
      <c r="B5" s="88">
        <v>206.755</v>
      </c>
      <c r="C5" s="9"/>
      <c r="L5" s="61"/>
      <c r="M5" s="62"/>
    </row>
    <row r="7" spans="1:19" x14ac:dyDescent="0.25">
      <c r="A7" s="89" t="s">
        <v>31</v>
      </c>
      <c r="B7" s="90"/>
    </row>
    <row r="8" spans="1:19" x14ac:dyDescent="0.25">
      <c r="A8" s="85" t="s">
        <v>316</v>
      </c>
      <c r="B8" s="92">
        <v>5.3475280849599155E-2</v>
      </c>
    </row>
    <row r="9" spans="1:19" x14ac:dyDescent="0.25">
      <c r="A9" s="85" t="s">
        <v>334</v>
      </c>
      <c r="B9" s="92">
        <v>0.10273916739427257</v>
      </c>
    </row>
    <row r="10" spans="1:19" x14ac:dyDescent="0.25">
      <c r="A10" s="85" t="s">
        <v>333</v>
      </c>
      <c r="B10" s="92">
        <v>0.27622832164225952</v>
      </c>
    </row>
    <row r="11" spans="1:19" x14ac:dyDescent="0.25">
      <c r="A11" s="85" t="s">
        <v>332</v>
      </c>
      <c r="B11" s="92">
        <v>0.11115668439321612</v>
      </c>
    </row>
    <row r="12" spans="1:19" x14ac:dyDescent="0.25">
      <c r="A12" s="85" t="s">
        <v>409</v>
      </c>
      <c r="B12" s="92">
        <v>0.12484391286890595</v>
      </c>
    </row>
    <row r="13" spans="1:19" x14ac:dyDescent="0.25">
      <c r="A13" s="87" t="s">
        <v>330</v>
      </c>
      <c r="B13" s="95">
        <v>0.40489604087596254</v>
      </c>
    </row>
    <row r="20" spans="4:10" x14ac:dyDescent="0.25">
      <c r="F20" s="2"/>
      <c r="G20" s="2"/>
      <c r="H20" s="2"/>
      <c r="I20" s="2"/>
    </row>
    <row r="21" spans="4:10" x14ac:dyDescent="0.25">
      <c r="F21" s="2"/>
      <c r="G21" s="2"/>
      <c r="H21" s="2"/>
      <c r="I21" s="2"/>
    </row>
    <row r="22" spans="4:10" x14ac:dyDescent="0.25">
      <c r="D22" s="203" t="s">
        <v>340</v>
      </c>
    </row>
    <row r="23" spans="4:10" x14ac:dyDescent="0.25">
      <c r="D23" s="203" t="s">
        <v>275</v>
      </c>
    </row>
    <row r="26" spans="4:10" x14ac:dyDescent="0.25">
      <c r="I26" s="2"/>
      <c r="J26" s="2"/>
    </row>
  </sheetData>
  <hyperlinks>
    <hyperlink ref="C1" location="Index!A1" display="Index"/>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showGridLines="0" zoomScaleNormal="100" workbookViewId="0">
      <selection activeCell="C1" sqref="C1"/>
    </sheetView>
  </sheetViews>
  <sheetFormatPr defaultRowHeight="15" x14ac:dyDescent="0.25"/>
  <cols>
    <col min="1" max="1" width="29.85546875" customWidth="1"/>
  </cols>
  <sheetData>
    <row r="1" spans="1:20" x14ac:dyDescent="0.25">
      <c r="A1" s="69" t="s">
        <v>59</v>
      </c>
      <c r="C1" s="14" t="s">
        <v>51</v>
      </c>
    </row>
    <row r="2" spans="1:20" x14ac:dyDescent="0.25">
      <c r="A2" s="69" t="s">
        <v>78</v>
      </c>
    </row>
    <row r="3" spans="1:20" x14ac:dyDescent="0.25">
      <c r="A3" s="140" t="s">
        <v>81</v>
      </c>
      <c r="B3" s="90">
        <v>28099</v>
      </c>
      <c r="C3" s="357" t="s">
        <v>52</v>
      </c>
    </row>
    <row r="4" spans="1:20" x14ac:dyDescent="0.25">
      <c r="A4" s="141" t="s">
        <v>82</v>
      </c>
      <c r="B4" s="107">
        <v>28099</v>
      </c>
      <c r="C4" s="358"/>
      <c r="D4" s="9"/>
      <c r="E4" s="9"/>
      <c r="F4" s="9"/>
      <c r="G4" s="9"/>
    </row>
    <row r="5" spans="1:20" x14ac:dyDescent="0.25">
      <c r="A5" s="108" t="s">
        <v>83</v>
      </c>
      <c r="B5" s="142">
        <v>4985</v>
      </c>
      <c r="C5" s="359"/>
      <c r="D5" s="124"/>
      <c r="E5" s="111"/>
      <c r="F5" s="124"/>
      <c r="G5" s="9"/>
      <c r="N5" s="9"/>
      <c r="O5" s="9"/>
      <c r="P5" s="9"/>
      <c r="Q5" s="9"/>
      <c r="R5" s="9"/>
      <c r="S5" s="9"/>
      <c r="T5" s="9"/>
    </row>
    <row r="6" spans="1:20" x14ac:dyDescent="0.25">
      <c r="B6" s="126"/>
      <c r="C6" s="119"/>
      <c r="D6" s="119"/>
      <c r="E6" s="111"/>
      <c r="F6" s="124"/>
      <c r="G6" s="125"/>
      <c r="N6" s="45"/>
      <c r="O6" s="124"/>
      <c r="P6" s="124"/>
      <c r="Q6" s="124"/>
      <c r="R6" s="9"/>
      <c r="S6" s="9"/>
      <c r="T6" s="9"/>
    </row>
    <row r="7" spans="1:20" ht="14.45" customHeight="1" x14ac:dyDescent="0.25">
      <c r="B7" t="s">
        <v>75</v>
      </c>
      <c r="C7" t="s">
        <v>317</v>
      </c>
      <c r="D7" t="s">
        <v>429</v>
      </c>
      <c r="E7" s="45"/>
      <c r="F7" s="125"/>
      <c r="G7" s="125"/>
      <c r="H7" s="122"/>
      <c r="I7" s="120"/>
      <c r="J7" s="120"/>
      <c r="K7" s="120"/>
      <c r="Q7" s="119"/>
      <c r="R7" s="9"/>
      <c r="S7" s="9"/>
      <c r="T7" s="9"/>
    </row>
    <row r="8" spans="1:20" x14ac:dyDescent="0.25">
      <c r="A8" t="s">
        <v>316</v>
      </c>
      <c r="B8" s="1">
        <v>5.4806220861952385E-3</v>
      </c>
      <c r="C8" s="1">
        <v>3.2029609594647498E-3</v>
      </c>
      <c r="D8" s="1">
        <v>7.6906643879512925E-3</v>
      </c>
      <c r="E8" s="126"/>
      <c r="F8" s="125"/>
      <c r="G8" s="119"/>
      <c r="H8" s="123"/>
      <c r="I8" s="117"/>
      <c r="J8" s="117"/>
      <c r="K8" s="117"/>
      <c r="Q8" s="119"/>
      <c r="R8" s="9"/>
      <c r="S8" s="9"/>
      <c r="T8" s="9"/>
    </row>
    <row r="9" spans="1:20" x14ac:dyDescent="0.25">
      <c r="A9" t="s">
        <v>379</v>
      </c>
      <c r="B9" s="1">
        <v>0.10007473575572085</v>
      </c>
      <c r="C9" s="1">
        <v>2.2776611267304885E-2</v>
      </c>
      <c r="D9" s="1">
        <v>1.815851313821833E-2</v>
      </c>
      <c r="E9" s="126"/>
      <c r="F9" s="125"/>
      <c r="G9" s="125"/>
      <c r="H9" s="123"/>
      <c r="I9" s="117"/>
      <c r="J9" s="117"/>
      <c r="K9" s="117"/>
      <c r="Q9" s="119"/>
      <c r="R9" s="9"/>
      <c r="S9" s="9"/>
      <c r="T9" s="9"/>
    </row>
    <row r="10" spans="1:20" x14ac:dyDescent="0.25">
      <c r="A10" t="s">
        <v>380</v>
      </c>
      <c r="B10" s="1">
        <v>0.26189544111890101</v>
      </c>
      <c r="C10" s="1">
        <v>5.8649774013310084E-2</v>
      </c>
      <c r="D10" s="1">
        <v>3.503524887844478E-2</v>
      </c>
      <c r="E10" s="126"/>
      <c r="F10" s="125"/>
      <c r="G10" s="119"/>
      <c r="H10" s="123"/>
      <c r="I10" s="117"/>
      <c r="J10" s="117"/>
      <c r="K10" s="117"/>
      <c r="Q10" s="119"/>
      <c r="R10" s="9"/>
      <c r="S10" s="9"/>
      <c r="T10" s="9"/>
    </row>
    <row r="11" spans="1:20" ht="14.45" customHeight="1" x14ac:dyDescent="0.25">
      <c r="A11" t="s">
        <v>381</v>
      </c>
      <c r="B11" s="1">
        <v>0.3610804654969928</v>
      </c>
      <c r="C11" s="1">
        <v>0.11580483291220328</v>
      </c>
      <c r="D11" s="1">
        <v>5.5543687246314893E-2</v>
      </c>
      <c r="E11" s="126"/>
      <c r="F11" s="125"/>
      <c r="G11" s="125"/>
      <c r="H11" s="123"/>
      <c r="I11" s="117"/>
      <c r="J11" s="117"/>
      <c r="K11" s="117"/>
      <c r="Q11" s="119"/>
      <c r="R11" s="9"/>
      <c r="S11" s="9"/>
      <c r="T11" s="9"/>
    </row>
    <row r="12" spans="1:20" x14ac:dyDescent="0.25">
      <c r="A12" t="s">
        <v>382</v>
      </c>
      <c r="B12" s="1">
        <v>0.17036193458841953</v>
      </c>
      <c r="C12" s="1">
        <v>0.1544183067013061</v>
      </c>
      <c r="D12" s="1">
        <v>8.2247383037812427E-2</v>
      </c>
      <c r="E12" s="126"/>
      <c r="F12" s="125"/>
      <c r="G12" s="119"/>
      <c r="H12" s="123"/>
      <c r="I12" s="117"/>
      <c r="J12" s="117"/>
      <c r="K12" s="117"/>
      <c r="Q12" s="119"/>
      <c r="R12" s="9"/>
      <c r="S12" s="9"/>
      <c r="T12" s="9"/>
    </row>
    <row r="13" spans="1:20" ht="14.45" customHeight="1" x14ac:dyDescent="0.25">
      <c r="A13" t="s">
        <v>383</v>
      </c>
      <c r="B13" s="1">
        <v>2.7830171892238159E-2</v>
      </c>
      <c r="C13" s="1">
        <v>0.16698103135342895</v>
      </c>
      <c r="D13" s="1">
        <v>9.656056398205512E-2</v>
      </c>
      <c r="E13" s="45"/>
      <c r="F13" s="125"/>
      <c r="G13" s="125"/>
      <c r="H13" s="122"/>
      <c r="I13" s="117"/>
      <c r="J13" s="117"/>
      <c r="K13" s="117"/>
      <c r="Q13" s="119"/>
      <c r="R13" s="9"/>
      <c r="S13" s="9"/>
      <c r="T13" s="9"/>
    </row>
    <row r="14" spans="1:20" x14ac:dyDescent="0.25">
      <c r="A14" t="s">
        <v>384</v>
      </c>
      <c r="B14" s="1">
        <v>7.3276629061532442E-2</v>
      </c>
      <c r="C14" s="1">
        <v>0.47816648279298196</v>
      </c>
      <c r="D14" s="1">
        <v>0.70476393932920312</v>
      </c>
      <c r="E14" s="45"/>
      <c r="F14" s="125"/>
      <c r="G14" s="119"/>
      <c r="H14" s="122"/>
      <c r="I14" s="117"/>
      <c r="J14" s="117"/>
      <c r="K14" s="117"/>
      <c r="Q14" s="119"/>
      <c r="R14" s="9"/>
      <c r="S14" s="9"/>
      <c r="T14" s="9"/>
    </row>
    <row r="15" spans="1:20" ht="14.45" customHeight="1" x14ac:dyDescent="0.25">
      <c r="A15" s="127"/>
      <c r="B15" s="119"/>
      <c r="C15" s="127"/>
      <c r="D15" s="110"/>
      <c r="E15" s="45"/>
      <c r="F15" s="125"/>
      <c r="G15" s="125"/>
      <c r="H15" s="129"/>
      <c r="I15" s="129"/>
      <c r="J15" s="4"/>
      <c r="K15" s="4"/>
      <c r="N15" s="45"/>
      <c r="O15" s="125"/>
      <c r="P15" s="45"/>
      <c r="Q15" s="125"/>
      <c r="R15" s="118"/>
      <c r="S15" s="125"/>
      <c r="T15" s="9"/>
    </row>
    <row r="16" spans="1:20" x14ac:dyDescent="0.25">
      <c r="A16" s="45"/>
      <c r="B16" s="125"/>
      <c r="C16" s="45"/>
      <c r="D16" s="125"/>
      <c r="E16" s="45"/>
      <c r="F16" s="119"/>
      <c r="G16" s="119"/>
      <c r="H16" s="117"/>
      <c r="I16" s="117"/>
      <c r="J16" s="117"/>
      <c r="K16" s="117"/>
      <c r="N16" s="45"/>
      <c r="O16" s="119"/>
      <c r="P16" s="45"/>
      <c r="Q16" s="119"/>
      <c r="R16" s="118"/>
      <c r="S16" s="119"/>
      <c r="T16" s="9"/>
    </row>
    <row r="17" spans="1:20" ht="14.45" customHeight="1" x14ac:dyDescent="0.25">
      <c r="A17" s="45"/>
      <c r="B17" s="119"/>
      <c r="C17" s="45"/>
      <c r="D17" s="119"/>
      <c r="E17" s="127"/>
      <c r="F17" s="119"/>
      <c r="G17" s="125"/>
      <c r="H17" s="116"/>
      <c r="I17" s="116"/>
      <c r="J17" s="116"/>
      <c r="K17" s="116"/>
      <c r="N17" s="127"/>
      <c r="O17" s="119"/>
      <c r="P17" s="127"/>
      <c r="Q17" s="119"/>
      <c r="R17" s="118"/>
      <c r="S17" s="119"/>
      <c r="T17" s="9"/>
    </row>
    <row r="18" spans="1:20" x14ac:dyDescent="0.25">
      <c r="A18" s="127"/>
      <c r="B18" s="119"/>
      <c r="C18" s="127"/>
      <c r="D18" s="119"/>
      <c r="E18" s="45"/>
      <c r="F18" s="125"/>
      <c r="G18" s="119"/>
      <c r="H18" s="117"/>
      <c r="I18" s="117"/>
      <c r="J18" s="117"/>
      <c r="K18" s="117"/>
      <c r="N18" s="45"/>
      <c r="O18" s="125"/>
      <c r="P18" s="45"/>
      <c r="Q18" s="125"/>
      <c r="R18" s="360"/>
      <c r="S18" s="125"/>
      <c r="T18" s="9"/>
    </row>
    <row r="19" spans="1:20" ht="14.45" customHeight="1" x14ac:dyDescent="0.25">
      <c r="A19" s="45"/>
      <c r="B19" s="125"/>
      <c r="C19" s="45"/>
      <c r="D19" s="125"/>
      <c r="E19" s="45"/>
      <c r="F19" s="119"/>
      <c r="G19" s="125"/>
      <c r="H19" s="116"/>
      <c r="I19" s="116"/>
      <c r="J19" s="116"/>
      <c r="K19" s="116"/>
      <c r="N19" s="45"/>
      <c r="O19" s="119"/>
      <c r="P19" s="45"/>
      <c r="Q19" s="119"/>
      <c r="R19" s="360"/>
      <c r="S19" s="119"/>
      <c r="T19" s="9"/>
    </row>
    <row r="20" spans="1:20" x14ac:dyDescent="0.25">
      <c r="A20" s="45"/>
      <c r="B20" s="119"/>
      <c r="C20" s="45"/>
      <c r="D20" s="119"/>
      <c r="E20" s="127"/>
      <c r="F20" s="119"/>
      <c r="G20" s="130"/>
      <c r="H20" s="128"/>
      <c r="I20" s="128"/>
      <c r="N20" s="128"/>
      <c r="O20" s="128"/>
      <c r="P20" s="128"/>
    </row>
    <row r="21" spans="1:20" x14ac:dyDescent="0.25">
      <c r="A21" s="130"/>
      <c r="B21" s="130"/>
      <c r="C21" s="130"/>
      <c r="D21" s="130"/>
      <c r="E21" s="45"/>
      <c r="F21" s="125"/>
      <c r="G21" s="130"/>
      <c r="H21" s="128"/>
      <c r="I21" s="128"/>
    </row>
    <row r="22" spans="1:20" x14ac:dyDescent="0.25">
      <c r="A22" s="130"/>
      <c r="B22" s="130"/>
      <c r="C22" s="130"/>
      <c r="D22" s="130"/>
      <c r="E22" s="45"/>
      <c r="F22" s="119"/>
      <c r="G22" s="244" t="s">
        <v>281</v>
      </c>
      <c r="H22" s="128"/>
      <c r="I22" s="128"/>
    </row>
    <row r="23" spans="1:20" x14ac:dyDescent="0.25">
      <c r="A23" s="130"/>
      <c r="B23" s="130"/>
      <c r="C23" s="130"/>
      <c r="D23" s="130"/>
      <c r="E23" s="130"/>
      <c r="F23" s="130"/>
      <c r="G23" s="130"/>
      <c r="H23" s="128"/>
      <c r="I23" s="128"/>
    </row>
    <row r="24" spans="1:20" x14ac:dyDescent="0.25">
      <c r="A24" s="130"/>
      <c r="B24" s="130"/>
      <c r="C24" s="130"/>
      <c r="D24" s="130"/>
      <c r="E24" s="130"/>
      <c r="F24" s="130"/>
      <c r="G24" s="130"/>
      <c r="H24" s="128"/>
      <c r="I24" s="128"/>
    </row>
    <row r="25" spans="1:20" x14ac:dyDescent="0.25">
      <c r="A25" s="9"/>
      <c r="B25" s="9"/>
      <c r="C25" s="9"/>
      <c r="D25" s="9"/>
      <c r="E25" s="9"/>
      <c r="F25" s="9"/>
      <c r="G25" s="9"/>
    </row>
    <row r="33" spans="2:4" x14ac:dyDescent="0.25">
      <c r="B33" s="1"/>
      <c r="C33" s="1"/>
      <c r="D33" s="1"/>
    </row>
    <row r="34" spans="2:4" x14ac:dyDescent="0.25">
      <c r="B34" s="1"/>
      <c r="C34" s="1"/>
      <c r="D34" s="1"/>
    </row>
    <row r="35" spans="2:4" x14ac:dyDescent="0.25">
      <c r="B35" s="1"/>
      <c r="C35" s="1"/>
      <c r="D35" s="1"/>
    </row>
    <row r="36" spans="2:4" x14ac:dyDescent="0.25">
      <c r="B36" s="1"/>
      <c r="C36" s="1"/>
      <c r="D36" s="1"/>
    </row>
    <row r="37" spans="2:4" x14ac:dyDescent="0.25">
      <c r="B37" s="1"/>
      <c r="C37" s="1"/>
      <c r="D37" s="1"/>
    </row>
    <row r="38" spans="2:4" x14ac:dyDescent="0.25">
      <c r="B38" s="1"/>
      <c r="C38" s="1"/>
      <c r="D38" s="1"/>
    </row>
    <row r="39" spans="2:4" x14ac:dyDescent="0.25">
      <c r="B39" s="1"/>
      <c r="C39" s="1"/>
      <c r="D39" s="1"/>
    </row>
  </sheetData>
  <mergeCells count="2">
    <mergeCell ref="C3:C5"/>
    <mergeCell ref="R18:R19"/>
  </mergeCells>
  <hyperlinks>
    <hyperlink ref="C1" location="Index!A1" display="Index"/>
  </hyperlink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showGridLines="0" zoomScaleNormal="100" workbookViewId="0">
      <selection activeCell="M32" sqref="M32"/>
    </sheetView>
  </sheetViews>
  <sheetFormatPr defaultRowHeight="15" x14ac:dyDescent="0.25"/>
  <cols>
    <col min="1" max="1" width="28.140625" customWidth="1"/>
    <col min="6" max="6" width="10" customWidth="1"/>
    <col min="7" max="8" width="11.7109375" customWidth="1"/>
    <col min="9" max="9" width="10.5703125" customWidth="1"/>
    <col min="14" max="14" width="9.7109375" customWidth="1"/>
    <col min="16" max="16" width="10.28515625" customWidth="1"/>
    <col min="19" max="19" width="9.85546875" customWidth="1"/>
  </cols>
  <sheetData>
    <row r="1" spans="1:21" x14ac:dyDescent="0.25">
      <c r="A1" s="69" t="s">
        <v>62</v>
      </c>
      <c r="C1" s="14" t="s">
        <v>51</v>
      </c>
    </row>
    <row r="2" spans="1:21" x14ac:dyDescent="0.25">
      <c r="A2" s="69" t="s">
        <v>80</v>
      </c>
    </row>
    <row r="3" spans="1:21" x14ac:dyDescent="0.25">
      <c r="A3" s="143" t="s">
        <v>81</v>
      </c>
      <c r="B3" s="90">
        <v>9881</v>
      </c>
      <c r="C3" s="357" t="s">
        <v>52</v>
      </c>
      <c r="E3" s="1"/>
      <c r="F3" s="9"/>
      <c r="G3" s="9"/>
      <c r="H3" s="9"/>
      <c r="I3" s="9"/>
      <c r="J3" s="9"/>
      <c r="K3" s="9"/>
      <c r="L3" s="9"/>
      <c r="M3" s="9"/>
      <c r="N3" s="9"/>
      <c r="O3" s="9"/>
      <c r="P3" s="9"/>
      <c r="Q3" s="9"/>
      <c r="R3" s="9"/>
      <c r="S3" s="9"/>
      <c r="T3" s="9"/>
      <c r="U3" s="9"/>
    </row>
    <row r="4" spans="1:21" x14ac:dyDescent="0.25">
      <c r="A4" s="144" t="s">
        <v>82</v>
      </c>
      <c r="B4" s="145">
        <v>25104</v>
      </c>
      <c r="C4" s="359"/>
      <c r="D4" s="1"/>
      <c r="E4" s="1"/>
      <c r="F4" s="111"/>
      <c r="G4" s="124"/>
      <c r="H4" s="124"/>
      <c r="I4" s="124"/>
      <c r="J4" s="124"/>
      <c r="K4" s="124"/>
      <c r="L4" s="124"/>
      <c r="M4" s="124"/>
      <c r="N4" s="124"/>
      <c r="O4" s="124"/>
      <c r="P4" s="111"/>
      <c r="Q4" s="124"/>
      <c r="R4" s="9"/>
      <c r="S4" s="111"/>
      <c r="T4" s="124"/>
      <c r="U4" s="9"/>
    </row>
    <row r="5" spans="1:21" x14ac:dyDescent="0.25">
      <c r="A5" s="1"/>
      <c r="B5" s="1" t="s">
        <v>75</v>
      </c>
      <c r="C5" s="1" t="s">
        <v>317</v>
      </c>
      <c r="E5" s="1"/>
      <c r="F5" s="111"/>
      <c r="G5" s="124"/>
      <c r="H5" s="124"/>
      <c r="I5" s="124"/>
      <c r="J5" s="124"/>
      <c r="K5" s="124"/>
      <c r="L5" s="124"/>
      <c r="M5" s="124"/>
      <c r="N5" s="124"/>
      <c r="O5" s="124"/>
      <c r="P5" s="111"/>
      <c r="Q5" s="124"/>
      <c r="R5" s="9"/>
      <c r="S5" s="111"/>
      <c r="T5" s="124"/>
      <c r="U5" s="9"/>
    </row>
    <row r="6" spans="1:21" x14ac:dyDescent="0.25">
      <c r="A6" s="121" t="s">
        <v>316</v>
      </c>
      <c r="B6" s="121">
        <v>2.0315487571701723E-3</v>
      </c>
      <c r="C6" s="121">
        <v>6.6794858819957496E-3</v>
      </c>
      <c r="D6" s="1"/>
      <c r="E6" s="1"/>
      <c r="F6" s="134"/>
      <c r="G6" s="135"/>
      <c r="H6" s="135"/>
      <c r="I6" s="135"/>
      <c r="J6" s="131"/>
      <c r="K6" s="131"/>
      <c r="L6" s="131"/>
      <c r="M6" s="131"/>
      <c r="N6" s="134"/>
      <c r="O6" s="131"/>
      <c r="P6" s="134"/>
      <c r="Q6" s="131"/>
      <c r="R6" s="136"/>
      <c r="S6" s="134"/>
      <c r="T6" s="131"/>
      <c r="U6" s="9"/>
    </row>
    <row r="7" spans="1:21" x14ac:dyDescent="0.25">
      <c r="A7" s="121" t="s">
        <v>385</v>
      </c>
      <c r="B7" s="121">
        <v>3.9316443594646269E-2</v>
      </c>
      <c r="C7" s="121">
        <v>0.10636575245420504</v>
      </c>
      <c r="D7" s="1"/>
      <c r="E7" s="1"/>
      <c r="F7" s="133"/>
      <c r="G7" s="135"/>
      <c r="H7" s="135"/>
      <c r="I7" s="135"/>
      <c r="J7" s="137"/>
      <c r="K7" s="137"/>
      <c r="L7" s="131"/>
      <c r="M7" s="131"/>
      <c r="N7" s="133"/>
      <c r="O7" s="137"/>
      <c r="P7" s="136"/>
      <c r="Q7" s="137"/>
      <c r="R7" s="136"/>
      <c r="S7" s="133"/>
      <c r="T7" s="131"/>
      <c r="U7" s="9"/>
    </row>
    <row r="8" spans="1:21" x14ac:dyDescent="0.25">
      <c r="A8" s="121" t="s">
        <v>386</v>
      </c>
      <c r="B8" s="121">
        <v>2.8640854047163797E-2</v>
      </c>
      <c r="C8" s="121">
        <v>0.14644266774617953</v>
      </c>
      <c r="D8" s="1"/>
      <c r="E8" s="1"/>
      <c r="F8" s="133"/>
      <c r="G8" s="135"/>
      <c r="H8" s="135"/>
      <c r="I8" s="135"/>
      <c r="J8" s="137"/>
      <c r="K8" s="137"/>
      <c r="L8" s="131"/>
      <c r="M8" s="131"/>
      <c r="N8" s="133"/>
      <c r="O8" s="137"/>
      <c r="P8" s="136"/>
      <c r="Q8" s="137"/>
      <c r="R8" s="136"/>
      <c r="S8" s="133"/>
      <c r="T8" s="131"/>
      <c r="U8" s="9"/>
    </row>
    <row r="9" spans="1:21" x14ac:dyDescent="0.25">
      <c r="A9" s="121" t="s">
        <v>387</v>
      </c>
      <c r="B9" s="121">
        <v>0.13762746972594009</v>
      </c>
      <c r="C9" s="121">
        <v>0.20676044934723206</v>
      </c>
      <c r="D9" s="1"/>
      <c r="E9" s="1"/>
      <c r="F9" s="133"/>
      <c r="G9" s="135"/>
      <c r="H9" s="135"/>
      <c r="I9" s="135"/>
      <c r="J9" s="131"/>
      <c r="K9" s="131"/>
      <c r="L9" s="136"/>
      <c r="M9" s="136"/>
      <c r="N9" s="133"/>
      <c r="O9" s="131"/>
      <c r="P9" s="138"/>
      <c r="Q9" s="131"/>
      <c r="R9" s="136"/>
      <c r="S9" s="133"/>
      <c r="T9" s="136"/>
      <c r="U9" s="9"/>
    </row>
    <row r="10" spans="1:21" x14ac:dyDescent="0.25">
      <c r="A10" s="121" t="s">
        <v>388</v>
      </c>
      <c r="B10" s="121">
        <v>0.16642766093052899</v>
      </c>
      <c r="C10" s="121">
        <v>0.17872684950915899</v>
      </c>
      <c r="D10" s="1"/>
      <c r="E10" s="1"/>
      <c r="F10" s="133"/>
      <c r="G10" s="135"/>
      <c r="H10" s="135"/>
      <c r="I10" s="135"/>
      <c r="J10" s="131"/>
      <c r="K10" s="131"/>
      <c r="L10" s="131"/>
      <c r="M10" s="131"/>
      <c r="N10" s="133"/>
      <c r="O10" s="131"/>
      <c r="P10" s="133"/>
      <c r="Q10" s="131"/>
      <c r="R10" s="136"/>
      <c r="S10" s="133"/>
      <c r="T10" s="131"/>
      <c r="U10" s="9"/>
    </row>
    <row r="11" spans="1:21" x14ac:dyDescent="0.25">
      <c r="A11" s="121" t="s">
        <v>389</v>
      </c>
      <c r="B11" s="121">
        <v>0.23510197578075206</v>
      </c>
      <c r="C11" s="121">
        <v>0.14897277603481429</v>
      </c>
      <c r="D11" s="1"/>
      <c r="E11" s="1"/>
      <c r="F11" s="133"/>
      <c r="G11" s="135"/>
      <c r="H11" s="135"/>
      <c r="I11" s="135"/>
      <c r="J11" s="131"/>
      <c r="K11" s="131"/>
      <c r="L11" s="131"/>
      <c r="M11" s="131"/>
      <c r="N11" s="133"/>
      <c r="O11" s="131"/>
      <c r="P11" s="133"/>
      <c r="Q11" s="131"/>
      <c r="R11" s="136"/>
      <c r="S11" s="138"/>
      <c r="T11" s="131"/>
      <c r="U11" s="9"/>
    </row>
    <row r="12" spans="1:21" x14ac:dyDescent="0.25">
      <c r="A12" s="121" t="s">
        <v>390</v>
      </c>
      <c r="B12" s="121">
        <v>0.31174314850223073</v>
      </c>
      <c r="C12" s="121">
        <v>0.15534864892217387</v>
      </c>
      <c r="D12" s="1"/>
      <c r="E12" s="1"/>
      <c r="F12" s="133"/>
      <c r="G12" s="135"/>
      <c r="H12" s="135"/>
      <c r="I12" s="135"/>
      <c r="J12" s="131"/>
      <c r="K12" s="131"/>
      <c r="L12" s="136"/>
      <c r="M12" s="136"/>
      <c r="N12" s="133"/>
      <c r="O12" s="131"/>
      <c r="P12" s="133"/>
      <c r="Q12" s="131"/>
      <c r="R12" s="136"/>
      <c r="S12" s="133"/>
      <c r="T12" s="136"/>
      <c r="U12" s="9"/>
    </row>
    <row r="13" spans="1:21" x14ac:dyDescent="0.25">
      <c r="A13" s="121" t="s">
        <v>77</v>
      </c>
      <c r="B13" s="121">
        <v>7.9110898661567883E-2</v>
      </c>
      <c r="C13" s="121">
        <v>5.0703370104240461E-2</v>
      </c>
      <c r="D13" s="1"/>
      <c r="E13" s="1"/>
      <c r="F13" s="133"/>
      <c r="G13" s="135"/>
      <c r="H13" s="135"/>
      <c r="I13" s="135"/>
      <c r="J13" s="139"/>
      <c r="K13" s="139"/>
      <c r="L13" s="131"/>
      <c r="M13" s="131"/>
      <c r="N13" s="133"/>
      <c r="O13" s="139"/>
      <c r="P13" s="133"/>
      <c r="Q13" s="139"/>
      <c r="R13" s="136"/>
      <c r="S13" s="133"/>
      <c r="T13" s="131"/>
      <c r="U13" s="9"/>
    </row>
    <row r="14" spans="1:21" x14ac:dyDescent="0.25">
      <c r="A14" s="1"/>
      <c r="B14" s="1"/>
      <c r="C14" s="1"/>
      <c r="D14" s="1"/>
      <c r="E14" s="1"/>
      <c r="F14" s="133"/>
      <c r="G14" s="135"/>
      <c r="H14" s="135"/>
      <c r="I14" s="135"/>
      <c r="J14" s="131"/>
      <c r="K14" s="131"/>
      <c r="L14" s="136"/>
      <c r="M14" s="136"/>
      <c r="N14" s="133"/>
      <c r="O14" s="131"/>
      <c r="P14" s="133"/>
      <c r="Q14" s="131"/>
      <c r="R14" s="136"/>
      <c r="S14" s="136"/>
      <c r="T14" s="136"/>
      <c r="U14" s="9"/>
    </row>
    <row r="15" spans="1:21" x14ac:dyDescent="0.25">
      <c r="A15" s="1"/>
      <c r="B15" s="1"/>
      <c r="C15" s="1"/>
      <c r="D15" s="1"/>
      <c r="E15" s="1"/>
      <c r="F15" s="133"/>
      <c r="G15" s="135"/>
      <c r="H15" s="135"/>
      <c r="I15" s="135"/>
      <c r="J15" s="139"/>
      <c r="K15" s="131"/>
      <c r="L15" s="136"/>
      <c r="M15" s="136"/>
      <c r="N15" s="133"/>
      <c r="O15" s="139"/>
      <c r="P15" s="133"/>
      <c r="Q15" s="131"/>
      <c r="R15" s="136"/>
      <c r="S15" s="136"/>
      <c r="T15" s="136"/>
      <c r="U15" s="9"/>
    </row>
    <row r="16" spans="1:21" x14ac:dyDescent="0.25">
      <c r="E16" s="1"/>
      <c r="F16" s="133"/>
      <c r="G16" s="135"/>
      <c r="H16" s="135"/>
      <c r="I16" s="135"/>
      <c r="J16" s="131"/>
      <c r="K16" s="131"/>
      <c r="L16" s="131"/>
      <c r="M16" s="131"/>
      <c r="N16" s="133"/>
      <c r="O16" s="131"/>
      <c r="P16" s="133"/>
      <c r="Q16" s="131"/>
      <c r="R16" s="136"/>
      <c r="S16" s="133"/>
      <c r="T16" s="131"/>
      <c r="U16" s="9"/>
    </row>
    <row r="17" spans="5:21" x14ac:dyDescent="0.25">
      <c r="E17" s="1"/>
      <c r="F17" s="133"/>
      <c r="G17" s="135"/>
      <c r="H17" s="135"/>
      <c r="I17" s="135"/>
      <c r="J17" s="131"/>
      <c r="K17" s="131"/>
      <c r="L17" s="131"/>
      <c r="M17" s="131"/>
      <c r="N17" s="133"/>
      <c r="O17" s="131"/>
      <c r="P17" s="138"/>
      <c r="Q17" s="131"/>
      <c r="R17" s="136"/>
      <c r="S17" s="133"/>
      <c r="T17" s="131"/>
      <c r="U17" s="9"/>
    </row>
    <row r="18" spans="5:21" x14ac:dyDescent="0.25">
      <c r="F18" s="133"/>
      <c r="G18" s="133"/>
      <c r="H18" s="133"/>
      <c r="I18" s="133"/>
      <c r="J18" s="132"/>
      <c r="K18" s="132"/>
      <c r="L18" s="132"/>
      <c r="M18" s="132"/>
      <c r="N18" s="133"/>
      <c r="O18" s="132"/>
      <c r="P18" s="133"/>
      <c r="Q18" s="132"/>
      <c r="R18" s="136"/>
      <c r="S18" s="136"/>
      <c r="T18" s="136"/>
      <c r="U18" s="9"/>
    </row>
    <row r="19" spans="5:21" x14ac:dyDescent="0.25">
      <c r="F19" s="133"/>
      <c r="G19" s="133"/>
      <c r="H19" s="133"/>
      <c r="I19" s="133"/>
      <c r="J19" s="132"/>
      <c r="K19" s="132"/>
      <c r="L19" s="132"/>
      <c r="M19" s="132"/>
      <c r="N19" s="133"/>
      <c r="O19" s="132"/>
      <c r="P19" s="133"/>
      <c r="Q19" s="132"/>
      <c r="R19" s="136"/>
      <c r="S19" s="136"/>
      <c r="T19" s="136"/>
      <c r="U19" s="9"/>
    </row>
    <row r="20" spans="5:21" x14ac:dyDescent="0.25">
      <c r="F20" s="133"/>
      <c r="G20" s="133"/>
      <c r="H20" s="133"/>
      <c r="I20" s="133"/>
      <c r="J20" s="132"/>
      <c r="K20" s="132"/>
      <c r="L20" s="132"/>
      <c r="M20" s="132"/>
      <c r="N20" s="133"/>
      <c r="O20" s="132"/>
      <c r="P20" s="133"/>
      <c r="Q20" s="132"/>
      <c r="R20" s="136"/>
      <c r="S20" s="136"/>
      <c r="T20" s="136"/>
      <c r="U20" s="9"/>
    </row>
    <row r="21" spans="5:21" ht="14.45" x14ac:dyDescent="0.3">
      <c r="F21" s="133"/>
      <c r="G21" s="243" t="s">
        <v>281</v>
      </c>
      <c r="H21" s="135"/>
      <c r="I21" s="133"/>
      <c r="J21" s="131"/>
      <c r="K21" s="131"/>
      <c r="L21" s="131"/>
      <c r="M21" s="131"/>
      <c r="N21" s="133"/>
      <c r="O21" s="131"/>
      <c r="P21" s="136"/>
      <c r="Q21" s="136"/>
      <c r="R21" s="136"/>
      <c r="S21" s="136"/>
      <c r="T21" s="136"/>
      <c r="U21" s="9"/>
    </row>
    <row r="22" spans="5:21" x14ac:dyDescent="0.25">
      <c r="F22" s="133"/>
      <c r="G22" s="133"/>
      <c r="H22" s="133"/>
      <c r="I22" s="133"/>
      <c r="J22" s="132"/>
      <c r="K22" s="132"/>
      <c r="L22" s="132"/>
      <c r="M22" s="132"/>
      <c r="N22" s="133"/>
      <c r="O22" s="132"/>
      <c r="P22" s="136"/>
      <c r="Q22" s="136"/>
      <c r="R22" s="136"/>
      <c r="S22" s="136"/>
      <c r="T22" s="136"/>
      <c r="U22" s="9"/>
    </row>
    <row r="23" spans="5:21" x14ac:dyDescent="0.25">
      <c r="F23" s="133"/>
      <c r="G23" s="135"/>
      <c r="H23" s="135"/>
      <c r="I23" s="133"/>
      <c r="J23" s="131"/>
      <c r="K23" s="131"/>
      <c r="L23" s="131"/>
      <c r="M23" s="131"/>
      <c r="N23" s="133"/>
      <c r="O23" s="131"/>
      <c r="P23" s="136"/>
      <c r="Q23" s="136"/>
      <c r="R23" s="136"/>
      <c r="S23" s="136"/>
      <c r="T23" s="136"/>
      <c r="U23" s="9"/>
    </row>
    <row r="24" spans="5:21" x14ac:dyDescent="0.25">
      <c r="F24" s="133"/>
      <c r="G24" s="133"/>
      <c r="H24" s="133"/>
      <c r="I24" s="133"/>
      <c r="J24" s="132"/>
      <c r="K24" s="132"/>
      <c r="L24" s="132"/>
      <c r="M24" s="132"/>
      <c r="N24" s="133"/>
      <c r="O24" s="132"/>
      <c r="P24" s="136"/>
      <c r="Q24" s="136"/>
      <c r="R24" s="136"/>
      <c r="S24" s="136"/>
      <c r="T24" s="136"/>
      <c r="U24" s="9"/>
    </row>
    <row r="25" spans="5:21" x14ac:dyDescent="0.25">
      <c r="F25" s="9"/>
      <c r="G25" s="9"/>
      <c r="H25" s="9"/>
      <c r="I25" s="9"/>
      <c r="J25" s="9"/>
      <c r="K25" s="9"/>
      <c r="L25" s="9"/>
      <c r="M25" s="9"/>
      <c r="N25" s="9"/>
      <c r="O25" s="9"/>
      <c r="P25" s="9"/>
      <c r="Q25" s="9"/>
      <c r="R25" s="9"/>
      <c r="S25" s="9"/>
      <c r="T25" s="9"/>
      <c r="U25" s="9"/>
    </row>
    <row r="26" spans="5:21" x14ac:dyDescent="0.25">
      <c r="F26" s="9"/>
      <c r="G26" s="9"/>
      <c r="H26" s="9"/>
      <c r="I26" s="9"/>
      <c r="J26" s="9"/>
      <c r="K26" s="9"/>
      <c r="L26" s="9"/>
      <c r="M26" s="9"/>
      <c r="N26" s="9"/>
      <c r="O26" s="9"/>
      <c r="P26" s="9"/>
      <c r="Q26" s="9"/>
      <c r="R26" s="9"/>
      <c r="S26" s="9"/>
      <c r="T26" s="9"/>
      <c r="U26" s="9"/>
    </row>
    <row r="27" spans="5:21" x14ac:dyDescent="0.25">
      <c r="F27" s="9"/>
      <c r="G27" s="9"/>
      <c r="H27" s="9"/>
      <c r="I27" s="9"/>
      <c r="J27" s="9"/>
      <c r="K27" s="9"/>
      <c r="L27" s="9"/>
      <c r="M27" s="9"/>
      <c r="N27" s="9"/>
      <c r="O27" s="9"/>
      <c r="P27" s="9"/>
      <c r="Q27" s="9"/>
      <c r="R27" s="9"/>
      <c r="S27" s="9"/>
      <c r="T27" s="9"/>
      <c r="U27" s="9"/>
    </row>
    <row r="28" spans="5:21" x14ac:dyDescent="0.25">
      <c r="F28" s="9"/>
      <c r="G28" s="9"/>
      <c r="H28" s="9"/>
      <c r="I28" s="9"/>
      <c r="J28" s="9"/>
      <c r="K28" s="9"/>
      <c r="L28" s="9"/>
      <c r="M28" s="9"/>
      <c r="N28" s="9"/>
      <c r="O28" s="9"/>
      <c r="P28" s="9"/>
      <c r="Q28" s="9"/>
      <c r="R28" s="9"/>
      <c r="S28" s="9"/>
      <c r="T28" s="9"/>
      <c r="U28" s="9"/>
    </row>
    <row r="29" spans="5:21" ht="14.45" x14ac:dyDescent="0.3">
      <c r="F29" s="9"/>
      <c r="G29" s="9"/>
      <c r="H29" s="9"/>
      <c r="I29" s="9"/>
      <c r="J29" s="9"/>
      <c r="K29" s="9"/>
      <c r="L29" s="9"/>
      <c r="M29" s="9"/>
      <c r="N29" s="9"/>
      <c r="O29" s="9"/>
      <c r="P29" s="9"/>
      <c r="Q29" s="9"/>
      <c r="R29" s="9"/>
      <c r="S29" s="9"/>
      <c r="T29" s="9"/>
      <c r="U29" s="9"/>
    </row>
    <row r="30" spans="5:21" ht="14.45" x14ac:dyDescent="0.3">
      <c r="F30" s="126"/>
      <c r="G30" s="118"/>
      <c r="H30" s="118"/>
      <c r="I30" s="118"/>
      <c r="J30" s="125"/>
      <c r="K30" s="125"/>
      <c r="L30" s="125"/>
      <c r="M30" s="125"/>
      <c r="N30" s="125"/>
      <c r="O30" s="125"/>
      <c r="P30" s="126"/>
      <c r="Q30" s="125"/>
      <c r="R30" s="9"/>
      <c r="S30" s="126"/>
      <c r="T30" s="125"/>
      <c r="U30" s="9"/>
    </row>
    <row r="31" spans="5:21" ht="14.45" x14ac:dyDescent="0.3">
      <c r="F31" s="126"/>
      <c r="G31" s="118"/>
      <c r="H31" s="118"/>
      <c r="I31" s="118"/>
      <c r="J31" s="119"/>
      <c r="K31" s="119"/>
      <c r="L31" s="119"/>
      <c r="M31" s="119"/>
      <c r="N31" s="119"/>
      <c r="O31" s="119"/>
      <c r="P31" s="126"/>
      <c r="Q31" s="119"/>
      <c r="R31" s="9"/>
      <c r="S31" s="126"/>
      <c r="T31" s="119"/>
      <c r="U31" s="9"/>
    </row>
    <row r="32" spans="5:21" ht="14.45" x14ac:dyDescent="0.3">
      <c r="F32" s="127"/>
      <c r="G32" s="127"/>
      <c r="H32" s="127"/>
      <c r="I32" s="127"/>
      <c r="J32" s="119"/>
      <c r="K32" s="119"/>
      <c r="L32" s="119"/>
      <c r="M32" s="119"/>
      <c r="N32" s="119"/>
      <c r="O32" s="119"/>
      <c r="P32" s="127"/>
      <c r="Q32" s="119"/>
      <c r="R32" s="130"/>
      <c r="S32" s="127"/>
      <c r="T32" s="119"/>
    </row>
    <row r="33" spans="6:20" x14ac:dyDescent="0.25">
      <c r="F33" s="45"/>
      <c r="G33" s="127"/>
      <c r="H33" s="127"/>
      <c r="I33" s="127"/>
      <c r="J33" s="125"/>
      <c r="K33" s="125"/>
      <c r="L33" s="125"/>
      <c r="M33" s="125"/>
      <c r="N33" s="125"/>
      <c r="O33" s="125"/>
      <c r="P33" s="45"/>
      <c r="Q33" s="125"/>
      <c r="R33" s="130"/>
      <c r="S33" s="45"/>
      <c r="T33" s="125"/>
    </row>
    <row r="34" spans="6:20" x14ac:dyDescent="0.25">
      <c r="F34" s="45"/>
      <c r="G34" s="127"/>
      <c r="H34" s="127"/>
      <c r="I34" s="127"/>
      <c r="J34" s="119"/>
      <c r="K34" s="119"/>
      <c r="L34" s="119"/>
      <c r="M34" s="119"/>
      <c r="N34" s="119"/>
      <c r="O34" s="119"/>
      <c r="P34" s="45"/>
      <c r="Q34" s="119"/>
      <c r="R34" s="130"/>
      <c r="S34" s="45"/>
      <c r="T34" s="119"/>
    </row>
    <row r="35" spans="6:20" x14ac:dyDescent="0.25">
      <c r="F35" s="127"/>
      <c r="G35" s="127"/>
      <c r="H35" s="127"/>
      <c r="I35" s="127"/>
      <c r="J35" s="119"/>
      <c r="K35" s="119"/>
      <c r="L35" s="119"/>
      <c r="M35" s="119"/>
      <c r="N35" s="119"/>
      <c r="O35" s="119"/>
      <c r="P35" s="127"/>
      <c r="Q35" s="119"/>
      <c r="R35" s="130"/>
      <c r="S35" s="127"/>
      <c r="T35" s="119"/>
    </row>
    <row r="36" spans="6:20" x14ac:dyDescent="0.25">
      <c r="F36" s="45"/>
      <c r="G36" s="127"/>
      <c r="H36" s="127"/>
      <c r="I36" s="127"/>
      <c r="J36" s="125"/>
      <c r="K36" s="125"/>
      <c r="L36" s="125"/>
      <c r="M36" s="125"/>
      <c r="N36" s="125"/>
      <c r="O36" s="125"/>
      <c r="P36" s="45"/>
      <c r="Q36" s="125"/>
      <c r="R36" s="130"/>
      <c r="S36" s="45"/>
      <c r="T36" s="125"/>
    </row>
    <row r="37" spans="6:20" x14ac:dyDescent="0.25">
      <c r="F37" s="45"/>
      <c r="G37" s="127"/>
      <c r="H37" s="127"/>
      <c r="I37" s="127"/>
      <c r="J37" s="119"/>
      <c r="K37" s="119"/>
      <c r="L37" s="119"/>
      <c r="M37" s="119"/>
      <c r="N37" s="119"/>
      <c r="O37" s="119"/>
      <c r="P37" s="45"/>
      <c r="Q37" s="119"/>
      <c r="R37" s="130"/>
      <c r="S37" s="45"/>
      <c r="T37" s="119"/>
    </row>
  </sheetData>
  <mergeCells count="1">
    <mergeCell ref="C3:C4"/>
  </mergeCells>
  <hyperlinks>
    <hyperlink ref="C1" location="Index!A1" display="Index"/>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O13" sqref="O13"/>
    </sheetView>
  </sheetViews>
  <sheetFormatPr defaultRowHeight="15" x14ac:dyDescent="0.25"/>
  <cols>
    <col min="1" max="1" width="23.140625" customWidth="1"/>
    <col min="2" max="2" width="27.5703125" bestFit="1" customWidth="1"/>
    <col min="3" max="3" width="17.85546875" bestFit="1" customWidth="1"/>
    <col min="4" max="4" width="12" bestFit="1" customWidth="1"/>
  </cols>
  <sheetData>
    <row r="1" spans="1:4" x14ac:dyDescent="0.25">
      <c r="A1" s="69" t="s">
        <v>129</v>
      </c>
      <c r="C1" s="14" t="s">
        <v>51</v>
      </c>
    </row>
    <row r="2" spans="1:4" x14ac:dyDescent="0.25">
      <c r="A2" s="69" t="s">
        <v>130</v>
      </c>
    </row>
    <row r="4" spans="1:4" x14ac:dyDescent="0.25">
      <c r="A4" s="304" t="s">
        <v>131</v>
      </c>
      <c r="B4" s="304" t="s">
        <v>132</v>
      </c>
      <c r="C4" s="304" t="s">
        <v>133</v>
      </c>
      <c r="D4" s="304" t="s">
        <v>134</v>
      </c>
    </row>
    <row r="5" spans="1:4" x14ac:dyDescent="0.25">
      <c r="A5" s="304" t="s">
        <v>42</v>
      </c>
      <c r="B5" s="306">
        <v>129.45336039312352</v>
      </c>
      <c r="C5" s="328">
        <v>1652.8968710187978</v>
      </c>
      <c r="D5" s="328">
        <v>12.768280915993886</v>
      </c>
    </row>
    <row r="6" spans="1:4" x14ac:dyDescent="0.25">
      <c r="A6" s="304" t="s">
        <v>135</v>
      </c>
      <c r="B6" s="306">
        <v>123.62539132305241</v>
      </c>
      <c r="C6" s="328">
        <v>1529.996576289702</v>
      </c>
      <c r="D6" s="328">
        <v>12.37607064305732</v>
      </c>
    </row>
    <row r="7" spans="1:4" x14ac:dyDescent="0.25">
      <c r="A7" s="304" t="s">
        <v>136</v>
      </c>
      <c r="B7" s="306">
        <v>5.8279690700710995</v>
      </c>
      <c r="C7" s="328">
        <v>122.90029472909572</v>
      </c>
      <c r="D7" s="328">
        <v>21.088014238139458</v>
      </c>
    </row>
    <row r="8" spans="1:4" x14ac:dyDescent="0.25">
      <c r="A8" s="304" t="s">
        <v>137</v>
      </c>
      <c r="B8" s="306">
        <v>30.031117368493938</v>
      </c>
      <c r="C8" s="328">
        <v>1109.625034171851</v>
      </c>
      <c r="D8" s="328">
        <v>36.949175768463881</v>
      </c>
    </row>
    <row r="9" spans="1:4" x14ac:dyDescent="0.25">
      <c r="A9" s="304" t="s">
        <v>30</v>
      </c>
      <c r="B9" s="306">
        <v>3.3119457499182765</v>
      </c>
      <c r="C9" s="328">
        <v>205.12477998514311</v>
      </c>
      <c r="D9" s="328">
        <v>61.934824865475115</v>
      </c>
    </row>
    <row r="10" spans="1:4" x14ac:dyDescent="0.25">
      <c r="A10" s="304"/>
      <c r="B10" s="306"/>
      <c r="C10" s="306"/>
      <c r="D10" s="329"/>
    </row>
    <row r="11" spans="1:4" x14ac:dyDescent="0.25">
      <c r="A11" s="304" t="s">
        <v>138</v>
      </c>
      <c r="B11" s="306">
        <v>162.79642351153572</v>
      </c>
      <c r="C11" s="328">
        <v>2967.6466851757918</v>
      </c>
      <c r="D11" s="328">
        <v>18.229188462272976</v>
      </c>
    </row>
    <row r="12" spans="1:4" ht="14.45" x14ac:dyDescent="0.3">
      <c r="A12" s="304" t="s">
        <v>135</v>
      </c>
      <c r="B12" s="306">
        <v>156.96845444146462</v>
      </c>
      <c r="C12" s="328">
        <v>2844.7463904466963</v>
      </c>
      <c r="D12" s="328">
        <v>18.123045172159326</v>
      </c>
    </row>
    <row r="13" spans="1:4" ht="14.45" x14ac:dyDescent="0.3">
      <c r="A13" s="203" t="s">
        <v>229</v>
      </c>
    </row>
    <row r="14" spans="1:4" x14ac:dyDescent="0.25">
      <c r="A14" s="203" t="s">
        <v>432</v>
      </c>
    </row>
    <row r="15" spans="1:4" x14ac:dyDescent="0.25">
      <c r="A15" s="203" t="s">
        <v>268</v>
      </c>
    </row>
    <row r="16" spans="1:4" x14ac:dyDescent="0.25">
      <c r="A16" s="282" t="s">
        <v>269</v>
      </c>
    </row>
    <row r="17" spans="1:1" ht="14.45" x14ac:dyDescent="0.3">
      <c r="A17" s="281"/>
    </row>
  </sheetData>
  <hyperlinks>
    <hyperlink ref="C1" location="Index!A1" display="Index"/>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zoomScaleNormal="100" workbookViewId="0">
      <selection activeCell="F33" sqref="F33"/>
    </sheetView>
  </sheetViews>
  <sheetFormatPr defaultRowHeight="15" x14ac:dyDescent="0.25"/>
  <cols>
    <col min="1" max="1" width="29" customWidth="1"/>
    <col min="2" max="2" width="9.5703125" bestFit="1" customWidth="1"/>
    <col min="3" max="3" width="10.28515625" bestFit="1" customWidth="1"/>
    <col min="4" max="4" width="13.42578125" bestFit="1" customWidth="1"/>
    <col min="5" max="5" width="12.5703125" bestFit="1" customWidth="1"/>
    <col min="6" max="6" width="43" bestFit="1" customWidth="1"/>
    <col min="11" max="11" width="12.42578125" customWidth="1"/>
    <col min="12" max="12" width="10.28515625" customWidth="1"/>
    <col min="21" max="21" width="12" bestFit="1" customWidth="1"/>
    <col min="23" max="23" width="32" bestFit="1" customWidth="1"/>
    <col min="24" max="24" width="20.42578125" bestFit="1" customWidth="1"/>
  </cols>
  <sheetData>
    <row r="1" spans="1:22" x14ac:dyDescent="0.25">
      <c r="A1" s="69" t="s">
        <v>63</v>
      </c>
      <c r="C1" s="14" t="s">
        <v>51</v>
      </c>
    </row>
    <row r="2" spans="1:22" x14ac:dyDescent="0.25">
      <c r="A2" s="68" t="s">
        <v>74</v>
      </c>
      <c r="B2" s="2"/>
      <c r="C2" s="2"/>
      <c r="D2" s="2"/>
      <c r="E2" s="2"/>
    </row>
    <row r="3" spans="1:22" x14ac:dyDescent="0.25">
      <c r="A3" s="83" t="s">
        <v>54</v>
      </c>
      <c r="B3" s="84">
        <f>SUM(B4:B6)</f>
        <v>23173.41000045</v>
      </c>
      <c r="C3" s="13"/>
      <c r="D3" s="9"/>
      <c r="E3" s="9"/>
      <c r="F3" s="9"/>
      <c r="G3" s="13"/>
      <c r="H3" s="13"/>
      <c r="I3" s="13"/>
      <c r="J3" s="13"/>
      <c r="P3" s="59"/>
      <c r="Q3" s="60"/>
      <c r="R3" s="4"/>
    </row>
    <row r="4" spans="1:22" x14ac:dyDescent="0.25">
      <c r="A4" s="85" t="s">
        <v>52</v>
      </c>
      <c r="B4" s="86">
        <v>18678</v>
      </c>
      <c r="C4" s="9"/>
      <c r="D4" s="9"/>
      <c r="E4" s="9"/>
      <c r="F4" s="9"/>
      <c r="G4" s="9"/>
      <c r="H4" s="9"/>
      <c r="I4" s="9"/>
      <c r="J4" s="9"/>
      <c r="R4" s="4"/>
    </row>
    <row r="5" spans="1:22" x14ac:dyDescent="0.25">
      <c r="A5" s="85" t="s">
        <v>25</v>
      </c>
      <c r="B5" s="86">
        <v>2036.00000045</v>
      </c>
      <c r="C5" s="9"/>
      <c r="D5" s="9"/>
      <c r="E5" s="9"/>
      <c r="F5" s="9"/>
      <c r="G5" s="9"/>
      <c r="H5" s="9"/>
      <c r="I5" s="9"/>
      <c r="J5" s="9"/>
      <c r="P5" s="4"/>
      <c r="Q5" s="4"/>
      <c r="R5" s="4"/>
    </row>
    <row r="6" spans="1:22" x14ac:dyDescent="0.25">
      <c r="A6" s="87" t="s">
        <v>24</v>
      </c>
      <c r="B6" s="88">
        <v>2459.41</v>
      </c>
      <c r="C6" s="9"/>
      <c r="D6" s="9"/>
      <c r="E6" s="9"/>
      <c r="F6" s="9"/>
      <c r="G6" s="9"/>
      <c r="H6" s="9"/>
      <c r="I6" s="9"/>
      <c r="J6" s="9"/>
    </row>
    <row r="7" spans="1:22" x14ac:dyDescent="0.25">
      <c r="A7" s="9"/>
      <c r="B7" s="25"/>
    </row>
    <row r="8" spans="1:22" x14ac:dyDescent="0.25">
      <c r="A8" s="89" t="s">
        <v>26</v>
      </c>
      <c r="B8" s="57" t="s">
        <v>318</v>
      </c>
      <c r="C8" s="57" t="s">
        <v>319</v>
      </c>
      <c r="D8" s="57" t="s">
        <v>320</v>
      </c>
      <c r="E8" s="57" t="s">
        <v>321</v>
      </c>
      <c r="F8" s="90" t="s">
        <v>322</v>
      </c>
    </row>
    <row r="9" spans="1:22" x14ac:dyDescent="0.25">
      <c r="A9" s="91" t="s">
        <v>6</v>
      </c>
      <c r="B9" s="10">
        <v>0.76569943698570808</v>
      </c>
      <c r="C9" s="10">
        <v>0.20874837592031184</v>
      </c>
      <c r="D9" s="10">
        <v>1.2992637505413599E-2</v>
      </c>
      <c r="E9" s="10">
        <v>7.3624945864010386E-3</v>
      </c>
      <c r="F9" s="92">
        <v>4.7639670853183201E-3</v>
      </c>
    </row>
    <row r="10" spans="1:22" x14ac:dyDescent="0.25">
      <c r="A10" s="91" t="s">
        <v>16</v>
      </c>
      <c r="B10" s="10">
        <v>0.69702489374620524</v>
      </c>
      <c r="C10" s="10">
        <v>0.2337583485124469</v>
      </c>
      <c r="D10" s="10">
        <v>5.7073466909532487E-2</v>
      </c>
      <c r="E10" s="10">
        <v>1.1839708561020037E-2</v>
      </c>
      <c r="F10" s="92">
        <v>0</v>
      </c>
    </row>
    <row r="11" spans="1:22" x14ac:dyDescent="0.25">
      <c r="A11" s="91" t="s">
        <v>24</v>
      </c>
      <c r="B11" s="10">
        <v>0.66149930267828461</v>
      </c>
      <c r="C11" s="10">
        <v>0.24278261859551681</v>
      </c>
      <c r="D11" s="10">
        <v>8.5650216921944702E-2</v>
      </c>
      <c r="E11" s="10">
        <v>1.0067861804253866E-2</v>
      </c>
      <c r="F11" s="92">
        <v>0</v>
      </c>
    </row>
    <row r="12" spans="1:22" x14ac:dyDescent="0.25">
      <c r="A12" s="91" t="s">
        <v>17</v>
      </c>
      <c r="B12" s="10">
        <v>0.65121463714637151</v>
      </c>
      <c r="C12" s="10">
        <v>0.3212638376383764</v>
      </c>
      <c r="D12" s="10">
        <v>1.9065190651906521E-2</v>
      </c>
      <c r="E12" s="10">
        <v>2.767527675276753E-3</v>
      </c>
      <c r="F12" s="92">
        <v>5.6888068880688808E-3</v>
      </c>
    </row>
    <row r="13" spans="1:22" x14ac:dyDescent="0.25">
      <c r="A13" s="91" t="s">
        <v>10</v>
      </c>
      <c r="B13" s="10">
        <v>0.58562908264697522</v>
      </c>
      <c r="C13" s="10">
        <v>0.38284578244816814</v>
      </c>
      <c r="D13" s="10">
        <v>2.9324055666003972E-2</v>
      </c>
      <c r="E13" s="10">
        <v>1.4910536779324055E-3</v>
      </c>
      <c r="F13" s="92">
        <v>6.3902300482817384E-4</v>
      </c>
    </row>
    <row r="14" spans="1:22" x14ac:dyDescent="0.25">
      <c r="A14" s="91" t="s">
        <v>283</v>
      </c>
      <c r="B14" s="10">
        <v>0.57549426020408156</v>
      </c>
      <c r="C14" s="10">
        <v>0.39516900510204078</v>
      </c>
      <c r="D14" s="10">
        <v>2.8858418367346938E-2</v>
      </c>
      <c r="E14" s="10">
        <v>4.7831632653061218E-4</v>
      </c>
      <c r="F14" s="92">
        <v>0</v>
      </c>
    </row>
    <row r="15" spans="1:22" x14ac:dyDescent="0.25">
      <c r="A15" s="91" t="s">
        <v>5</v>
      </c>
      <c r="B15" s="10">
        <v>0.54198857910648301</v>
      </c>
      <c r="C15" s="10">
        <v>0.39141753443063493</v>
      </c>
      <c r="D15" s="10">
        <v>5.9875713805844812E-2</v>
      </c>
      <c r="E15" s="10">
        <v>6.7181726570372862E-3</v>
      </c>
      <c r="F15" s="92">
        <v>0</v>
      </c>
    </row>
    <row r="16" spans="1:22" x14ac:dyDescent="0.25">
      <c r="A16" s="91" t="s">
        <v>18</v>
      </c>
      <c r="B16" s="10">
        <v>0.52444365001340598</v>
      </c>
      <c r="C16" s="10">
        <v>0.42550719456609171</v>
      </c>
      <c r="D16" s="10">
        <v>4.3882384484761817E-2</v>
      </c>
      <c r="E16" s="10">
        <v>6.1667709357404593E-3</v>
      </c>
      <c r="F16" s="92">
        <v>0</v>
      </c>
      <c r="K16" s="2"/>
      <c r="L16" s="2"/>
      <c r="M16" s="2"/>
      <c r="N16" s="2"/>
      <c r="O16" s="2"/>
      <c r="P16" s="2"/>
      <c r="Q16" s="2"/>
      <c r="R16" s="2"/>
      <c r="S16" s="2"/>
      <c r="T16" s="2"/>
      <c r="U16" s="2"/>
      <c r="V16" s="2"/>
    </row>
    <row r="17" spans="1:22" x14ac:dyDescent="0.25">
      <c r="A17" s="91" t="s">
        <v>14</v>
      </c>
      <c r="B17" s="10">
        <v>0.51496345331678384</v>
      </c>
      <c r="C17" s="10">
        <v>0.44049096676320504</v>
      </c>
      <c r="D17" s="10">
        <v>4.4683491932147289E-2</v>
      </c>
      <c r="E17" s="10">
        <v>0</v>
      </c>
      <c r="F17" s="92">
        <v>0</v>
      </c>
      <c r="K17" s="2"/>
      <c r="L17" s="2"/>
      <c r="M17" s="2"/>
      <c r="N17" s="2"/>
      <c r="O17" s="2"/>
      <c r="P17" s="2"/>
      <c r="Q17" s="2"/>
      <c r="R17" s="2"/>
      <c r="S17" s="2"/>
      <c r="T17" s="2"/>
      <c r="U17" s="2"/>
      <c r="V17" s="2"/>
    </row>
    <row r="18" spans="1:22" x14ac:dyDescent="0.25">
      <c r="A18" s="91" t="s">
        <v>305</v>
      </c>
      <c r="B18" s="10">
        <v>0.51171230713026084</v>
      </c>
      <c r="C18" s="10">
        <v>0.4299789119036197</v>
      </c>
      <c r="D18" s="10">
        <v>4.6345622867915451E-2</v>
      </c>
      <c r="E18" s="10">
        <v>6.1902036515306602E-3</v>
      </c>
      <c r="F18" s="92">
        <v>5.7571946080190606E-3</v>
      </c>
    </row>
    <row r="19" spans="1:22" x14ac:dyDescent="0.25">
      <c r="A19" s="91" t="s">
        <v>12</v>
      </c>
      <c r="B19" s="10">
        <v>0.49917524153640724</v>
      </c>
      <c r="C19" s="10">
        <v>0.46382845023957275</v>
      </c>
      <c r="D19" s="10">
        <v>3.2519047993087739E-2</v>
      </c>
      <c r="E19" s="10">
        <v>3.8488728300997569E-3</v>
      </c>
      <c r="F19" s="92">
        <v>6.2838740083261341E-4</v>
      </c>
    </row>
    <row r="20" spans="1:22" x14ac:dyDescent="0.25">
      <c r="A20" s="91" t="s">
        <v>4</v>
      </c>
      <c r="B20" s="10">
        <v>0.49864396564712965</v>
      </c>
      <c r="C20" s="10">
        <v>0.44718999547988547</v>
      </c>
      <c r="D20" s="10">
        <v>5.0700617748982969E-2</v>
      </c>
      <c r="E20" s="10">
        <v>3.4654211240018077E-3</v>
      </c>
      <c r="F20" s="92">
        <v>0</v>
      </c>
    </row>
    <row r="21" spans="1:22" x14ac:dyDescent="0.25">
      <c r="A21" s="91" t="s">
        <v>11</v>
      </c>
      <c r="B21" s="10">
        <v>0.47861751152073728</v>
      </c>
      <c r="C21" s="10">
        <v>0.44506912442396313</v>
      </c>
      <c r="D21" s="10">
        <v>6.1566820276497694E-2</v>
      </c>
      <c r="E21" s="10">
        <v>1.4654377880184331E-2</v>
      </c>
      <c r="F21" s="92">
        <v>0</v>
      </c>
    </row>
    <row r="22" spans="1:22" x14ac:dyDescent="0.25">
      <c r="A22" s="91" t="s">
        <v>9</v>
      </c>
      <c r="B22" s="10">
        <v>0.47654453472328689</v>
      </c>
      <c r="C22" s="10">
        <v>0.44327763299095507</v>
      </c>
      <c r="D22" s="10">
        <v>6.438755173999694E-2</v>
      </c>
      <c r="E22" s="10">
        <v>8.0484439674996175E-3</v>
      </c>
      <c r="F22" s="92">
        <v>7.818488425571056E-3</v>
      </c>
    </row>
    <row r="23" spans="1:22" x14ac:dyDescent="0.25">
      <c r="A23" s="91" t="s">
        <v>25</v>
      </c>
      <c r="B23" s="10">
        <v>0.46340816541820545</v>
      </c>
      <c r="C23" s="10">
        <v>0.46446266934724545</v>
      </c>
      <c r="D23" s="10">
        <v>4.71280355495051E-2</v>
      </c>
      <c r="E23" s="10">
        <v>7.4586400769369411E-3</v>
      </c>
      <c r="F23" s="92">
        <v>1.7542489608107011E-2</v>
      </c>
    </row>
    <row r="24" spans="1:22" x14ac:dyDescent="0.25">
      <c r="A24" s="91" t="s">
        <v>7</v>
      </c>
      <c r="B24" s="10">
        <v>0.44464944649446497</v>
      </c>
      <c r="C24" s="10">
        <v>0.45202952029520294</v>
      </c>
      <c r="D24" s="10">
        <v>7.6400536732640037E-2</v>
      </c>
      <c r="E24" s="10">
        <v>2.6920496477692048E-2</v>
      </c>
      <c r="F24" s="92">
        <v>0</v>
      </c>
    </row>
    <row r="25" spans="1:22" x14ac:dyDescent="0.25">
      <c r="A25" s="91" t="s">
        <v>8</v>
      </c>
      <c r="B25" s="10">
        <v>0.44073107049608351</v>
      </c>
      <c r="C25" s="10">
        <v>0.47571801566579636</v>
      </c>
      <c r="D25" s="10">
        <v>6.7735919433047367E-2</v>
      </c>
      <c r="E25" s="10">
        <v>9.9962700484893703E-3</v>
      </c>
      <c r="F25" s="92">
        <v>5.8187243565833643E-3</v>
      </c>
    </row>
    <row r="26" spans="1:22" x14ac:dyDescent="0.25">
      <c r="A26" s="91" t="s">
        <v>19</v>
      </c>
      <c r="B26" s="10">
        <v>0.43579766536964981</v>
      </c>
      <c r="C26" s="10">
        <v>0.48568958063121492</v>
      </c>
      <c r="D26" s="10">
        <v>6.9433635970600954E-2</v>
      </c>
      <c r="E26" s="10">
        <v>8.7332468655425856E-3</v>
      </c>
      <c r="F26" s="92">
        <v>3.4587116299178558E-4</v>
      </c>
    </row>
    <row r="27" spans="1:22" x14ac:dyDescent="0.25">
      <c r="A27" s="91" t="s">
        <v>15</v>
      </c>
      <c r="B27" s="10">
        <v>0.38936372269705605</v>
      </c>
      <c r="C27" s="10">
        <v>0.51489251489251486</v>
      </c>
      <c r="D27" s="10">
        <v>7.5541742208408882E-2</v>
      </c>
      <c r="E27" s="10">
        <v>1.6921350254683588E-2</v>
      </c>
      <c r="F27" s="92">
        <v>3.1943365276698612E-3</v>
      </c>
    </row>
    <row r="28" spans="1:22" x14ac:dyDescent="0.25">
      <c r="A28" s="93" t="s">
        <v>13</v>
      </c>
      <c r="B28" s="94">
        <v>0.38184526417243497</v>
      </c>
      <c r="C28" s="94">
        <v>0.49820380268115311</v>
      </c>
      <c r="D28" s="94">
        <v>8.6655568211688433E-2</v>
      </c>
      <c r="E28" s="94">
        <v>3.3207745553316396E-2</v>
      </c>
      <c r="F28" s="95">
        <v>0</v>
      </c>
    </row>
    <row r="31" spans="1:22" ht="14.45" x14ac:dyDescent="0.3">
      <c r="A31" s="203" t="s">
        <v>338</v>
      </c>
    </row>
    <row r="32" spans="1:22" x14ac:dyDescent="0.25">
      <c r="A32" s="203" t="s">
        <v>277</v>
      </c>
    </row>
  </sheetData>
  <sortState ref="A44:F63">
    <sortCondition descending="1" ref="B44:B63"/>
  </sortState>
  <hyperlinks>
    <hyperlink ref="C1" location="Index!A1" display="Index"/>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T22" sqref="T22"/>
    </sheetView>
  </sheetViews>
  <sheetFormatPr defaultRowHeight="15" x14ac:dyDescent="0.25"/>
  <cols>
    <col min="1" max="1" width="10.85546875" customWidth="1"/>
    <col min="9" max="9" width="11.28515625" customWidth="1"/>
    <col min="10" max="10" width="10.28515625" customWidth="1"/>
    <col min="11" max="11" width="10.85546875" customWidth="1"/>
    <col min="12" max="12" width="10.7109375" customWidth="1"/>
    <col min="13" max="13" width="10.85546875" customWidth="1"/>
    <col min="14" max="14" width="9.85546875" customWidth="1"/>
    <col min="15" max="17" width="10.140625" customWidth="1"/>
    <col min="18" max="18" width="10" customWidth="1"/>
    <col min="19" max="19" width="9.85546875" customWidth="1"/>
    <col min="20" max="20" width="10" customWidth="1"/>
  </cols>
  <sheetData>
    <row r="1" spans="1:13" x14ac:dyDescent="0.25">
      <c r="A1" s="69" t="s">
        <v>65</v>
      </c>
      <c r="C1" s="14" t="s">
        <v>51</v>
      </c>
    </row>
    <row r="2" spans="1:13" x14ac:dyDescent="0.25">
      <c r="A2" s="68" t="s">
        <v>34</v>
      </c>
      <c r="B2" s="2"/>
      <c r="C2" s="2"/>
      <c r="D2" s="2"/>
      <c r="E2" s="2"/>
      <c r="F2" s="2"/>
      <c r="G2" s="2"/>
      <c r="H2" s="2"/>
      <c r="I2" s="2"/>
      <c r="J2" s="2"/>
      <c r="K2" s="2"/>
      <c r="L2" s="2"/>
      <c r="M2" s="2"/>
    </row>
    <row r="3" spans="1:13" x14ac:dyDescent="0.25">
      <c r="A3" s="81" t="s">
        <v>55</v>
      </c>
      <c r="B3" s="82">
        <v>18678</v>
      </c>
      <c r="C3" s="2"/>
    </row>
    <row r="4" spans="1:13" ht="14.25" customHeight="1" x14ac:dyDescent="0.25"/>
    <row r="5" spans="1:13" ht="54" customHeight="1" x14ac:dyDescent="0.25">
      <c r="A5" s="79"/>
      <c r="B5" s="78" t="s">
        <v>26</v>
      </c>
      <c r="C5" s="78" t="s">
        <v>35</v>
      </c>
      <c r="D5" s="78" t="s">
        <v>36</v>
      </c>
      <c r="E5" s="78" t="s">
        <v>37</v>
      </c>
      <c r="F5" s="78" t="s">
        <v>38</v>
      </c>
      <c r="G5" s="78" t="s">
        <v>3</v>
      </c>
    </row>
    <row r="6" spans="1:13" ht="12" customHeight="1" x14ac:dyDescent="0.25">
      <c r="B6" s="22" t="s">
        <v>0</v>
      </c>
      <c r="C6" s="23">
        <v>6.2870420438909738E-2</v>
      </c>
      <c r="D6" s="23">
        <v>0.26291218057511206</v>
      </c>
      <c r="E6" s="23">
        <v>0.60076774404248834</v>
      </c>
      <c r="F6" s="23">
        <v>7.0944046771352548E-2</v>
      </c>
      <c r="G6" s="23">
        <v>2.5109620357531013E-3</v>
      </c>
    </row>
    <row r="7" spans="1:13" ht="12" customHeight="1" x14ac:dyDescent="0.25">
      <c r="B7" s="22" t="s">
        <v>16</v>
      </c>
      <c r="C7" s="23">
        <v>2.6108075288403157E-2</v>
      </c>
      <c r="D7" s="23">
        <v>9.2289010321797205E-2</v>
      </c>
      <c r="E7" s="23">
        <v>0.80995749848208876</v>
      </c>
      <c r="F7" s="23">
        <v>3.4001214329083179E-2</v>
      </c>
      <c r="G7" s="23">
        <v>3.7947783849423197E-2</v>
      </c>
    </row>
    <row r="8" spans="1:13" ht="12" customHeight="1" x14ac:dyDescent="0.25">
      <c r="B8" s="22" t="s">
        <v>17</v>
      </c>
      <c r="C8" s="23">
        <v>1.7681426814268143E-2</v>
      </c>
      <c r="D8" s="23">
        <v>3.7899753997539976E-2</v>
      </c>
      <c r="E8" s="23">
        <v>0.74815498154981552</v>
      </c>
      <c r="F8" s="23">
        <v>0.17320110701107014</v>
      </c>
      <c r="G8" s="23">
        <v>2.2985854858548586E-2</v>
      </c>
    </row>
    <row r="9" spans="1:13" ht="12" customHeight="1" x14ac:dyDescent="0.25">
      <c r="B9" s="22" t="s">
        <v>8</v>
      </c>
      <c r="C9" s="23">
        <v>2.7601641178664676E-2</v>
      </c>
      <c r="D9" s="23">
        <v>0.21111525550167848</v>
      </c>
      <c r="E9" s="23">
        <v>0.73875419619544946</v>
      </c>
      <c r="F9" s="23">
        <v>2.2528907124207385E-2</v>
      </c>
      <c r="G9" s="23">
        <v>0</v>
      </c>
    </row>
    <row r="10" spans="1:13" ht="12" customHeight="1" x14ac:dyDescent="0.25">
      <c r="B10" s="22" t="s">
        <v>6</v>
      </c>
      <c r="C10" s="23">
        <v>7.7522737115634469E-2</v>
      </c>
      <c r="D10" s="23">
        <v>6.5829363360762227E-2</v>
      </c>
      <c r="E10" s="23">
        <v>0.69857080987440456</v>
      </c>
      <c r="F10" s="23">
        <v>0.11130359462970983</v>
      </c>
      <c r="G10" s="23">
        <v>4.6340407102641833E-2</v>
      </c>
    </row>
    <row r="11" spans="1:13" ht="12" customHeight="1" x14ac:dyDescent="0.25">
      <c r="B11" s="22" t="s">
        <v>10</v>
      </c>
      <c r="C11" s="23">
        <v>3.1099119568304454E-2</v>
      </c>
      <c r="D11" s="23">
        <v>0.29075546719681905</v>
      </c>
      <c r="E11" s="23">
        <v>0.61601817665435954</v>
      </c>
      <c r="F11" s="23">
        <v>6.1843226356148813E-2</v>
      </c>
      <c r="G11" s="23">
        <v>2.1300766827605792E-4</v>
      </c>
    </row>
    <row r="12" spans="1:13" ht="12" customHeight="1" x14ac:dyDescent="0.25">
      <c r="B12" s="22" t="s">
        <v>7</v>
      </c>
      <c r="C12" s="23">
        <v>4.8222073129822206E-2</v>
      </c>
      <c r="D12" s="23">
        <v>0.18206977524320697</v>
      </c>
      <c r="E12" s="23">
        <v>0.60751425696075134</v>
      </c>
      <c r="F12" s="23">
        <v>0.15615565246561555</v>
      </c>
      <c r="G12" s="23">
        <v>6.0382422006038236E-3</v>
      </c>
    </row>
    <row r="13" spans="1:13" ht="12" customHeight="1" x14ac:dyDescent="0.25">
      <c r="B13" s="22" t="s">
        <v>283</v>
      </c>
      <c r="C13" s="23">
        <v>4.4642857142857137E-2</v>
      </c>
      <c r="D13" s="23">
        <v>0.26147959183673469</v>
      </c>
      <c r="E13" s="23">
        <v>0.6015625</v>
      </c>
      <c r="F13" s="23">
        <v>8.5778061224489791E-2</v>
      </c>
      <c r="G13" s="23">
        <v>6.5369897959183659E-3</v>
      </c>
    </row>
    <row r="14" spans="1:13" ht="12" customHeight="1" x14ac:dyDescent="0.25">
      <c r="B14" s="22" t="s">
        <v>4</v>
      </c>
      <c r="C14" s="23">
        <v>9.7559138164833498E-2</v>
      </c>
      <c r="D14" s="23">
        <v>0.10788006629501279</v>
      </c>
      <c r="E14" s="23">
        <v>0.58505348802169654</v>
      </c>
      <c r="F14" s="23">
        <v>0.20905529606750037</v>
      </c>
      <c r="G14" s="23">
        <v>4.520114509567575E-4</v>
      </c>
    </row>
    <row r="15" spans="1:13" ht="12" customHeight="1" x14ac:dyDescent="0.25">
      <c r="B15" s="22" t="s">
        <v>9</v>
      </c>
      <c r="C15" s="23">
        <v>4.3231641882569373E-2</v>
      </c>
      <c r="D15" s="23">
        <v>0.1740763452399203</v>
      </c>
      <c r="E15" s="23">
        <v>0.58362716541468651</v>
      </c>
      <c r="F15" s="23">
        <v>0.18664724819868161</v>
      </c>
      <c r="G15" s="23">
        <v>1.2340947416832747E-2</v>
      </c>
    </row>
    <row r="16" spans="1:13" ht="12" customHeight="1" x14ac:dyDescent="0.25">
      <c r="B16" s="22" t="s">
        <v>5</v>
      </c>
      <c r="C16" s="23">
        <v>7.10446758481693E-2</v>
      </c>
      <c r="D16" s="23">
        <v>0.16476318441383944</v>
      </c>
      <c r="E16" s="23">
        <v>0.56684581793752098</v>
      </c>
      <c r="F16" s="23">
        <v>0.19684245885119248</v>
      </c>
      <c r="G16" s="23">
        <v>5.0386294927779645E-4</v>
      </c>
    </row>
    <row r="17" spans="2:7" ht="12" customHeight="1" x14ac:dyDescent="0.25">
      <c r="B17" s="22" t="s">
        <v>15</v>
      </c>
      <c r="C17" s="23">
        <v>2.106535439868773E-2</v>
      </c>
      <c r="D17" s="23">
        <v>0.30527497194163866</v>
      </c>
      <c r="E17" s="23">
        <v>0.54813088146421485</v>
      </c>
      <c r="F17" s="23">
        <v>0.11680911680911682</v>
      </c>
      <c r="G17" s="23">
        <v>8.7196753863420535E-3</v>
      </c>
    </row>
    <row r="18" spans="2:7" ht="12" customHeight="1" x14ac:dyDescent="0.25">
      <c r="B18" s="22" t="s">
        <v>12</v>
      </c>
      <c r="C18" s="23">
        <v>9.5907627052077601E-2</v>
      </c>
      <c r="D18" s="23">
        <v>0.34624145785876997</v>
      </c>
      <c r="E18" s="23">
        <v>0.5316157411043908</v>
      </c>
      <c r="F18" s="23">
        <v>2.5763883434137144E-2</v>
      </c>
      <c r="G18" s="23">
        <v>5.4983897572853668E-4</v>
      </c>
    </row>
    <row r="19" spans="2:7" ht="12" customHeight="1" x14ac:dyDescent="0.25">
      <c r="B19" s="22" t="s">
        <v>11</v>
      </c>
      <c r="C19" s="23">
        <v>0.27391705069124422</v>
      </c>
      <c r="D19" s="23">
        <v>0.19152073732718894</v>
      </c>
      <c r="E19" s="23">
        <v>0.38175115207373272</v>
      </c>
      <c r="F19" s="23">
        <v>0.13898617511520739</v>
      </c>
      <c r="G19" s="23">
        <v>1.3824884792626729E-2</v>
      </c>
    </row>
    <row r="20" spans="2:7" ht="12" customHeight="1" x14ac:dyDescent="0.25">
      <c r="B20" s="22" t="s">
        <v>13</v>
      </c>
      <c r="C20" s="23">
        <v>0.14816437395951984</v>
      </c>
      <c r="D20" s="23">
        <v>0.24621046175414002</v>
      </c>
      <c r="E20" s="23">
        <v>0.3731709454131254</v>
      </c>
      <c r="F20" s="23">
        <v>0.22737229475159906</v>
      </c>
      <c r="G20" s="23">
        <v>4.9943047402085348E-3</v>
      </c>
    </row>
    <row r="21" spans="2:7" ht="12" customHeight="1" x14ac:dyDescent="0.25">
      <c r="B21" s="22" t="s">
        <v>14</v>
      </c>
      <c r="C21" s="23">
        <v>4.5648876017101089E-2</v>
      </c>
      <c r="D21" s="23">
        <v>0.48434698662253478</v>
      </c>
      <c r="E21" s="23">
        <v>0.36284650393049239</v>
      </c>
      <c r="F21" s="23">
        <v>9.8607088677423807E-2</v>
      </c>
      <c r="G21" s="23">
        <v>8.5505447524479375E-3</v>
      </c>
    </row>
    <row r="22" spans="2:7" ht="12" customHeight="1" x14ac:dyDescent="0.25">
      <c r="B22" s="22" t="s">
        <v>18</v>
      </c>
      <c r="C22" s="23">
        <v>0.1318259004379301</v>
      </c>
      <c r="D22" s="23">
        <v>0.43739386897846094</v>
      </c>
      <c r="E22" s="23">
        <v>0.30655107695057643</v>
      </c>
      <c r="F22" s="23">
        <v>0.11895611761551522</v>
      </c>
      <c r="G22" s="23">
        <v>5.3624095093395292E-3</v>
      </c>
    </row>
    <row r="23" spans="2:7" x14ac:dyDescent="0.25">
      <c r="B23" s="22" t="s">
        <v>19</v>
      </c>
      <c r="C23" s="23">
        <v>0.20069174232598358</v>
      </c>
      <c r="D23" s="23">
        <v>0.43354950281020316</v>
      </c>
      <c r="E23" s="23">
        <v>0.27073065283182018</v>
      </c>
      <c r="F23" s="23">
        <v>9.3731085170773887E-2</v>
      </c>
      <c r="G23" s="23">
        <v>1.2105490704712493E-3</v>
      </c>
    </row>
    <row r="25" spans="2:7" x14ac:dyDescent="0.25">
      <c r="B25" s="203" t="s">
        <v>276</v>
      </c>
    </row>
    <row r="26" spans="2:7" x14ac:dyDescent="0.25">
      <c r="B26" s="203" t="s">
        <v>278</v>
      </c>
    </row>
  </sheetData>
  <hyperlinks>
    <hyperlink ref="C1" location="Index!A1" display="Index"/>
  </hyperlinks>
  <pageMargins left="0.7" right="0.7" top="0.75" bottom="0.75" header="0.3" footer="0.3"/>
  <pageSetup paperSize="9" orientation="portrait"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zoomScaleNormal="100" workbookViewId="0">
      <selection activeCell="R19" sqref="R19"/>
    </sheetView>
  </sheetViews>
  <sheetFormatPr defaultRowHeight="15" x14ac:dyDescent="0.25"/>
  <cols>
    <col min="1" max="1" width="19" customWidth="1"/>
    <col min="2" max="2" width="19" bestFit="1" customWidth="1"/>
    <col min="3" max="3" width="16.42578125" bestFit="1" customWidth="1"/>
    <col min="9" max="9" width="11" bestFit="1" customWidth="1"/>
    <col min="12" max="12" width="11.140625" bestFit="1" customWidth="1"/>
  </cols>
  <sheetData>
    <row r="1" spans="1:25" x14ac:dyDescent="0.25">
      <c r="A1" s="69" t="s">
        <v>64</v>
      </c>
      <c r="B1" s="2"/>
      <c r="C1" s="58" t="s">
        <v>51</v>
      </c>
      <c r="D1" s="2"/>
      <c r="E1" s="2"/>
      <c r="F1" s="2"/>
      <c r="G1" s="2"/>
      <c r="H1" s="2"/>
    </row>
    <row r="2" spans="1:25" x14ac:dyDescent="0.25">
      <c r="A2" s="68" t="s">
        <v>39</v>
      </c>
      <c r="H2" t="s">
        <v>40</v>
      </c>
    </row>
    <row r="3" spans="1:25" x14ac:dyDescent="0.25">
      <c r="A3" s="104" t="s">
        <v>53</v>
      </c>
      <c r="B3" s="105">
        <f>SUM(B4:B5)</f>
        <v>21137.41</v>
      </c>
      <c r="C3" s="4"/>
      <c r="E3" s="2"/>
      <c r="F3" s="2"/>
      <c r="G3" s="9"/>
      <c r="H3" s="12"/>
      <c r="I3" s="12"/>
      <c r="J3" s="12"/>
      <c r="K3" s="12"/>
      <c r="L3" s="12"/>
      <c r="M3" s="12"/>
      <c r="N3" s="12"/>
      <c r="O3" s="12"/>
      <c r="P3" s="12"/>
      <c r="Q3" s="12"/>
      <c r="R3" s="12"/>
      <c r="S3" s="12"/>
      <c r="T3" s="12"/>
      <c r="U3" s="12"/>
      <c r="V3" s="12"/>
      <c r="W3" s="12"/>
      <c r="X3" s="12"/>
      <c r="Y3" s="12"/>
    </row>
    <row r="4" spans="1:25" x14ac:dyDescent="0.25">
      <c r="A4" s="106" t="s">
        <v>52</v>
      </c>
      <c r="B4" s="107">
        <v>18678</v>
      </c>
      <c r="C4" s="4"/>
      <c r="E4" s="2"/>
      <c r="F4" s="2"/>
      <c r="G4" s="9"/>
      <c r="H4" s="26"/>
      <c r="I4" s="26"/>
      <c r="J4" s="26"/>
      <c r="K4" s="26"/>
      <c r="L4" s="26"/>
      <c r="M4" s="26"/>
      <c r="N4" s="26"/>
      <c r="O4" s="26"/>
      <c r="P4" s="26"/>
      <c r="Q4" s="26"/>
      <c r="R4" s="26"/>
      <c r="S4" s="26"/>
      <c r="T4" s="26"/>
      <c r="U4" s="26"/>
      <c r="V4" s="26"/>
      <c r="W4" s="26"/>
      <c r="X4" s="26"/>
      <c r="Y4" s="27"/>
    </row>
    <row r="5" spans="1:25" x14ac:dyDescent="0.25">
      <c r="A5" s="108" t="s">
        <v>24</v>
      </c>
      <c r="B5" s="109">
        <v>2459.41</v>
      </c>
      <c r="C5" s="4"/>
      <c r="E5" s="2"/>
      <c r="F5" s="2"/>
      <c r="G5" s="9"/>
      <c r="H5" s="27"/>
      <c r="I5" s="27"/>
      <c r="J5" s="27"/>
      <c r="K5" s="27"/>
      <c r="L5" s="27"/>
      <c r="M5" s="27"/>
      <c r="N5" s="27"/>
      <c r="O5" s="27"/>
      <c r="P5" s="27"/>
      <c r="Q5" s="27"/>
      <c r="R5" s="27"/>
      <c r="S5" s="27"/>
      <c r="T5" s="27"/>
      <c r="U5" s="27"/>
      <c r="V5" s="27"/>
      <c r="W5" s="27"/>
      <c r="X5" s="27"/>
      <c r="Y5" s="1"/>
    </row>
    <row r="6" spans="1:25" ht="15.75" thickBot="1" x14ac:dyDescent="0.3">
      <c r="A6" s="4"/>
      <c r="B6" s="4"/>
      <c r="C6" s="4"/>
      <c r="G6" s="9"/>
      <c r="H6" s="28"/>
      <c r="I6" s="28"/>
      <c r="J6" s="27"/>
      <c r="K6" s="27"/>
      <c r="L6" s="28"/>
      <c r="M6" s="28"/>
      <c r="N6" s="28"/>
      <c r="O6" s="27"/>
      <c r="P6" s="28"/>
      <c r="Q6" s="28"/>
      <c r="R6" s="28"/>
      <c r="S6" s="28"/>
      <c r="T6" s="28"/>
      <c r="U6" s="27"/>
      <c r="V6" s="27"/>
      <c r="W6" s="28"/>
      <c r="X6" s="28"/>
      <c r="Y6" s="28"/>
    </row>
    <row r="7" spans="1:25" x14ac:dyDescent="0.25">
      <c r="A7" s="36" t="s">
        <v>26</v>
      </c>
      <c r="B7" s="37" t="s">
        <v>41</v>
      </c>
      <c r="C7" s="32" t="s">
        <v>323</v>
      </c>
      <c r="D7" s="30" t="s">
        <v>316</v>
      </c>
      <c r="E7" s="2"/>
      <c r="F7" s="2"/>
      <c r="G7" s="2"/>
      <c r="H7" s="2"/>
      <c r="I7" s="2"/>
      <c r="J7" s="2"/>
      <c r="K7" s="2"/>
      <c r="L7" s="2"/>
      <c r="M7" s="2"/>
      <c r="N7" s="2"/>
      <c r="O7" s="2"/>
      <c r="P7" s="2"/>
      <c r="Q7" s="2"/>
      <c r="R7" s="2"/>
      <c r="S7" s="2"/>
    </row>
    <row r="8" spans="1:25" x14ac:dyDescent="0.25">
      <c r="A8" s="11" t="s">
        <v>16</v>
      </c>
      <c r="B8" s="26">
        <v>0.82</v>
      </c>
      <c r="C8" s="27">
        <v>0.16</v>
      </c>
      <c r="D8" s="34">
        <v>0.02</v>
      </c>
      <c r="E8" s="2"/>
      <c r="F8" s="2"/>
      <c r="G8" s="2"/>
      <c r="H8" s="2"/>
      <c r="I8" s="2"/>
      <c r="J8" s="2"/>
      <c r="K8" s="2"/>
      <c r="L8" s="2"/>
      <c r="M8" s="2"/>
      <c r="N8" s="2"/>
      <c r="O8" s="2"/>
      <c r="P8" s="2"/>
      <c r="Q8" s="2"/>
      <c r="R8" s="2"/>
      <c r="S8" s="2"/>
    </row>
    <row r="9" spans="1:25" x14ac:dyDescent="0.25">
      <c r="A9" s="11" t="s">
        <v>4</v>
      </c>
      <c r="B9" s="26">
        <v>0.74</v>
      </c>
      <c r="C9" s="27">
        <v>0.26</v>
      </c>
      <c r="D9" s="33">
        <v>0</v>
      </c>
      <c r="E9" s="2"/>
      <c r="F9" s="2"/>
      <c r="G9" s="13"/>
      <c r="H9" s="13"/>
      <c r="I9" s="2"/>
      <c r="J9" s="2"/>
      <c r="K9" s="2"/>
      <c r="L9" s="2"/>
      <c r="M9" s="2"/>
      <c r="N9" s="2"/>
      <c r="O9" s="2"/>
      <c r="P9" s="2"/>
      <c r="Q9" s="2"/>
      <c r="R9" s="2"/>
      <c r="S9" s="24"/>
    </row>
    <row r="10" spans="1:25" x14ac:dyDescent="0.25">
      <c r="A10" s="11" t="s">
        <v>7</v>
      </c>
      <c r="B10" s="26">
        <v>0.71</v>
      </c>
      <c r="C10" s="27">
        <v>0.28000000000000003</v>
      </c>
      <c r="D10" s="34">
        <v>0.01</v>
      </c>
      <c r="E10" s="2"/>
      <c r="F10" s="2"/>
      <c r="G10" s="9"/>
      <c r="H10" s="25"/>
      <c r="I10" s="2"/>
      <c r="J10" s="29"/>
      <c r="K10" s="2"/>
      <c r="L10" s="2"/>
      <c r="M10" s="2"/>
      <c r="N10" s="2"/>
      <c r="O10" s="2"/>
      <c r="P10" s="2"/>
      <c r="Q10" s="2"/>
      <c r="R10" s="2"/>
      <c r="S10" s="24"/>
    </row>
    <row r="11" spans="1:25" x14ac:dyDescent="0.25">
      <c r="A11" s="11" t="s">
        <v>6</v>
      </c>
      <c r="B11" s="26">
        <v>0.7</v>
      </c>
      <c r="C11" s="27">
        <v>0.28999999999999998</v>
      </c>
      <c r="D11" s="34">
        <v>0.01</v>
      </c>
      <c r="E11" s="24"/>
      <c r="F11" s="24"/>
      <c r="G11" s="103"/>
      <c r="H11" s="25"/>
      <c r="I11" s="24"/>
      <c r="J11" s="24"/>
      <c r="K11" s="24"/>
      <c r="L11" s="24"/>
      <c r="M11" s="2"/>
      <c r="N11" s="24"/>
      <c r="O11" s="2"/>
      <c r="P11" s="24"/>
      <c r="Q11" s="24"/>
      <c r="R11" s="24"/>
      <c r="S11" s="24"/>
    </row>
    <row r="12" spans="1:25" x14ac:dyDescent="0.25">
      <c r="A12" s="11" t="s">
        <v>18</v>
      </c>
      <c r="B12" s="26">
        <v>0.69</v>
      </c>
      <c r="C12" s="27">
        <v>0.31</v>
      </c>
      <c r="D12" s="33">
        <v>0</v>
      </c>
      <c r="E12" s="2"/>
      <c r="F12" s="2"/>
      <c r="G12" s="9"/>
      <c r="H12" s="25"/>
      <c r="I12" s="2"/>
      <c r="J12" s="2"/>
      <c r="K12" s="2"/>
      <c r="L12" s="2"/>
      <c r="M12" s="2"/>
      <c r="N12" s="2"/>
      <c r="O12" s="2"/>
      <c r="P12" s="2"/>
      <c r="Q12" s="2"/>
      <c r="R12" s="2"/>
      <c r="S12" s="2"/>
    </row>
    <row r="13" spans="1:25" x14ac:dyDescent="0.25">
      <c r="A13" s="11" t="s">
        <v>13</v>
      </c>
      <c r="B13" s="26">
        <v>0.64</v>
      </c>
      <c r="C13" s="27">
        <v>0.35</v>
      </c>
      <c r="D13" s="33">
        <v>0</v>
      </c>
      <c r="E13" s="2"/>
      <c r="F13" s="2"/>
      <c r="G13" s="2"/>
      <c r="H13" s="2"/>
      <c r="I13" s="2"/>
      <c r="J13" s="2"/>
      <c r="K13" s="2"/>
      <c r="L13" s="2"/>
      <c r="M13" s="2"/>
      <c r="N13" s="2"/>
      <c r="O13" s="2"/>
      <c r="P13" s="2"/>
      <c r="Q13" s="2"/>
      <c r="R13" s="2"/>
      <c r="S13" s="2"/>
    </row>
    <row r="14" spans="1:25" x14ac:dyDescent="0.25">
      <c r="A14" s="11" t="s">
        <v>9</v>
      </c>
      <c r="B14" s="26">
        <v>0.62</v>
      </c>
      <c r="C14" s="27">
        <v>0.37</v>
      </c>
      <c r="D14" s="33">
        <v>0</v>
      </c>
      <c r="E14" s="2"/>
      <c r="F14" s="2"/>
      <c r="G14" s="2"/>
      <c r="H14" s="2"/>
      <c r="I14" s="2"/>
      <c r="J14" s="2"/>
      <c r="K14" s="2"/>
      <c r="L14" s="2"/>
      <c r="M14" s="2"/>
      <c r="N14" s="2"/>
      <c r="O14" s="2"/>
      <c r="P14" s="2"/>
      <c r="Q14" s="2"/>
      <c r="R14" s="2"/>
      <c r="S14" s="2"/>
    </row>
    <row r="15" spans="1:25" x14ac:dyDescent="0.25">
      <c r="A15" s="11" t="s">
        <v>10</v>
      </c>
      <c r="B15" s="26">
        <v>0.62</v>
      </c>
      <c r="C15" s="27">
        <v>0.37</v>
      </c>
      <c r="D15" s="34">
        <v>0.01</v>
      </c>
      <c r="E15" s="2"/>
      <c r="J15" s="2"/>
      <c r="K15" s="2"/>
      <c r="L15" s="2"/>
      <c r="M15" s="2"/>
      <c r="N15" s="2"/>
      <c r="O15" s="2"/>
      <c r="P15" s="2"/>
      <c r="Q15" s="2"/>
      <c r="R15" s="2"/>
      <c r="S15" s="2"/>
    </row>
    <row r="16" spans="1:25" x14ac:dyDescent="0.25">
      <c r="A16" s="11" t="s">
        <v>14</v>
      </c>
      <c r="B16" s="26">
        <v>0.61</v>
      </c>
      <c r="C16" s="27">
        <v>0.39</v>
      </c>
      <c r="D16" s="33">
        <v>0</v>
      </c>
      <c r="E16" s="2"/>
      <c r="J16" s="2"/>
      <c r="K16" s="2"/>
      <c r="L16" s="2"/>
      <c r="M16" s="2"/>
      <c r="N16" s="2"/>
      <c r="O16" s="2"/>
      <c r="P16" s="2"/>
      <c r="Q16" s="2"/>
      <c r="R16" s="2"/>
      <c r="S16" s="24"/>
    </row>
    <row r="17" spans="1:19" x14ac:dyDescent="0.25">
      <c r="A17" s="11" t="s">
        <v>24</v>
      </c>
      <c r="B17" s="27">
        <v>0.57282437657812235</v>
      </c>
      <c r="C17" s="10">
        <v>0.42717562342187798</v>
      </c>
      <c r="D17" s="33">
        <v>0</v>
      </c>
      <c r="E17" s="2"/>
      <c r="J17" s="2"/>
      <c r="K17" s="2"/>
      <c r="L17" s="2"/>
      <c r="M17" s="2"/>
      <c r="N17" s="2"/>
      <c r="O17" s="2"/>
      <c r="P17" s="2"/>
      <c r="Q17" s="2"/>
      <c r="R17" s="2"/>
      <c r="S17" s="24"/>
    </row>
    <row r="18" spans="1:19" x14ac:dyDescent="0.25">
      <c r="A18" s="11" t="s">
        <v>5</v>
      </c>
      <c r="B18" s="26">
        <v>0.56999999999999995</v>
      </c>
      <c r="C18" s="27">
        <v>0.43</v>
      </c>
      <c r="D18" s="33">
        <v>0</v>
      </c>
      <c r="E18" s="24"/>
      <c r="J18" s="24"/>
      <c r="K18" s="24"/>
      <c r="L18" s="24"/>
      <c r="M18" s="2"/>
      <c r="N18" s="24"/>
      <c r="O18" s="2"/>
      <c r="P18" s="24"/>
      <c r="Q18" s="24"/>
      <c r="R18" s="24"/>
      <c r="S18" s="24"/>
    </row>
    <row r="19" spans="1:19" x14ac:dyDescent="0.25">
      <c r="A19" s="11" t="s">
        <v>305</v>
      </c>
      <c r="B19" s="25">
        <v>0.56057257117585924</v>
      </c>
      <c r="C19" s="25">
        <v>0.43566014761281396</v>
      </c>
      <c r="D19" s="31">
        <v>2.9991205906662859E-3</v>
      </c>
      <c r="E19" s="2"/>
      <c r="J19" s="2"/>
      <c r="K19" s="2"/>
      <c r="L19" s="2"/>
      <c r="M19" s="2"/>
      <c r="N19" s="2"/>
      <c r="O19" s="2"/>
      <c r="P19" s="2"/>
      <c r="Q19" s="2"/>
      <c r="R19" s="2"/>
      <c r="S19" s="2"/>
    </row>
    <row r="20" spans="1:19" x14ac:dyDescent="0.25">
      <c r="A20" s="11" t="s">
        <v>12</v>
      </c>
      <c r="B20" s="26">
        <v>0.55000000000000004</v>
      </c>
      <c r="C20" s="27">
        <v>0.45</v>
      </c>
      <c r="D20" s="33">
        <v>0</v>
      </c>
      <c r="E20" s="2"/>
      <c r="F20" s="244" t="s">
        <v>340</v>
      </c>
      <c r="J20" s="2"/>
      <c r="K20" s="2"/>
      <c r="L20" s="2"/>
      <c r="M20" s="2"/>
      <c r="N20" s="2"/>
      <c r="O20" s="2"/>
      <c r="P20" s="2"/>
      <c r="Q20" s="2"/>
      <c r="R20" s="2"/>
      <c r="S20" s="2"/>
    </row>
    <row r="21" spans="1:19" x14ac:dyDescent="0.25">
      <c r="A21" s="11" t="s">
        <v>15</v>
      </c>
      <c r="B21" s="26">
        <v>0.54</v>
      </c>
      <c r="C21" s="27">
        <v>0.46</v>
      </c>
      <c r="D21" s="33">
        <v>0</v>
      </c>
      <c r="E21" s="2"/>
      <c r="J21" s="2"/>
      <c r="K21" s="2"/>
      <c r="L21" s="2"/>
      <c r="M21" s="2"/>
    </row>
    <row r="22" spans="1:19" x14ac:dyDescent="0.25">
      <c r="A22" s="11" t="s">
        <v>8</v>
      </c>
      <c r="B22" s="26">
        <v>0.52</v>
      </c>
      <c r="C22" s="27">
        <v>0.48</v>
      </c>
      <c r="D22" s="33">
        <v>0</v>
      </c>
      <c r="E22" s="2"/>
      <c r="J22" s="2"/>
      <c r="K22" s="2"/>
    </row>
    <row r="23" spans="1:19" x14ac:dyDescent="0.25">
      <c r="A23" s="11" t="s">
        <v>19</v>
      </c>
      <c r="B23" s="26">
        <v>0.52</v>
      </c>
      <c r="C23" s="27">
        <v>0.48</v>
      </c>
      <c r="D23" s="33">
        <v>0</v>
      </c>
      <c r="E23" s="24"/>
      <c r="J23" s="2"/>
      <c r="K23" s="2"/>
    </row>
    <row r="24" spans="1:19" x14ac:dyDescent="0.25">
      <c r="A24" s="11" t="s">
        <v>17</v>
      </c>
      <c r="B24" s="26">
        <v>0.48</v>
      </c>
      <c r="C24" s="27">
        <v>0.5</v>
      </c>
      <c r="D24" s="34">
        <v>0.01</v>
      </c>
      <c r="E24" s="2"/>
      <c r="J24" s="2"/>
      <c r="K24" s="2"/>
    </row>
    <row r="25" spans="1:19" x14ac:dyDescent="0.25">
      <c r="A25" s="11" t="s">
        <v>283</v>
      </c>
      <c r="B25" s="26">
        <v>0.36</v>
      </c>
      <c r="C25" s="27">
        <v>0.64</v>
      </c>
      <c r="D25" s="33">
        <v>0</v>
      </c>
      <c r="E25" s="24"/>
      <c r="J25" s="24"/>
      <c r="K25" s="24"/>
      <c r="L25" s="24"/>
      <c r="M25" s="2"/>
    </row>
    <row r="26" spans="1:19" ht="15.75" thickBot="1" x14ac:dyDescent="0.3">
      <c r="A26" s="35" t="s">
        <v>11</v>
      </c>
      <c r="B26" s="38">
        <v>0.34</v>
      </c>
      <c r="C26" s="39">
        <v>0.66</v>
      </c>
      <c r="D26" s="40">
        <v>0</v>
      </c>
      <c r="E26" s="2"/>
      <c r="J26" s="2"/>
      <c r="K26" s="2"/>
      <c r="L26" s="2"/>
      <c r="M26" s="2"/>
    </row>
    <row r="27" spans="1:19" x14ac:dyDescent="0.25">
      <c r="A27" s="12"/>
      <c r="B27" s="26"/>
      <c r="C27" s="27"/>
      <c r="D27" s="28"/>
      <c r="E27" s="2"/>
      <c r="J27" s="2"/>
      <c r="K27" s="9"/>
      <c r="L27" s="66"/>
      <c r="M27" s="2"/>
    </row>
    <row r="28" spans="1:19" ht="14.45" x14ac:dyDescent="0.3">
      <c r="A28" s="2"/>
      <c r="B28" s="2"/>
      <c r="C28" s="2"/>
      <c r="D28" s="2"/>
      <c r="E28" s="2"/>
      <c r="J28" s="2"/>
      <c r="K28" s="4"/>
      <c r="L28" s="66"/>
      <c r="M28" s="2"/>
    </row>
    <row r="29" spans="1:19" ht="14.45" x14ac:dyDescent="0.3">
      <c r="A29" s="2"/>
      <c r="B29" s="2"/>
      <c r="C29" s="2"/>
      <c r="D29" s="2"/>
      <c r="E29" s="2"/>
      <c r="J29" s="2"/>
      <c r="K29" s="4"/>
      <c r="L29" s="66"/>
      <c r="M29" s="2"/>
    </row>
    <row r="30" spans="1:19" ht="14.45" x14ac:dyDescent="0.3">
      <c r="A30" s="2"/>
      <c r="B30" s="24"/>
      <c r="C30" s="24"/>
      <c r="D30" s="2"/>
      <c r="E30" s="24"/>
      <c r="J30" s="2"/>
      <c r="K30" s="4"/>
      <c r="L30" s="66"/>
      <c r="M30" s="2"/>
    </row>
    <row r="31" spans="1:19" ht="14.45" x14ac:dyDescent="0.3">
      <c r="A31" s="2"/>
      <c r="B31" s="2"/>
      <c r="C31" s="2"/>
      <c r="D31" s="2"/>
      <c r="E31" s="2"/>
      <c r="J31" s="2"/>
      <c r="K31" s="4"/>
      <c r="L31" s="66"/>
      <c r="M31" s="2"/>
    </row>
    <row r="32" spans="1:19" ht="14.45" x14ac:dyDescent="0.3">
      <c r="A32" s="2"/>
      <c r="B32" s="24"/>
      <c r="C32" s="24"/>
      <c r="D32" s="2"/>
      <c r="E32" s="24"/>
      <c r="J32" s="24"/>
      <c r="K32" s="9"/>
      <c r="L32" s="66"/>
      <c r="M32" s="2"/>
    </row>
    <row r="33" spans="1:25" ht="14.45" x14ac:dyDescent="0.3">
      <c r="A33" s="2"/>
      <c r="B33" s="2"/>
      <c r="C33" s="2"/>
      <c r="D33" s="2"/>
      <c r="E33" s="2"/>
      <c r="J33" s="2"/>
      <c r="K33" s="9"/>
      <c r="L33" s="66"/>
      <c r="M33" s="2"/>
    </row>
    <row r="34" spans="1:25" ht="14.45" x14ac:dyDescent="0.3">
      <c r="A34" s="2"/>
      <c r="B34" s="2"/>
      <c r="C34" s="2"/>
      <c r="D34" s="2"/>
      <c r="E34" s="2"/>
      <c r="J34" s="2"/>
      <c r="K34" s="2"/>
      <c r="L34" s="2"/>
      <c r="M34" s="2"/>
    </row>
    <row r="35" spans="1:25" ht="14.45" x14ac:dyDescent="0.3">
      <c r="A35" s="2"/>
      <c r="B35" s="2"/>
      <c r="C35" s="2"/>
      <c r="D35" s="2"/>
      <c r="E35" s="2"/>
      <c r="F35" s="2"/>
      <c r="G35" s="2"/>
      <c r="H35" s="2"/>
      <c r="I35" s="2"/>
      <c r="J35" s="2"/>
      <c r="K35" s="2"/>
      <c r="L35" s="2"/>
      <c r="M35" s="2"/>
    </row>
    <row r="36" spans="1:25" ht="14.45" x14ac:dyDescent="0.3">
      <c r="A36" s="2"/>
      <c r="B36" s="2"/>
      <c r="C36" s="2"/>
      <c r="D36" s="2"/>
      <c r="E36" s="2"/>
      <c r="F36" s="2"/>
      <c r="G36" s="2"/>
      <c r="H36" s="2"/>
      <c r="I36" s="2"/>
      <c r="J36" s="2"/>
      <c r="K36" s="2"/>
      <c r="L36" s="2"/>
      <c r="M36" s="2"/>
    </row>
    <row r="37" spans="1:25" ht="14.45" x14ac:dyDescent="0.3">
      <c r="A37" s="2"/>
      <c r="B37" s="24"/>
      <c r="C37" s="24"/>
      <c r="D37" s="2"/>
      <c r="E37" s="24"/>
      <c r="F37" s="24"/>
      <c r="G37" s="9"/>
      <c r="H37" s="12"/>
      <c r="I37" s="12"/>
      <c r="J37" s="12"/>
      <c r="K37" s="12"/>
      <c r="L37" s="12"/>
      <c r="M37" s="12"/>
      <c r="N37" s="12"/>
      <c r="O37" s="12"/>
      <c r="P37" s="12"/>
      <c r="Q37" s="12"/>
      <c r="R37" s="12"/>
      <c r="S37" s="12"/>
      <c r="T37" s="12"/>
      <c r="U37" s="12"/>
      <c r="V37" s="12"/>
      <c r="W37" s="12"/>
      <c r="X37" s="12"/>
      <c r="Y37" s="12"/>
    </row>
    <row r="38" spans="1:25" ht="14.45" x14ac:dyDescent="0.3">
      <c r="A38" s="2"/>
      <c r="B38" s="2"/>
      <c r="C38" s="2"/>
      <c r="D38" s="2"/>
      <c r="E38" s="2"/>
      <c r="F38" s="2"/>
      <c r="G38" s="9"/>
      <c r="H38" s="26"/>
      <c r="I38" s="26"/>
      <c r="J38" s="26"/>
      <c r="K38" s="26"/>
      <c r="L38" s="26"/>
      <c r="M38" s="26"/>
      <c r="N38" s="26"/>
      <c r="O38" s="26"/>
      <c r="P38" s="26"/>
      <c r="Q38" s="26"/>
      <c r="R38" s="26"/>
      <c r="S38" s="26"/>
      <c r="T38" s="26"/>
      <c r="U38" s="26"/>
      <c r="V38" s="26"/>
      <c r="W38" s="26"/>
      <c r="X38" s="26"/>
      <c r="Y38" s="27"/>
    </row>
    <row r="39" spans="1:25" x14ac:dyDescent="0.25">
      <c r="A39" s="2"/>
      <c r="B39" s="24"/>
      <c r="C39" s="24"/>
      <c r="D39" s="2"/>
      <c r="E39" s="24"/>
      <c r="F39" s="67"/>
      <c r="G39" s="4"/>
      <c r="H39" s="66"/>
      <c r="I39" s="66"/>
      <c r="J39" s="66"/>
      <c r="K39" s="66"/>
      <c r="L39" s="66"/>
      <c r="M39" s="66"/>
      <c r="N39" s="66"/>
      <c r="O39" s="66"/>
      <c r="P39" s="66"/>
      <c r="Q39" s="66"/>
      <c r="R39" s="66"/>
      <c r="S39" s="66"/>
      <c r="T39" s="1"/>
      <c r="U39" s="1"/>
      <c r="V39" s="1"/>
      <c r="W39" s="1"/>
      <c r="X39" s="1"/>
      <c r="Y39" s="1"/>
    </row>
    <row r="40" spans="1:25" x14ac:dyDescent="0.25">
      <c r="A40" s="2"/>
      <c r="B40" s="2"/>
      <c r="C40" s="2"/>
      <c r="D40" s="2"/>
      <c r="E40" s="2"/>
      <c r="F40" s="9"/>
      <c r="G40" s="4"/>
      <c r="H40" s="66"/>
      <c r="I40" s="66"/>
      <c r="J40" s="66"/>
      <c r="K40" s="66"/>
      <c r="L40" s="66"/>
      <c r="M40" s="66"/>
      <c r="N40" s="66"/>
      <c r="O40" s="66"/>
      <c r="P40" s="66"/>
      <c r="Q40" s="66"/>
      <c r="R40" s="66"/>
      <c r="S40" s="66"/>
      <c r="T40" s="1"/>
      <c r="U40" s="1"/>
      <c r="V40" s="1"/>
      <c r="W40" s="1"/>
      <c r="X40" s="1"/>
      <c r="Y40" s="1"/>
    </row>
    <row r="41" spans="1:25" x14ac:dyDescent="0.25">
      <c r="A41" s="2"/>
      <c r="B41" s="2"/>
      <c r="C41" s="2"/>
      <c r="D41" s="2"/>
      <c r="E41" s="2"/>
      <c r="F41" s="9"/>
      <c r="G41" s="4"/>
      <c r="H41" s="66"/>
      <c r="I41" s="66"/>
      <c r="J41" s="66"/>
      <c r="K41" s="66"/>
      <c r="L41" s="66"/>
      <c r="M41" s="66"/>
      <c r="N41" s="66"/>
      <c r="O41" s="66"/>
      <c r="P41" s="66"/>
      <c r="Q41" s="66"/>
      <c r="R41" s="66"/>
      <c r="S41" s="66"/>
      <c r="T41" s="1"/>
      <c r="U41" s="1"/>
      <c r="V41" s="1"/>
      <c r="W41" s="1"/>
      <c r="X41" s="1"/>
      <c r="Y41" s="1"/>
    </row>
    <row r="42" spans="1:25" x14ac:dyDescent="0.25">
      <c r="A42" s="2"/>
      <c r="B42" s="2"/>
      <c r="C42" s="2"/>
      <c r="D42" s="2"/>
      <c r="E42" s="2"/>
      <c r="F42" s="9"/>
      <c r="G42" s="4"/>
      <c r="H42" s="66"/>
      <c r="I42" s="66"/>
      <c r="J42" s="66"/>
      <c r="K42" s="66"/>
      <c r="L42" s="66"/>
      <c r="M42" s="66"/>
      <c r="N42" s="66"/>
      <c r="O42" s="66"/>
      <c r="P42" s="66"/>
      <c r="Q42" s="66"/>
      <c r="R42" s="66"/>
      <c r="S42" s="66"/>
      <c r="T42" s="1"/>
      <c r="U42" s="1"/>
      <c r="V42" s="1"/>
      <c r="W42" s="1"/>
      <c r="X42" s="1"/>
      <c r="Y42" s="1"/>
    </row>
    <row r="43" spans="1:25" x14ac:dyDescent="0.25">
      <c r="A43" s="2"/>
      <c r="B43" s="2"/>
      <c r="C43" s="2"/>
      <c r="D43" s="2"/>
      <c r="E43" s="2"/>
      <c r="F43" s="2"/>
      <c r="G43" s="9"/>
      <c r="H43" s="66"/>
      <c r="I43" s="66"/>
      <c r="J43" s="66"/>
      <c r="K43" s="66"/>
      <c r="L43" s="66"/>
      <c r="M43" s="66"/>
      <c r="N43" s="66"/>
      <c r="O43" s="66"/>
      <c r="P43" s="66"/>
      <c r="Q43" s="66"/>
      <c r="R43" s="66"/>
      <c r="S43" s="66"/>
      <c r="T43" s="1"/>
      <c r="U43" s="1"/>
      <c r="V43" s="1"/>
      <c r="W43" s="1"/>
      <c r="X43" s="1"/>
      <c r="Y43" s="1"/>
    </row>
    <row r="44" spans="1:25" x14ac:dyDescent="0.25">
      <c r="A44" s="2"/>
      <c r="B44" s="24"/>
      <c r="C44" s="24"/>
      <c r="D44" s="2"/>
      <c r="E44" s="24"/>
      <c r="F44" s="24"/>
      <c r="G44" s="24"/>
      <c r="H44" s="66"/>
      <c r="I44" s="66"/>
      <c r="J44" s="66"/>
      <c r="K44" s="66"/>
      <c r="L44" s="66"/>
      <c r="M44" s="66"/>
      <c r="N44" s="66"/>
      <c r="O44" s="66"/>
      <c r="P44" s="66"/>
      <c r="Q44" s="66"/>
      <c r="R44" s="66"/>
      <c r="S44" s="66"/>
      <c r="T44" s="1"/>
      <c r="U44" s="1"/>
      <c r="V44" s="1"/>
      <c r="W44" s="1"/>
      <c r="X44" s="1"/>
      <c r="Y44" s="1"/>
    </row>
    <row r="45" spans="1:25" x14ac:dyDescent="0.25">
      <c r="A45" s="2"/>
      <c r="B45" s="2"/>
      <c r="C45" s="2"/>
      <c r="D45" s="2"/>
      <c r="E45" s="2"/>
      <c r="F45" s="2"/>
      <c r="G45" s="2"/>
      <c r="H45" s="2"/>
      <c r="I45" s="2"/>
      <c r="J45" s="2"/>
      <c r="K45" s="2"/>
      <c r="L45" s="2"/>
      <c r="M45" s="2"/>
      <c r="N45" s="2"/>
      <c r="O45" s="2"/>
      <c r="P45" s="2"/>
      <c r="Q45" s="2"/>
      <c r="R45" s="2"/>
      <c r="S45" s="2"/>
    </row>
    <row r="46" spans="1:25" x14ac:dyDescent="0.25">
      <c r="A46" s="2"/>
      <c r="B46" s="24"/>
      <c r="C46" s="24"/>
      <c r="D46" s="2"/>
      <c r="E46" s="24"/>
      <c r="F46" s="24"/>
      <c r="G46" s="24"/>
      <c r="H46" s="24"/>
      <c r="I46" s="24"/>
      <c r="J46" s="24"/>
      <c r="K46" s="24"/>
      <c r="L46" s="24"/>
      <c r="M46" s="2"/>
      <c r="N46" s="24"/>
      <c r="O46" s="2"/>
      <c r="P46" s="24"/>
      <c r="Q46" s="24"/>
      <c r="R46" s="24"/>
      <c r="S46" s="24"/>
    </row>
    <row r="47" spans="1:25" x14ac:dyDescent="0.25">
      <c r="A47" s="2"/>
      <c r="B47" s="2"/>
      <c r="C47" s="2"/>
      <c r="D47" s="2"/>
      <c r="E47" s="2"/>
      <c r="F47" s="2"/>
      <c r="G47" s="2"/>
      <c r="H47" s="2"/>
      <c r="I47" s="2"/>
      <c r="J47" s="2"/>
      <c r="K47" s="2"/>
      <c r="L47" s="2"/>
      <c r="M47" s="2"/>
      <c r="N47" s="2"/>
      <c r="O47" s="2"/>
      <c r="P47" s="2"/>
      <c r="Q47" s="2"/>
      <c r="R47" s="2"/>
      <c r="S47" s="2"/>
    </row>
    <row r="48" spans="1:25" x14ac:dyDescent="0.25">
      <c r="A48" s="2"/>
      <c r="B48" s="2"/>
      <c r="C48" s="2"/>
      <c r="D48" s="2"/>
      <c r="E48" s="2"/>
      <c r="F48" s="2"/>
      <c r="G48" s="2"/>
      <c r="H48" s="2"/>
      <c r="I48" s="2"/>
      <c r="J48" s="2"/>
      <c r="K48" s="2"/>
      <c r="L48" s="2"/>
      <c r="M48" s="2"/>
      <c r="N48" s="2"/>
      <c r="O48" s="2"/>
      <c r="P48" s="2"/>
      <c r="Q48" s="2"/>
      <c r="R48" s="2"/>
      <c r="S48" s="2"/>
    </row>
    <row r="49" spans="1:19" x14ac:dyDescent="0.25">
      <c r="A49" s="2"/>
      <c r="B49" s="2"/>
      <c r="C49" s="2"/>
      <c r="D49" s="2"/>
      <c r="E49" s="2"/>
      <c r="F49" s="2"/>
      <c r="G49" s="2"/>
      <c r="H49" s="2"/>
      <c r="I49" s="2"/>
      <c r="J49" s="2"/>
      <c r="K49" s="2"/>
      <c r="L49" s="2"/>
      <c r="M49" s="2"/>
      <c r="N49" s="2"/>
      <c r="O49" s="2"/>
      <c r="P49" s="2"/>
      <c r="Q49" s="2"/>
      <c r="R49" s="2"/>
      <c r="S49" s="2"/>
    </row>
    <row r="50" spans="1:19" x14ac:dyDescent="0.25">
      <c r="A50" s="2"/>
      <c r="B50" s="2"/>
      <c r="C50" s="2"/>
      <c r="D50" s="2"/>
      <c r="E50" s="2"/>
      <c r="F50" s="2"/>
      <c r="G50" s="2"/>
      <c r="H50" s="2"/>
      <c r="I50" s="2"/>
      <c r="J50" s="2"/>
      <c r="K50" s="2"/>
      <c r="L50" s="2"/>
      <c r="M50" s="2"/>
      <c r="N50" s="2"/>
      <c r="O50" s="2"/>
      <c r="P50" s="2"/>
      <c r="Q50" s="2"/>
      <c r="R50" s="2"/>
      <c r="S50" s="2"/>
    </row>
    <row r="51" spans="1:19" x14ac:dyDescent="0.25">
      <c r="A51" s="2"/>
      <c r="B51" s="24"/>
      <c r="C51" s="24"/>
      <c r="D51" s="2"/>
      <c r="E51" s="24"/>
      <c r="F51" s="24"/>
      <c r="G51" s="24"/>
      <c r="H51" s="24"/>
      <c r="I51" s="24"/>
      <c r="J51" s="24"/>
      <c r="K51" s="24"/>
      <c r="L51" s="24"/>
      <c r="M51" s="2"/>
      <c r="N51" s="24"/>
      <c r="O51" s="2"/>
      <c r="P51" s="24"/>
      <c r="Q51" s="24"/>
      <c r="R51" s="24"/>
      <c r="S51" s="24"/>
    </row>
    <row r="52" spans="1:19" x14ac:dyDescent="0.25">
      <c r="A52" s="2"/>
      <c r="B52" s="2"/>
      <c r="C52" s="2"/>
      <c r="D52" s="2"/>
      <c r="E52" s="2"/>
      <c r="F52" s="2"/>
      <c r="G52" s="2"/>
      <c r="H52" s="2"/>
      <c r="I52" s="2"/>
      <c r="J52" s="2"/>
      <c r="K52" s="2"/>
      <c r="L52" s="2"/>
      <c r="M52" s="2"/>
      <c r="N52" s="2"/>
      <c r="O52" s="2"/>
      <c r="P52" s="2"/>
      <c r="Q52" s="2"/>
      <c r="R52" s="2"/>
      <c r="S52" s="2"/>
    </row>
    <row r="53" spans="1:19" x14ac:dyDescent="0.25">
      <c r="A53" s="2"/>
      <c r="B53" s="24"/>
      <c r="C53" s="24"/>
      <c r="D53" s="2"/>
      <c r="E53" s="24"/>
      <c r="F53" s="24"/>
      <c r="G53" s="24"/>
      <c r="H53" s="24"/>
      <c r="I53" s="24"/>
      <c r="J53" s="24"/>
      <c r="K53" s="24"/>
      <c r="L53" s="24"/>
      <c r="M53" s="2"/>
      <c r="N53" s="24"/>
      <c r="O53" s="2"/>
      <c r="P53" s="24"/>
      <c r="Q53" s="24"/>
      <c r="R53" s="24"/>
      <c r="S53" s="24"/>
    </row>
  </sheetData>
  <sortState ref="F39:I57">
    <sortCondition descending="1" ref="G39:G57"/>
  </sortState>
  <hyperlinks>
    <hyperlink ref="C1" location="Index!A1" display="Index"/>
  </hyperlink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zoomScaleNormal="100" workbookViewId="0">
      <selection activeCell="K32" sqref="K32"/>
    </sheetView>
  </sheetViews>
  <sheetFormatPr defaultRowHeight="15" x14ac:dyDescent="0.25"/>
  <cols>
    <col min="1" max="1" width="42.85546875" customWidth="1"/>
  </cols>
  <sheetData>
    <row r="1" spans="1:7" x14ac:dyDescent="0.25">
      <c r="A1" s="69" t="s">
        <v>66</v>
      </c>
      <c r="C1" s="14" t="s">
        <v>51</v>
      </c>
    </row>
    <row r="2" spans="1:7" x14ac:dyDescent="0.25">
      <c r="A2" s="68" t="s">
        <v>39</v>
      </c>
      <c r="G2" t="s">
        <v>40</v>
      </c>
    </row>
    <row r="3" spans="1:7" x14ac:dyDescent="0.25">
      <c r="A3" s="104" t="s">
        <v>53</v>
      </c>
      <c r="B3" s="105">
        <f>SUM(B4:B5)</f>
        <v>21137.41</v>
      </c>
    </row>
    <row r="4" spans="1:7" x14ac:dyDescent="0.25">
      <c r="A4" s="106" t="s">
        <v>52</v>
      </c>
      <c r="B4" s="107">
        <v>18678</v>
      </c>
    </row>
    <row r="5" spans="1:7" x14ac:dyDescent="0.25">
      <c r="A5" s="108" t="s">
        <v>24</v>
      </c>
      <c r="B5" s="109">
        <v>2459.41</v>
      </c>
    </row>
    <row r="7" spans="1:7" x14ac:dyDescent="0.25">
      <c r="A7" s="2" t="s">
        <v>316</v>
      </c>
      <c r="B7" s="66">
        <v>2.9991205906662859E-3</v>
      </c>
      <c r="C7" s="2"/>
      <c r="D7" s="2"/>
      <c r="E7" s="2"/>
      <c r="F7" s="2"/>
    </row>
    <row r="8" spans="1:7" x14ac:dyDescent="0.25">
      <c r="A8" s="2" t="s">
        <v>410</v>
      </c>
      <c r="B8" s="66">
        <v>3.8609578355942711E-2</v>
      </c>
      <c r="C8" s="2"/>
      <c r="D8" s="2"/>
      <c r="E8" s="2"/>
      <c r="F8" s="2"/>
    </row>
    <row r="9" spans="1:7" x14ac:dyDescent="0.25">
      <c r="A9" s="2" t="s">
        <v>411</v>
      </c>
      <c r="B9" s="66">
        <v>1.8460512988800973E-2</v>
      </c>
      <c r="C9" s="24"/>
      <c r="D9" s="24"/>
      <c r="E9" s="24"/>
      <c r="F9" s="24"/>
    </row>
    <row r="10" spans="1:7" x14ac:dyDescent="0.25">
      <c r="A10" s="24" t="s">
        <v>412</v>
      </c>
      <c r="B10" s="66">
        <v>7.3086963207304609E-2</v>
      </c>
      <c r="C10" s="2"/>
      <c r="D10" s="2"/>
      <c r="E10" s="2"/>
      <c r="F10" s="24"/>
    </row>
    <row r="11" spans="1:7" x14ac:dyDescent="0.25">
      <c r="A11" s="2" t="s">
        <v>413</v>
      </c>
      <c r="B11" s="66">
        <v>0.25780386407096939</v>
      </c>
      <c r="C11" s="24"/>
      <c r="D11" s="24"/>
      <c r="E11" s="24"/>
      <c r="F11" s="24"/>
    </row>
    <row r="12" spans="1:7" x14ac:dyDescent="0.25">
      <c r="A12" s="24" t="s">
        <v>414</v>
      </c>
      <c r="B12" s="66">
        <v>0.26493455112990044</v>
      </c>
      <c r="C12" s="2"/>
      <c r="D12" s="2"/>
      <c r="E12" s="2"/>
      <c r="F12" s="2"/>
    </row>
    <row r="13" spans="1:7" x14ac:dyDescent="0.25">
      <c r="A13" s="2" t="s">
        <v>41</v>
      </c>
      <c r="B13" s="66">
        <v>0.56057257117585924</v>
      </c>
      <c r="C13" s="2"/>
      <c r="D13" s="2"/>
      <c r="E13" s="2"/>
      <c r="F13" s="2"/>
    </row>
    <row r="14" spans="1:7" x14ac:dyDescent="0.25">
      <c r="C14" s="2"/>
      <c r="D14" s="2"/>
      <c r="E14" s="2"/>
      <c r="F14" s="2"/>
    </row>
    <row r="15" spans="1:7" x14ac:dyDescent="0.25">
      <c r="C15" s="2"/>
      <c r="D15" s="2"/>
      <c r="E15" s="2"/>
      <c r="F15" s="2"/>
    </row>
    <row r="16" spans="1:7" x14ac:dyDescent="0.25">
      <c r="C16" s="24"/>
      <c r="D16" s="24"/>
      <c r="E16" s="24"/>
      <c r="F16" s="24"/>
    </row>
    <row r="17" spans="1:6" x14ac:dyDescent="0.25">
      <c r="C17" s="2"/>
      <c r="D17" s="2"/>
      <c r="E17" s="2"/>
      <c r="F17" s="24"/>
    </row>
    <row r="18" spans="1:6" x14ac:dyDescent="0.25">
      <c r="C18" s="24"/>
      <c r="D18" s="24"/>
      <c r="E18" s="24"/>
      <c r="F18" s="24"/>
    </row>
    <row r="19" spans="1:6" x14ac:dyDescent="0.25">
      <c r="C19" s="2"/>
      <c r="D19" s="2"/>
      <c r="E19" s="2"/>
      <c r="F19" s="2"/>
    </row>
    <row r="20" spans="1:6" x14ac:dyDescent="0.25">
      <c r="A20" s="2"/>
      <c r="B20" s="2"/>
      <c r="C20" s="2"/>
      <c r="D20" s="2"/>
      <c r="E20" s="2"/>
      <c r="F20" s="2"/>
    </row>
    <row r="21" spans="1:6" x14ac:dyDescent="0.25">
      <c r="A21" s="2"/>
      <c r="B21" s="2"/>
      <c r="C21" s="2"/>
      <c r="D21" s="2"/>
      <c r="E21" s="2"/>
      <c r="F21" s="2"/>
    </row>
    <row r="22" spans="1:6" x14ac:dyDescent="0.25">
      <c r="A22" s="2"/>
      <c r="B22" s="2"/>
      <c r="C22" s="2"/>
      <c r="D22" s="2"/>
      <c r="E22" s="244" t="s">
        <v>340</v>
      </c>
      <c r="F22" s="2"/>
    </row>
  </sheetData>
  <hyperlinks>
    <hyperlink ref="C1" location="Index!A1" display="Index"/>
  </hyperlink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zoomScaleNormal="100" workbookViewId="0">
      <selection activeCell="H43" sqref="H43"/>
    </sheetView>
  </sheetViews>
  <sheetFormatPr defaultRowHeight="15" x14ac:dyDescent="0.25"/>
  <cols>
    <col min="1" max="1" width="13.140625" customWidth="1"/>
    <col min="2" max="2" width="10" customWidth="1"/>
    <col min="3" max="3" width="17.7109375" customWidth="1"/>
    <col min="4" max="4" width="20.7109375" customWidth="1"/>
    <col min="5" max="5" width="11.5703125" customWidth="1"/>
    <col min="6" max="6" width="12.7109375" customWidth="1"/>
  </cols>
  <sheetData>
    <row r="1" spans="1:26" x14ac:dyDescent="0.25">
      <c r="A1" s="69" t="s">
        <v>67</v>
      </c>
      <c r="B1" s="2"/>
      <c r="C1" s="2"/>
      <c r="D1" s="14" t="s">
        <v>51</v>
      </c>
    </row>
    <row r="2" spans="1:26" ht="15.75" thickBot="1" x14ac:dyDescent="0.3">
      <c r="A2" s="68" t="s">
        <v>69</v>
      </c>
      <c r="B2" s="2"/>
      <c r="C2" s="2"/>
      <c r="D2" s="2"/>
    </row>
    <row r="3" spans="1:26" x14ac:dyDescent="0.25">
      <c r="A3" s="6" t="s">
        <v>54</v>
      </c>
      <c r="B3" s="63">
        <f>SUM(B4:B6)</f>
        <v>42957.119999999901</v>
      </c>
      <c r="C3" s="9"/>
      <c r="D3" s="9"/>
      <c r="E3" s="9"/>
      <c r="F3" s="9"/>
      <c r="G3" s="9"/>
      <c r="H3" s="9"/>
      <c r="I3" s="9"/>
      <c r="J3" s="9"/>
      <c r="K3" s="9"/>
      <c r="L3" s="9"/>
      <c r="M3" s="9"/>
      <c r="N3" s="9"/>
      <c r="O3" s="9"/>
      <c r="P3" s="9"/>
      <c r="Q3" s="9"/>
      <c r="R3" s="9"/>
      <c r="S3" s="9"/>
      <c r="T3" s="9"/>
      <c r="U3" s="9"/>
      <c r="V3" s="9"/>
      <c r="W3" s="9"/>
      <c r="X3" s="9"/>
      <c r="Y3" s="9"/>
      <c r="Z3" s="9"/>
    </row>
    <row r="4" spans="1:26" x14ac:dyDescent="0.25">
      <c r="A4" s="7" t="s">
        <v>52</v>
      </c>
      <c r="B4" s="64">
        <v>28099</v>
      </c>
      <c r="C4" s="17"/>
      <c r="D4" s="17"/>
      <c r="E4" s="17"/>
      <c r="F4" s="17"/>
      <c r="G4" s="17"/>
      <c r="H4" s="17"/>
      <c r="I4" s="17"/>
      <c r="J4" s="17"/>
      <c r="K4" s="17"/>
      <c r="L4" s="17"/>
      <c r="M4" s="17"/>
      <c r="N4" s="17"/>
      <c r="O4" s="17"/>
      <c r="P4" s="17"/>
      <c r="Q4" s="17"/>
      <c r="R4" s="17"/>
      <c r="S4" s="17"/>
      <c r="T4" s="17"/>
      <c r="U4" s="21"/>
      <c r="V4" s="110"/>
      <c r="W4" s="45"/>
      <c r="X4" s="45"/>
      <c r="Y4" s="111"/>
      <c r="Z4" s="111"/>
    </row>
    <row r="5" spans="1:26" x14ac:dyDescent="0.25">
      <c r="A5" s="7" t="s">
        <v>25</v>
      </c>
      <c r="B5" s="5">
        <v>1992</v>
      </c>
      <c r="C5" s="19"/>
      <c r="D5" s="19"/>
      <c r="E5" s="19"/>
      <c r="F5" s="19"/>
      <c r="G5" s="19"/>
      <c r="H5" s="19"/>
      <c r="I5" s="19"/>
      <c r="J5" s="19"/>
      <c r="K5" s="19"/>
      <c r="L5" s="19"/>
      <c r="M5" s="19"/>
      <c r="N5" s="19"/>
      <c r="O5" s="19"/>
      <c r="P5" s="19"/>
      <c r="Q5" s="19"/>
      <c r="R5" s="19"/>
      <c r="S5" s="19"/>
      <c r="T5" s="19"/>
      <c r="U5" s="43"/>
      <c r="V5" s="9"/>
      <c r="W5" s="46"/>
      <c r="X5" s="47"/>
      <c r="Y5" s="45"/>
      <c r="Z5" s="45"/>
    </row>
    <row r="6" spans="1:26" ht="15.75" thickBot="1" x14ac:dyDescent="0.3">
      <c r="A6" s="8" t="s">
        <v>24</v>
      </c>
      <c r="B6" s="65">
        <v>12866.119999999901</v>
      </c>
      <c r="C6" s="19"/>
      <c r="D6" s="19"/>
      <c r="E6" s="19"/>
      <c r="F6" s="19"/>
      <c r="G6" s="19"/>
      <c r="H6" s="19"/>
      <c r="I6" s="19"/>
      <c r="J6" s="19"/>
      <c r="K6" s="19"/>
      <c r="L6" s="19"/>
      <c r="M6" s="19"/>
      <c r="N6" s="19"/>
      <c r="O6" s="19"/>
      <c r="P6" s="19"/>
      <c r="Q6" s="19"/>
      <c r="R6" s="19"/>
      <c r="S6" s="19"/>
      <c r="T6" s="19"/>
      <c r="U6" s="43"/>
      <c r="V6" s="9"/>
      <c r="W6" s="112"/>
      <c r="X6" s="112"/>
      <c r="Y6" s="112"/>
      <c r="Z6" s="112"/>
    </row>
    <row r="7" spans="1:26" x14ac:dyDescent="0.25">
      <c r="A7" s="112"/>
      <c r="B7" s="20"/>
      <c r="C7" s="20"/>
      <c r="D7" s="20"/>
      <c r="E7" s="20"/>
      <c r="F7" s="20"/>
      <c r="G7" s="20"/>
      <c r="H7" s="20"/>
      <c r="I7" s="20"/>
      <c r="J7" s="20"/>
      <c r="K7" s="20"/>
      <c r="L7" s="20"/>
      <c r="M7" s="20"/>
      <c r="N7" s="20"/>
      <c r="O7" s="20"/>
      <c r="P7" s="20"/>
      <c r="Q7" s="20"/>
      <c r="R7" s="20"/>
      <c r="S7" s="20"/>
      <c r="T7" s="20"/>
      <c r="U7" s="44"/>
      <c r="V7" s="9"/>
      <c r="W7" s="112"/>
      <c r="X7" s="112"/>
      <c r="Y7" s="112"/>
      <c r="Z7" s="112"/>
    </row>
    <row r="8" spans="1:26" ht="69.75" customHeight="1" x14ac:dyDescent="0.25">
      <c r="B8" s="79" t="s">
        <v>292</v>
      </c>
      <c r="C8" s="79" t="s">
        <v>324</v>
      </c>
      <c r="D8" s="79" t="s">
        <v>325</v>
      </c>
      <c r="E8" s="79" t="s">
        <v>316</v>
      </c>
      <c r="F8" s="1"/>
      <c r="G8" s="1"/>
      <c r="H8" s="1"/>
      <c r="I8" s="1"/>
      <c r="J8" s="1"/>
      <c r="K8" s="1"/>
      <c r="L8" s="1"/>
      <c r="M8" s="1"/>
      <c r="N8" s="1"/>
      <c r="O8" s="1"/>
      <c r="P8" s="1"/>
      <c r="Q8" s="1"/>
      <c r="R8" s="1"/>
      <c r="S8" s="1"/>
      <c r="T8" s="1"/>
      <c r="U8" s="1"/>
      <c r="V8" s="1"/>
      <c r="W8" s="1"/>
    </row>
    <row r="9" spans="1:26" x14ac:dyDescent="0.25">
      <c r="A9" s="3" t="s">
        <v>6</v>
      </c>
      <c r="B9" s="1">
        <v>0.59</v>
      </c>
      <c r="C9" s="1">
        <v>0.3</v>
      </c>
      <c r="D9" s="1">
        <v>0.12</v>
      </c>
      <c r="E9" s="1">
        <v>0</v>
      </c>
    </row>
    <row r="10" spans="1:26" x14ac:dyDescent="0.25">
      <c r="A10" s="3" t="s">
        <v>4</v>
      </c>
      <c r="B10" s="1">
        <v>0.48</v>
      </c>
      <c r="C10" s="1">
        <v>0.31</v>
      </c>
      <c r="D10" s="1">
        <v>0.2</v>
      </c>
      <c r="E10" s="1">
        <v>0</v>
      </c>
    </row>
    <row r="11" spans="1:26" x14ac:dyDescent="0.25">
      <c r="A11" s="3" t="s">
        <v>16</v>
      </c>
      <c r="B11" s="1">
        <v>0.48</v>
      </c>
      <c r="C11" s="1">
        <v>0.37</v>
      </c>
      <c r="D11" s="1">
        <v>0.15</v>
      </c>
      <c r="E11" s="1">
        <v>0</v>
      </c>
    </row>
    <row r="12" spans="1:26" x14ac:dyDescent="0.25">
      <c r="A12" s="3" t="s">
        <v>11</v>
      </c>
      <c r="B12" s="1">
        <v>0.46</v>
      </c>
      <c r="C12" s="1">
        <v>0.33</v>
      </c>
      <c r="D12" s="1">
        <v>0.21</v>
      </c>
      <c r="E12" s="1">
        <v>0</v>
      </c>
    </row>
    <row r="13" spans="1:26" x14ac:dyDescent="0.25">
      <c r="A13" s="3" t="s">
        <v>18</v>
      </c>
      <c r="B13" s="1">
        <v>0.44</v>
      </c>
      <c r="C13" s="1">
        <v>0.47</v>
      </c>
      <c r="D13" s="1">
        <v>0.1</v>
      </c>
      <c r="E13" s="1">
        <v>0</v>
      </c>
    </row>
    <row r="14" spans="1:26" x14ac:dyDescent="0.25">
      <c r="A14" s="3" t="s">
        <v>283</v>
      </c>
      <c r="B14" s="1">
        <v>0.43</v>
      </c>
      <c r="C14" s="1">
        <v>0.39</v>
      </c>
      <c r="D14" s="1">
        <v>0.17</v>
      </c>
      <c r="E14" s="1">
        <v>0</v>
      </c>
    </row>
    <row r="15" spans="1:26" x14ac:dyDescent="0.25">
      <c r="A15" s="3" t="s">
        <v>8</v>
      </c>
      <c r="B15" s="1">
        <v>0.42</v>
      </c>
      <c r="C15" s="1">
        <v>0.4</v>
      </c>
      <c r="D15" s="1">
        <v>0.18</v>
      </c>
      <c r="E15" s="1">
        <v>0</v>
      </c>
    </row>
    <row r="16" spans="1:26" x14ac:dyDescent="0.25">
      <c r="A16" s="3" t="s">
        <v>13</v>
      </c>
      <c r="B16" s="1">
        <v>0.4</v>
      </c>
      <c r="C16" s="1">
        <v>0.44</v>
      </c>
      <c r="D16" s="1">
        <v>0.15</v>
      </c>
      <c r="E16" s="1">
        <v>0</v>
      </c>
    </row>
    <row r="17" spans="1:17" x14ac:dyDescent="0.25">
      <c r="A17" s="3" t="s">
        <v>12</v>
      </c>
      <c r="B17" s="1">
        <v>0.39</v>
      </c>
      <c r="C17" s="1">
        <v>0.45</v>
      </c>
      <c r="D17" s="1">
        <v>0.16</v>
      </c>
      <c r="E17" s="1">
        <v>0</v>
      </c>
    </row>
    <row r="18" spans="1:17" x14ac:dyDescent="0.25">
      <c r="A18" s="3" t="s">
        <v>15</v>
      </c>
      <c r="B18" s="1">
        <v>0.37</v>
      </c>
      <c r="C18" s="1">
        <v>0.47</v>
      </c>
      <c r="D18" s="1">
        <v>0.16</v>
      </c>
      <c r="E18" s="1">
        <v>0</v>
      </c>
    </row>
    <row r="19" spans="1:17" x14ac:dyDescent="0.25">
      <c r="A19" s="3" t="s">
        <v>25</v>
      </c>
      <c r="B19" s="1">
        <v>0.33</v>
      </c>
      <c r="C19" s="1">
        <v>0.17</v>
      </c>
      <c r="D19" s="1">
        <v>0.5</v>
      </c>
      <c r="E19" s="1">
        <v>0</v>
      </c>
    </row>
    <row r="20" spans="1:17" x14ac:dyDescent="0.25">
      <c r="A20" s="3" t="s">
        <v>305</v>
      </c>
      <c r="B20" s="1">
        <v>0.32279745166190205</v>
      </c>
      <c r="C20" s="1">
        <v>0.42565948626743705</v>
      </c>
      <c r="D20" s="1">
        <v>0.25098670065866602</v>
      </c>
      <c r="E20" s="1">
        <v>0</v>
      </c>
    </row>
    <row r="21" spans="1:17" x14ac:dyDescent="0.25">
      <c r="A21" s="3" t="s">
        <v>17</v>
      </c>
      <c r="B21" s="1">
        <v>0.32</v>
      </c>
      <c r="C21" s="1">
        <v>0.52</v>
      </c>
      <c r="D21" s="1">
        <v>0.16</v>
      </c>
      <c r="E21" s="1">
        <v>0</v>
      </c>
    </row>
    <row r="22" spans="1:17" x14ac:dyDescent="0.25">
      <c r="A22" s="3" t="s">
        <v>19</v>
      </c>
      <c r="B22" s="1">
        <v>0.32</v>
      </c>
      <c r="C22" s="1">
        <v>0.53</v>
      </c>
      <c r="D22" s="1">
        <v>0.15</v>
      </c>
      <c r="E22" s="1">
        <v>0</v>
      </c>
    </row>
    <row r="23" spans="1:17" x14ac:dyDescent="0.25">
      <c r="A23" s="3" t="s">
        <v>24</v>
      </c>
      <c r="B23" s="1">
        <v>0.24</v>
      </c>
      <c r="C23" s="1">
        <v>0.63</v>
      </c>
      <c r="D23" s="1">
        <v>0.13</v>
      </c>
      <c r="E23" s="1">
        <v>0</v>
      </c>
    </row>
    <row r="24" spans="1:17" x14ac:dyDescent="0.25">
      <c r="A24" s="3" t="s">
        <v>14</v>
      </c>
      <c r="B24" s="1">
        <v>0.21</v>
      </c>
      <c r="C24" s="1">
        <v>0.65</v>
      </c>
      <c r="D24" s="1">
        <v>0.14000000000000001</v>
      </c>
      <c r="E24" s="1">
        <v>0</v>
      </c>
    </row>
    <row r="25" spans="1:17" ht="14.45" x14ac:dyDescent="0.3">
      <c r="A25" s="3" t="s">
        <v>9</v>
      </c>
      <c r="B25" s="1">
        <v>0.2</v>
      </c>
      <c r="C25" s="1">
        <v>0.54</v>
      </c>
      <c r="D25" s="1">
        <v>0.26</v>
      </c>
      <c r="E25" s="1">
        <v>0</v>
      </c>
    </row>
    <row r="26" spans="1:17" ht="14.45" x14ac:dyDescent="0.3">
      <c r="A26" s="3" t="s">
        <v>7</v>
      </c>
      <c r="B26" s="1">
        <v>0.19</v>
      </c>
      <c r="C26" s="1">
        <v>0.56999999999999995</v>
      </c>
      <c r="D26" s="1">
        <v>0.25</v>
      </c>
      <c r="E26" s="1">
        <v>0</v>
      </c>
    </row>
    <row r="27" spans="1:17" ht="14.45" x14ac:dyDescent="0.3">
      <c r="A27" s="3" t="s">
        <v>5</v>
      </c>
      <c r="B27" s="1">
        <v>0.18</v>
      </c>
      <c r="C27" s="1">
        <v>0.66</v>
      </c>
      <c r="D27" s="1">
        <v>0.16</v>
      </c>
      <c r="E27" s="1">
        <v>0</v>
      </c>
    </row>
    <row r="28" spans="1:17" ht="14.45" x14ac:dyDescent="0.3">
      <c r="A28" s="3" t="s">
        <v>10</v>
      </c>
      <c r="B28" s="1">
        <v>0.17</v>
      </c>
      <c r="C28" s="1">
        <v>0.66</v>
      </c>
      <c r="D28" s="1">
        <v>0.17</v>
      </c>
      <c r="E28" s="1">
        <v>0</v>
      </c>
    </row>
    <row r="29" spans="1:17" ht="14.45" x14ac:dyDescent="0.3">
      <c r="I29" s="2"/>
      <c r="J29" s="2"/>
      <c r="K29" s="2"/>
      <c r="L29" s="2"/>
      <c r="M29" s="2"/>
      <c r="N29" s="2"/>
      <c r="O29" s="2"/>
      <c r="P29" s="2"/>
      <c r="Q29" s="2"/>
    </row>
    <row r="30" spans="1:17" ht="14.45" x14ac:dyDescent="0.3">
      <c r="I30" s="2"/>
      <c r="J30" s="2"/>
      <c r="K30" s="2"/>
      <c r="L30" s="2"/>
      <c r="M30" s="2"/>
      <c r="N30" s="2"/>
      <c r="O30" s="2"/>
      <c r="P30" s="2"/>
      <c r="Q30" s="2"/>
    </row>
    <row r="31" spans="1:17" ht="14.45" x14ac:dyDescent="0.3">
      <c r="A31" s="203" t="s">
        <v>338</v>
      </c>
    </row>
    <row r="32" spans="1:17" x14ac:dyDescent="0.25">
      <c r="A32" s="203" t="s">
        <v>279</v>
      </c>
    </row>
  </sheetData>
  <sortState ref="C56:G75">
    <sortCondition descending="1" ref="D56:D75"/>
  </sortState>
  <hyperlinks>
    <hyperlink ref="D1" location="Index!A1" display="Index"/>
  </hyperlink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showGridLines="0" workbookViewId="0">
      <selection activeCell="D27" sqref="D27"/>
    </sheetView>
  </sheetViews>
  <sheetFormatPr defaultRowHeight="15" x14ac:dyDescent="0.25"/>
  <cols>
    <col min="1" max="1" width="26.140625" customWidth="1"/>
    <col min="3" max="3" width="9" customWidth="1"/>
    <col min="14" max="14" width="11.85546875" customWidth="1"/>
    <col min="25" max="25" width="16.5703125" customWidth="1"/>
  </cols>
  <sheetData>
    <row r="1" spans="1:22" x14ac:dyDescent="0.25">
      <c r="A1" s="69" t="s">
        <v>79</v>
      </c>
      <c r="B1" s="2"/>
      <c r="C1" s="14" t="s">
        <v>51</v>
      </c>
    </row>
    <row r="2" spans="1:22" x14ac:dyDescent="0.25">
      <c r="A2" s="68" t="s">
        <v>70</v>
      </c>
    </row>
    <row r="3" spans="1:22" x14ac:dyDescent="0.25">
      <c r="A3" s="83" t="s">
        <v>54</v>
      </c>
      <c r="B3" s="84">
        <f>SUM(B4:B6)</f>
        <v>8373.7720000000008</v>
      </c>
    </row>
    <row r="4" spans="1:22" x14ac:dyDescent="0.25">
      <c r="A4" s="85" t="s">
        <v>52</v>
      </c>
      <c r="B4" s="86">
        <v>6978</v>
      </c>
    </row>
    <row r="5" spans="1:22" x14ac:dyDescent="0.25">
      <c r="A5" s="85" t="s">
        <v>25</v>
      </c>
      <c r="B5" s="86">
        <v>664</v>
      </c>
      <c r="C5" s="4"/>
      <c r="D5" s="48"/>
      <c r="E5" s="48"/>
      <c r="F5" s="48"/>
      <c r="G5" s="48"/>
      <c r="H5" s="48"/>
      <c r="I5" s="48"/>
      <c r="J5" s="48"/>
      <c r="K5" s="48"/>
      <c r="L5" s="48"/>
      <c r="M5" s="48"/>
      <c r="N5" s="48"/>
      <c r="O5" s="48"/>
      <c r="P5" s="48"/>
      <c r="Q5" s="48"/>
      <c r="R5" s="48"/>
      <c r="S5" s="48"/>
      <c r="T5" s="48"/>
      <c r="U5" s="49"/>
      <c r="V5" s="49"/>
    </row>
    <row r="6" spans="1:22" ht="15" customHeight="1" x14ac:dyDescent="0.25">
      <c r="A6" s="87" t="s">
        <v>24</v>
      </c>
      <c r="B6" s="88">
        <v>731.77200000000005</v>
      </c>
      <c r="C6" s="50"/>
      <c r="D6" s="52"/>
      <c r="E6" s="52"/>
      <c r="F6" s="52"/>
      <c r="G6" s="52"/>
      <c r="H6" s="52"/>
      <c r="I6" s="52"/>
      <c r="J6" s="52"/>
      <c r="K6" s="52"/>
      <c r="L6" s="52"/>
      <c r="M6" s="52"/>
      <c r="N6" s="52"/>
      <c r="O6" s="52"/>
      <c r="P6" s="52"/>
      <c r="Q6" s="52"/>
      <c r="R6" s="52"/>
      <c r="S6" s="52"/>
      <c r="T6" s="52"/>
      <c r="U6" s="20"/>
      <c r="V6" s="20"/>
    </row>
    <row r="7" spans="1:22" x14ac:dyDescent="0.25">
      <c r="C7" s="50"/>
      <c r="D7" s="52"/>
      <c r="E7" s="52"/>
      <c r="F7" s="52"/>
      <c r="G7" s="52"/>
      <c r="H7" s="52"/>
      <c r="I7" s="52"/>
      <c r="J7" s="52"/>
      <c r="K7" s="52"/>
      <c r="L7" s="52"/>
      <c r="M7" s="52"/>
      <c r="N7" s="52"/>
      <c r="O7" s="52"/>
      <c r="P7" s="52"/>
      <c r="Q7" s="52"/>
      <c r="R7" s="52"/>
      <c r="S7" s="52"/>
      <c r="T7" s="52"/>
      <c r="U7" s="20"/>
      <c r="V7" s="20"/>
    </row>
    <row r="8" spans="1:22" ht="15" customHeight="1" x14ac:dyDescent="0.25">
      <c r="B8" t="s">
        <v>49</v>
      </c>
      <c r="C8" s="50"/>
      <c r="D8" s="52"/>
      <c r="E8" s="52"/>
      <c r="F8" s="52"/>
      <c r="G8" s="52"/>
      <c r="H8" s="52"/>
      <c r="I8" s="52"/>
      <c r="J8" s="52"/>
      <c r="K8" s="52"/>
      <c r="L8" s="52"/>
      <c r="M8" s="52"/>
      <c r="N8" s="52"/>
      <c r="O8" s="52"/>
      <c r="P8" s="52"/>
      <c r="Q8" s="52"/>
      <c r="R8" s="52"/>
      <c r="S8" s="52"/>
      <c r="T8" s="52"/>
      <c r="U8" s="20"/>
      <c r="V8" s="20"/>
    </row>
    <row r="9" spans="1:22" x14ac:dyDescent="0.25">
      <c r="A9" t="s">
        <v>316</v>
      </c>
      <c r="B9" s="1">
        <v>5.7127846409164799E-3</v>
      </c>
      <c r="C9" s="50"/>
      <c r="D9" s="52"/>
      <c r="E9" s="52"/>
      <c r="F9" s="52"/>
      <c r="G9" s="52"/>
      <c r="H9" s="52"/>
      <c r="I9" s="52"/>
      <c r="J9" s="52"/>
      <c r="K9" s="52"/>
      <c r="L9" s="52"/>
      <c r="M9" s="52"/>
      <c r="N9" s="52"/>
      <c r="O9" s="52"/>
      <c r="P9" s="52"/>
      <c r="Q9" s="52"/>
      <c r="R9" s="52"/>
      <c r="S9" s="52"/>
      <c r="T9" s="52"/>
      <c r="U9" s="20"/>
      <c r="V9" s="20"/>
    </row>
    <row r="10" spans="1:22" x14ac:dyDescent="0.25">
      <c r="A10" t="s">
        <v>298</v>
      </c>
      <c r="B10" s="1">
        <v>0.10778188503507294</v>
      </c>
      <c r="C10" s="50"/>
      <c r="D10" s="52"/>
      <c r="E10" s="52"/>
      <c r="F10" s="52"/>
      <c r="G10" s="52"/>
      <c r="H10" s="52"/>
      <c r="I10" s="52"/>
      <c r="J10" s="52"/>
      <c r="K10" s="52"/>
      <c r="L10" s="52"/>
      <c r="M10" s="52"/>
      <c r="N10" s="52"/>
      <c r="O10" s="52"/>
      <c r="P10" s="52"/>
      <c r="Q10" s="52"/>
      <c r="R10" s="52"/>
      <c r="S10" s="52"/>
      <c r="T10" s="52"/>
      <c r="U10" s="20"/>
      <c r="V10" s="20"/>
    </row>
    <row r="11" spans="1:22" ht="15" customHeight="1" x14ac:dyDescent="0.25">
      <c r="A11" t="s">
        <v>391</v>
      </c>
      <c r="B11" s="1">
        <v>0.12594081471753887</v>
      </c>
      <c r="C11" s="50"/>
      <c r="D11" s="52"/>
      <c r="E11" s="52"/>
      <c r="F11" s="52"/>
      <c r="G11" s="52"/>
      <c r="H11" s="52"/>
      <c r="I11" s="52"/>
      <c r="J11" s="52"/>
      <c r="K11" s="52"/>
      <c r="L11" s="52"/>
      <c r="M11" s="52"/>
      <c r="N11" s="52"/>
      <c r="O11" s="52"/>
      <c r="P11" s="52"/>
      <c r="Q11" s="52"/>
      <c r="R11" s="52"/>
      <c r="S11" s="52"/>
      <c r="T11" s="52"/>
      <c r="U11" s="20"/>
      <c r="V11" s="20"/>
    </row>
    <row r="12" spans="1:22" ht="15" customHeight="1" x14ac:dyDescent="0.25">
      <c r="A12" t="s">
        <v>392</v>
      </c>
      <c r="B12" s="1">
        <v>0.13441168673293502</v>
      </c>
      <c r="C12" s="50"/>
      <c r="D12" s="52"/>
      <c r="E12" s="52"/>
      <c r="F12" s="52"/>
      <c r="G12" s="52"/>
      <c r="H12" s="52"/>
      <c r="I12" s="52"/>
      <c r="J12" s="52"/>
      <c r="K12" s="52"/>
      <c r="L12" s="52"/>
      <c r="M12" s="52"/>
      <c r="N12" s="52"/>
      <c r="O12" s="52"/>
      <c r="P12" s="52"/>
      <c r="Q12" s="52"/>
      <c r="R12" s="52"/>
      <c r="S12" s="52"/>
      <c r="T12" s="52"/>
      <c r="U12" s="20"/>
      <c r="V12" s="20"/>
    </row>
    <row r="13" spans="1:22" x14ac:dyDescent="0.25">
      <c r="A13" t="s">
        <v>393</v>
      </c>
      <c r="B13" s="1">
        <v>0.1558288527147732</v>
      </c>
      <c r="C13" s="50"/>
      <c r="D13" s="52"/>
      <c r="E13" s="52"/>
      <c r="F13" s="52"/>
      <c r="G13" s="52"/>
      <c r="H13" s="49"/>
      <c r="I13" s="52"/>
      <c r="J13" s="52"/>
      <c r="K13" s="52"/>
      <c r="L13" s="52"/>
      <c r="M13" s="52"/>
      <c r="N13" s="52"/>
      <c r="O13" s="49"/>
      <c r="P13" s="52"/>
      <c r="Q13" s="52"/>
      <c r="R13" s="52"/>
      <c r="S13" s="52"/>
      <c r="T13" s="52"/>
      <c r="U13" s="20"/>
      <c r="V13" s="20"/>
    </row>
    <row r="14" spans="1:22" x14ac:dyDescent="0.25">
      <c r="A14" t="s">
        <v>394</v>
      </c>
      <c r="B14" s="1">
        <v>0.21007084713210716</v>
      </c>
      <c r="C14" s="50"/>
      <c r="D14" s="49"/>
      <c r="E14" s="49"/>
      <c r="F14" s="49"/>
      <c r="G14" s="49"/>
      <c r="H14" s="49"/>
      <c r="I14" s="52"/>
      <c r="J14" s="52"/>
      <c r="K14" s="49"/>
      <c r="L14" s="49"/>
      <c r="M14" s="52"/>
      <c r="N14" s="52"/>
      <c r="O14" s="49"/>
      <c r="P14" s="52"/>
      <c r="Q14" s="52"/>
      <c r="R14" s="52"/>
      <c r="S14" s="49"/>
      <c r="T14" s="52"/>
      <c r="U14" s="20"/>
      <c r="V14" s="53"/>
    </row>
    <row r="15" spans="1:22" x14ac:dyDescent="0.25">
      <c r="A15" t="s">
        <v>395</v>
      </c>
      <c r="B15" s="1">
        <v>0.31781977040204007</v>
      </c>
      <c r="C15" s="4"/>
      <c r="D15" s="4"/>
      <c r="E15" s="4"/>
      <c r="F15" s="4"/>
      <c r="G15" s="4"/>
      <c r="H15" s="4"/>
      <c r="I15" s="4"/>
      <c r="J15" s="4"/>
      <c r="K15" s="4"/>
      <c r="L15" s="4"/>
      <c r="M15" s="4"/>
      <c r="N15" s="4"/>
      <c r="O15" s="4"/>
      <c r="P15" s="4"/>
      <c r="Q15" s="4"/>
      <c r="R15" s="4"/>
      <c r="S15" s="4"/>
      <c r="T15" s="4"/>
      <c r="U15" s="4"/>
      <c r="V15" s="4"/>
    </row>
    <row r="16" spans="1:22" x14ac:dyDescent="0.25">
      <c r="A16" t="s">
        <v>396</v>
      </c>
      <c r="B16" s="1">
        <v>0.37838171819505523</v>
      </c>
      <c r="C16" s="51"/>
      <c r="D16" s="4"/>
      <c r="E16" s="4"/>
      <c r="F16" s="4"/>
      <c r="G16" s="4"/>
      <c r="H16" s="4"/>
      <c r="I16" s="4"/>
      <c r="J16" s="4"/>
      <c r="K16" s="4"/>
      <c r="L16" s="4"/>
      <c r="M16" s="4"/>
      <c r="N16" s="4"/>
      <c r="O16" s="4"/>
      <c r="P16" s="4"/>
      <c r="Q16" s="4"/>
      <c r="R16" s="4"/>
      <c r="S16" s="4"/>
      <c r="T16" s="4"/>
      <c r="U16" s="4"/>
      <c r="V16" s="4"/>
    </row>
    <row r="17" spans="1:22" x14ac:dyDescent="0.25">
      <c r="A17" t="s">
        <v>397</v>
      </c>
      <c r="B17" s="1">
        <v>0.41738356991441267</v>
      </c>
      <c r="C17" s="4"/>
      <c r="D17" s="4"/>
      <c r="E17" s="4"/>
      <c r="F17" s="4"/>
      <c r="G17" s="4"/>
      <c r="H17" s="4"/>
      <c r="I17" s="4"/>
      <c r="J17" s="4"/>
      <c r="K17" s="4"/>
      <c r="L17" s="4"/>
      <c r="M17" s="4"/>
      <c r="N17" s="4"/>
      <c r="O17" s="4"/>
      <c r="P17" s="4"/>
      <c r="Q17" s="4"/>
      <c r="R17" s="4"/>
      <c r="S17" s="4"/>
      <c r="T17" s="4"/>
      <c r="U17" s="4"/>
      <c r="V17" s="4"/>
    </row>
    <row r="18" spans="1:22" x14ac:dyDescent="0.25">
      <c r="C18" s="9"/>
      <c r="D18" s="9"/>
      <c r="E18" s="9"/>
    </row>
    <row r="19" spans="1:22" x14ac:dyDescent="0.25">
      <c r="C19" s="13"/>
      <c r="D19" s="13"/>
      <c r="E19" s="9"/>
    </row>
    <row r="20" spans="1:22" x14ac:dyDescent="0.25">
      <c r="C20" s="51"/>
      <c r="D20" s="25"/>
      <c r="E20" s="9"/>
    </row>
    <row r="21" spans="1:22" x14ac:dyDescent="0.25">
      <c r="C21" s="51"/>
      <c r="D21" s="25"/>
      <c r="E21" s="9"/>
      <c r="F21" s="203" t="s">
        <v>338</v>
      </c>
    </row>
    <row r="22" spans="1:22" x14ac:dyDescent="0.25">
      <c r="C22" s="51"/>
      <c r="D22" s="25"/>
      <c r="E22" s="9"/>
    </row>
    <row r="23" spans="1:22" x14ac:dyDescent="0.25">
      <c r="C23" s="51"/>
      <c r="D23" s="25"/>
      <c r="E23" s="9"/>
    </row>
    <row r="24" spans="1:22" x14ac:dyDescent="0.25">
      <c r="C24" s="51"/>
      <c r="D24" s="25"/>
      <c r="E24" s="9"/>
    </row>
    <row r="25" spans="1:22" x14ac:dyDescent="0.25">
      <c r="C25" s="51"/>
      <c r="D25" s="25"/>
      <c r="E25" s="9"/>
    </row>
    <row r="26" spans="1:22" x14ac:dyDescent="0.25">
      <c r="C26" s="51"/>
      <c r="D26" s="25"/>
      <c r="E26" s="9"/>
    </row>
    <row r="27" spans="1:22" x14ac:dyDescent="0.25">
      <c r="C27" s="51"/>
      <c r="D27" s="25"/>
      <c r="E27" s="9"/>
    </row>
    <row r="28" spans="1:22" x14ac:dyDescent="0.25">
      <c r="C28" s="51"/>
      <c r="D28" s="25"/>
      <c r="E28" s="9"/>
    </row>
    <row r="29" spans="1:22" ht="14.45" x14ac:dyDescent="0.3">
      <c r="C29" s="9"/>
      <c r="D29" s="9"/>
      <c r="E29" s="9"/>
    </row>
    <row r="34" spans="13:18" ht="14.45" x14ac:dyDescent="0.3">
      <c r="M34" s="2"/>
      <c r="N34" s="2"/>
      <c r="O34" s="2"/>
      <c r="P34" s="2"/>
      <c r="Q34" s="2"/>
      <c r="R34" s="2"/>
    </row>
    <row r="35" spans="13:18" ht="14.45" x14ac:dyDescent="0.3">
      <c r="M35" s="2"/>
      <c r="N35" s="2"/>
      <c r="O35" s="2"/>
      <c r="P35" s="2"/>
      <c r="Q35" s="2"/>
      <c r="R35" s="2"/>
    </row>
    <row r="36" spans="13:18" x14ac:dyDescent="0.25">
      <c r="M36" s="2"/>
      <c r="N36" s="2"/>
      <c r="O36" s="2"/>
      <c r="P36" s="2"/>
      <c r="Q36" s="2"/>
      <c r="R36" s="2"/>
    </row>
  </sheetData>
  <sortState ref="I43:J51">
    <sortCondition ref="J43:J51"/>
  </sortState>
  <hyperlinks>
    <hyperlink ref="C1" location="Index!A1" display="Index"/>
  </hyperlink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showGridLines="0" workbookViewId="0">
      <selection activeCell="J36" sqref="J36"/>
    </sheetView>
  </sheetViews>
  <sheetFormatPr defaultRowHeight="15" x14ac:dyDescent="0.25"/>
  <cols>
    <col min="1" max="1" width="17.28515625" customWidth="1"/>
    <col min="4" max="4" width="12.28515625" customWidth="1"/>
    <col min="23" max="23" width="30.85546875" bestFit="1" customWidth="1"/>
  </cols>
  <sheetData>
    <row r="1" spans="1:27" x14ac:dyDescent="0.25">
      <c r="A1" s="69" t="s">
        <v>68</v>
      </c>
      <c r="C1" s="14" t="s">
        <v>51</v>
      </c>
    </row>
    <row r="2" spans="1:27" x14ac:dyDescent="0.25">
      <c r="A2" s="68" t="s">
        <v>71</v>
      </c>
      <c r="B2" s="2"/>
      <c r="C2" s="2"/>
    </row>
    <row r="3" spans="1:27" x14ac:dyDescent="0.25">
      <c r="A3" s="83" t="s">
        <v>54</v>
      </c>
      <c r="B3" s="84">
        <f>SUM(B4:B6)</f>
        <v>12634.26300000001</v>
      </c>
      <c r="X3" s="13"/>
      <c r="Y3" s="13"/>
      <c r="Z3" s="13"/>
      <c r="AA3" s="9"/>
    </row>
    <row r="4" spans="1:27" x14ac:dyDescent="0.25">
      <c r="A4" s="85" t="s">
        <v>52</v>
      </c>
      <c r="B4" s="86">
        <v>10287</v>
      </c>
    </row>
    <row r="5" spans="1:27" x14ac:dyDescent="0.25">
      <c r="A5" s="85" t="s">
        <v>25</v>
      </c>
      <c r="B5" s="86">
        <v>307</v>
      </c>
    </row>
    <row r="6" spans="1:27" x14ac:dyDescent="0.25">
      <c r="A6" s="87" t="s">
        <v>24</v>
      </c>
      <c r="B6" s="88">
        <v>2040.2630000000099</v>
      </c>
    </row>
    <row r="7" spans="1:27" x14ac:dyDescent="0.25">
      <c r="A7" s="51"/>
      <c r="B7" s="25"/>
    </row>
    <row r="8" spans="1:27" x14ac:dyDescent="0.25">
      <c r="B8" t="s">
        <v>48</v>
      </c>
    </row>
    <row r="9" spans="1:27" x14ac:dyDescent="0.25">
      <c r="A9" t="s">
        <v>316</v>
      </c>
      <c r="B9" s="1">
        <v>2.7950326319295619E-3</v>
      </c>
    </row>
    <row r="10" spans="1:27" x14ac:dyDescent="0.25">
      <c r="A10" t="s">
        <v>298</v>
      </c>
      <c r="B10" s="1">
        <v>0.15806692186639582</v>
      </c>
    </row>
    <row r="11" spans="1:27" x14ac:dyDescent="0.25">
      <c r="A11" t="s">
        <v>398</v>
      </c>
      <c r="B11" s="1">
        <v>0.19927504121244469</v>
      </c>
    </row>
    <row r="12" spans="1:27" x14ac:dyDescent="0.25">
      <c r="A12" t="s">
        <v>399</v>
      </c>
      <c r="B12" s="1">
        <v>0.2026850317542572</v>
      </c>
    </row>
    <row r="13" spans="1:27" x14ac:dyDescent="0.25">
      <c r="A13" t="s">
        <v>393</v>
      </c>
      <c r="B13" s="1">
        <v>0.22886434005659553</v>
      </c>
    </row>
    <row r="14" spans="1:27" x14ac:dyDescent="0.25">
      <c r="A14" t="s">
        <v>400</v>
      </c>
      <c r="B14" s="1">
        <v>0.32942426599023444</v>
      </c>
    </row>
    <row r="15" spans="1:27" x14ac:dyDescent="0.25">
      <c r="A15" t="s">
        <v>395</v>
      </c>
      <c r="B15" s="1">
        <v>0.35045170009207138</v>
      </c>
    </row>
    <row r="16" spans="1:27" x14ac:dyDescent="0.25">
      <c r="A16" t="s">
        <v>394</v>
      </c>
      <c r="B16" s="1">
        <v>0.39701487741983654</v>
      </c>
    </row>
    <row r="21" spans="7:17" x14ac:dyDescent="0.25">
      <c r="L21" s="2"/>
      <c r="M21" s="2"/>
      <c r="N21" s="2"/>
      <c r="O21" s="2"/>
      <c r="P21" s="2"/>
      <c r="Q21" s="2"/>
    </row>
    <row r="22" spans="7:17" x14ac:dyDescent="0.25">
      <c r="L22" s="2"/>
      <c r="M22" s="2"/>
      <c r="N22" s="2"/>
      <c r="O22" s="2"/>
      <c r="P22" s="2"/>
      <c r="Q22" s="2"/>
    </row>
    <row r="23" spans="7:17" x14ac:dyDescent="0.25">
      <c r="G23" s="203" t="s">
        <v>338</v>
      </c>
    </row>
  </sheetData>
  <sortState ref="H38:I45">
    <sortCondition ref="I38:I45"/>
  </sortState>
  <hyperlinks>
    <hyperlink ref="C1" location="Index!A1" display="Index"/>
  </hyperlink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workbookViewId="0">
      <selection activeCell="P20" sqref="P20"/>
    </sheetView>
  </sheetViews>
  <sheetFormatPr defaultRowHeight="15" x14ac:dyDescent="0.25"/>
  <cols>
    <col min="1" max="1" width="11.85546875" customWidth="1"/>
    <col min="4" max="4" width="12" bestFit="1" customWidth="1"/>
    <col min="6" max="6" width="9.140625" customWidth="1"/>
    <col min="7" max="14" width="7.85546875" customWidth="1"/>
    <col min="24" max="24" width="17.42578125" customWidth="1"/>
  </cols>
  <sheetData>
    <row r="1" spans="1:27" x14ac:dyDescent="0.25">
      <c r="A1" s="69" t="s">
        <v>72</v>
      </c>
      <c r="C1" s="14" t="s">
        <v>51</v>
      </c>
    </row>
    <row r="2" spans="1:27" x14ac:dyDescent="0.25">
      <c r="A2" s="68" t="s">
        <v>73</v>
      </c>
      <c r="B2" s="2"/>
      <c r="C2" s="2"/>
      <c r="D2" s="2"/>
      <c r="E2" s="2"/>
    </row>
    <row r="3" spans="1:27" x14ac:dyDescent="0.25">
      <c r="A3" s="83" t="s">
        <v>54</v>
      </c>
      <c r="B3" s="113">
        <f>SUM(B4:B6)</f>
        <v>24561.034999999989</v>
      </c>
      <c r="C3" s="2"/>
      <c r="D3" s="2"/>
      <c r="E3" s="2"/>
    </row>
    <row r="4" spans="1:27" x14ac:dyDescent="0.25">
      <c r="A4" s="85" t="s">
        <v>52</v>
      </c>
      <c r="B4" s="114">
        <v>20772</v>
      </c>
      <c r="C4" s="2"/>
      <c r="D4" s="2"/>
      <c r="E4" s="2"/>
    </row>
    <row r="5" spans="1:27" x14ac:dyDescent="0.25">
      <c r="A5" s="85" t="s">
        <v>25</v>
      </c>
      <c r="B5" s="114">
        <v>1017</v>
      </c>
      <c r="C5" s="2"/>
      <c r="D5" s="2"/>
      <c r="E5" s="2"/>
    </row>
    <row r="6" spans="1:27" x14ac:dyDescent="0.25">
      <c r="A6" s="87" t="s">
        <v>24</v>
      </c>
      <c r="B6" s="115">
        <v>2772.0349999999899</v>
      </c>
      <c r="C6" s="2"/>
      <c r="D6" s="2"/>
      <c r="E6" s="2"/>
    </row>
    <row r="7" spans="1:27" x14ac:dyDescent="0.25">
      <c r="A7" s="68"/>
      <c r="B7" s="2"/>
      <c r="C7" s="2"/>
      <c r="D7" s="2"/>
      <c r="E7" s="2"/>
    </row>
    <row r="8" spans="1:27" x14ac:dyDescent="0.25">
      <c r="A8" s="16"/>
      <c r="B8" s="18"/>
      <c r="C8" s="21"/>
      <c r="D8" s="18"/>
      <c r="E8" s="18"/>
      <c r="F8" s="18"/>
      <c r="G8" s="18"/>
      <c r="H8" s="18"/>
      <c r="I8" s="18"/>
      <c r="J8" s="18"/>
      <c r="K8" s="18"/>
      <c r="L8" s="18"/>
      <c r="M8" s="18"/>
      <c r="N8" s="18"/>
      <c r="O8" s="18"/>
      <c r="P8" s="18"/>
      <c r="Q8" s="18"/>
      <c r="R8" s="18"/>
      <c r="S8" s="18"/>
      <c r="T8" s="18"/>
      <c r="U8" s="16"/>
      <c r="V8" s="16"/>
      <c r="X8" s="46"/>
      <c r="Y8" s="41"/>
      <c r="Z8" s="42"/>
      <c r="AA8" s="9"/>
    </row>
    <row r="10" spans="1:27" ht="49.5" customHeight="1" x14ac:dyDescent="0.25">
      <c r="A10" s="55" t="s">
        <v>47</v>
      </c>
      <c r="B10" s="55" t="s">
        <v>43</v>
      </c>
      <c r="C10" s="55" t="s">
        <v>44</v>
      </c>
      <c r="D10" s="55" t="s">
        <v>45</v>
      </c>
      <c r="E10" s="55" t="s">
        <v>50</v>
      </c>
      <c r="F10" s="55" t="s">
        <v>46</v>
      </c>
      <c r="G10" s="55" t="s">
        <v>30</v>
      </c>
      <c r="H10" s="55" t="s">
        <v>3</v>
      </c>
    </row>
    <row r="11" spans="1:27" ht="15" customHeight="1" x14ac:dyDescent="0.25">
      <c r="A11" s="17" t="s">
        <v>0</v>
      </c>
      <c r="B11" s="53">
        <v>0.56385083980570228</v>
      </c>
      <c r="C11" s="53">
        <v>0.56093754354790404</v>
      </c>
      <c r="D11" s="53">
        <v>0.14210832346712193</v>
      </c>
      <c r="E11" s="53">
        <v>0.16211057251393984</v>
      </c>
      <c r="F11" s="53">
        <v>0.14927098793557217</v>
      </c>
      <c r="G11" s="53">
        <v>0.14129968710832713</v>
      </c>
      <c r="H11" s="53">
        <v>1.3791232223419034E-2</v>
      </c>
    </row>
    <row r="12" spans="1:27" x14ac:dyDescent="0.25">
      <c r="A12" s="48" t="s">
        <v>4</v>
      </c>
      <c r="B12" s="52">
        <v>0.55000000000000004</v>
      </c>
      <c r="C12" s="52">
        <v>0.63</v>
      </c>
      <c r="D12" s="52">
        <v>0.14000000000000001</v>
      </c>
      <c r="E12" s="52">
        <v>0.14000000000000001</v>
      </c>
      <c r="F12" s="52">
        <v>0.14000000000000001</v>
      </c>
      <c r="G12" s="52">
        <v>0.09</v>
      </c>
      <c r="H12" s="52">
        <v>0.02</v>
      </c>
    </row>
    <row r="13" spans="1:27" x14ac:dyDescent="0.25">
      <c r="A13" s="48" t="s">
        <v>5</v>
      </c>
      <c r="B13" s="52">
        <v>0.59</v>
      </c>
      <c r="C13" s="52">
        <v>0.5</v>
      </c>
      <c r="D13" s="52">
        <v>0.23</v>
      </c>
      <c r="E13" s="52">
        <v>0.23</v>
      </c>
      <c r="F13" s="52">
        <v>0.21</v>
      </c>
      <c r="G13" s="52">
        <v>0.04</v>
      </c>
      <c r="H13" s="49">
        <v>0</v>
      </c>
    </row>
    <row r="14" spans="1:27" x14ac:dyDescent="0.25">
      <c r="A14" s="48" t="s">
        <v>6</v>
      </c>
      <c r="B14" s="52">
        <v>0.54</v>
      </c>
      <c r="C14" s="52">
        <v>0.75</v>
      </c>
      <c r="D14" s="52">
        <v>0.11</v>
      </c>
      <c r="E14" s="52">
        <v>0.1</v>
      </c>
      <c r="F14" s="52">
        <v>0.11</v>
      </c>
      <c r="G14" s="52">
        <v>0.03</v>
      </c>
      <c r="H14" s="52">
        <v>0.04</v>
      </c>
    </row>
    <row r="15" spans="1:27" x14ac:dyDescent="0.25">
      <c r="A15" s="48" t="s">
        <v>7</v>
      </c>
      <c r="B15" s="52">
        <v>0.37</v>
      </c>
      <c r="C15" s="52">
        <v>0.49</v>
      </c>
      <c r="D15" s="52">
        <v>0.17</v>
      </c>
      <c r="E15" s="52">
        <v>0.3</v>
      </c>
      <c r="F15" s="52">
        <v>0.31</v>
      </c>
      <c r="G15" s="52">
        <v>0.06</v>
      </c>
      <c r="H15" s="52">
        <v>0.03</v>
      </c>
    </row>
    <row r="16" spans="1:27" x14ac:dyDescent="0.25">
      <c r="A16" s="48" t="s">
        <v>8</v>
      </c>
      <c r="B16" s="52">
        <v>0.57999999999999996</v>
      </c>
      <c r="C16" s="52">
        <v>0.51</v>
      </c>
      <c r="D16" s="52">
        <v>0.18</v>
      </c>
      <c r="E16" s="52">
        <v>0.2</v>
      </c>
      <c r="F16" s="52">
        <v>0.15</v>
      </c>
      <c r="G16" s="52">
        <v>0.03</v>
      </c>
      <c r="H16" s="52">
        <v>0.04</v>
      </c>
    </row>
    <row r="17" spans="1:8" x14ac:dyDescent="0.25">
      <c r="A17" s="48" t="s">
        <v>9</v>
      </c>
      <c r="B17" s="52">
        <v>0.56999999999999995</v>
      </c>
      <c r="C17" s="52">
        <v>0.62</v>
      </c>
      <c r="D17" s="52">
        <v>0.14000000000000001</v>
      </c>
      <c r="E17" s="52">
        <v>0.25</v>
      </c>
      <c r="F17" s="52">
        <v>0.14000000000000001</v>
      </c>
      <c r="G17" s="52">
        <v>0.06</v>
      </c>
      <c r="H17" s="52">
        <v>0.01</v>
      </c>
    </row>
    <row r="18" spans="1:8" x14ac:dyDescent="0.25">
      <c r="A18" s="48" t="s">
        <v>10</v>
      </c>
      <c r="B18" s="52">
        <v>0.67</v>
      </c>
      <c r="C18" s="52">
        <v>0.55000000000000004</v>
      </c>
      <c r="D18" s="52">
        <v>0.08</v>
      </c>
      <c r="E18" s="52">
        <v>0.16</v>
      </c>
      <c r="F18" s="52">
        <v>0.17</v>
      </c>
      <c r="G18" s="52">
        <v>0.02</v>
      </c>
      <c r="H18" s="52">
        <v>0.01</v>
      </c>
    </row>
    <row r="19" spans="1:8" x14ac:dyDescent="0.25">
      <c r="A19" s="294" t="s">
        <v>283</v>
      </c>
      <c r="B19" s="295">
        <v>0.43</v>
      </c>
      <c r="C19" s="295">
        <v>0.47</v>
      </c>
      <c r="D19" s="295">
        <v>0.2</v>
      </c>
      <c r="E19" s="295">
        <v>0.34</v>
      </c>
      <c r="F19" s="295">
        <v>0.1</v>
      </c>
      <c r="G19" s="295">
        <v>7.0000000000000007E-2</v>
      </c>
      <c r="H19" s="296">
        <v>0.04</v>
      </c>
    </row>
    <row r="20" spans="1:8" x14ac:dyDescent="0.25">
      <c r="A20" s="48" t="s">
        <v>11</v>
      </c>
      <c r="B20" s="52">
        <v>0.5</v>
      </c>
      <c r="C20" s="52">
        <v>0.63</v>
      </c>
      <c r="D20" s="52">
        <v>0.19</v>
      </c>
      <c r="E20" s="52">
        <v>0.15</v>
      </c>
      <c r="F20" s="52">
        <v>0.16</v>
      </c>
      <c r="G20" s="52">
        <v>0.04</v>
      </c>
      <c r="H20" s="52">
        <v>0.01</v>
      </c>
    </row>
    <row r="21" spans="1:8" ht="14.45" x14ac:dyDescent="0.3">
      <c r="A21" s="48" t="s">
        <v>12</v>
      </c>
      <c r="B21" s="52">
        <v>0.52</v>
      </c>
      <c r="C21" s="52">
        <v>0.43</v>
      </c>
      <c r="D21" s="52">
        <v>0.13</v>
      </c>
      <c r="E21" s="52">
        <v>0.14000000000000001</v>
      </c>
      <c r="F21" s="52">
        <v>0.17</v>
      </c>
      <c r="G21" s="52">
        <v>7.0000000000000007E-2</v>
      </c>
      <c r="H21" s="52">
        <v>0.01</v>
      </c>
    </row>
    <row r="22" spans="1:8" ht="14.45" x14ac:dyDescent="0.3">
      <c r="A22" s="48" t="s">
        <v>13</v>
      </c>
      <c r="B22" s="52">
        <v>0.33</v>
      </c>
      <c r="C22" s="52">
        <v>0.47</v>
      </c>
      <c r="D22" s="52">
        <v>0.17</v>
      </c>
      <c r="E22" s="52">
        <v>0.21</v>
      </c>
      <c r="F22" s="52">
        <v>0.17</v>
      </c>
      <c r="G22" s="52">
        <v>0.15</v>
      </c>
      <c r="H22" s="52">
        <v>0.02</v>
      </c>
    </row>
    <row r="23" spans="1:8" x14ac:dyDescent="0.25">
      <c r="A23" s="48" t="s">
        <v>14</v>
      </c>
      <c r="B23" s="52">
        <v>0.72</v>
      </c>
      <c r="C23" s="52">
        <v>0.52</v>
      </c>
      <c r="D23" s="52">
        <v>0.12</v>
      </c>
      <c r="E23" s="52">
        <v>0.17</v>
      </c>
      <c r="F23" s="52">
        <v>0.12</v>
      </c>
      <c r="G23" s="52">
        <v>0.03</v>
      </c>
      <c r="H23" s="52">
        <v>0.01</v>
      </c>
    </row>
    <row r="24" spans="1:8" x14ac:dyDescent="0.25">
      <c r="A24" s="48" t="s">
        <v>15</v>
      </c>
      <c r="B24" s="52">
        <v>0.36</v>
      </c>
      <c r="C24" s="52">
        <v>0.52</v>
      </c>
      <c r="D24" s="52">
        <v>0.1</v>
      </c>
      <c r="E24" s="52">
        <v>0.28999999999999998</v>
      </c>
      <c r="F24" s="52">
        <v>0.22</v>
      </c>
      <c r="G24" s="52">
        <v>0.09</v>
      </c>
      <c r="H24" s="52">
        <v>0.04</v>
      </c>
    </row>
    <row r="25" spans="1:8" x14ac:dyDescent="0.25">
      <c r="A25" s="48" t="s">
        <v>16</v>
      </c>
      <c r="B25" s="52">
        <v>0.5</v>
      </c>
      <c r="C25" s="52">
        <v>0.43</v>
      </c>
      <c r="D25" s="52">
        <v>7.0000000000000007E-2</v>
      </c>
      <c r="E25" s="52">
        <v>0.06</v>
      </c>
      <c r="F25" s="52">
        <v>0.19</v>
      </c>
      <c r="G25" s="52">
        <v>0.08</v>
      </c>
      <c r="H25" s="52">
        <v>0.03</v>
      </c>
    </row>
    <row r="26" spans="1:8" x14ac:dyDescent="0.25">
      <c r="A26" s="48" t="s">
        <v>17</v>
      </c>
      <c r="B26" s="52">
        <v>0.54</v>
      </c>
      <c r="C26" s="52">
        <v>0.47</v>
      </c>
      <c r="D26" s="52">
        <v>0.11</v>
      </c>
      <c r="E26" s="52">
        <v>0.12</v>
      </c>
      <c r="F26" s="52">
        <v>0.14000000000000001</v>
      </c>
      <c r="G26" s="52">
        <v>0.09</v>
      </c>
      <c r="H26" s="52">
        <v>0.03</v>
      </c>
    </row>
    <row r="27" spans="1:8" x14ac:dyDescent="0.25">
      <c r="A27" s="48" t="s">
        <v>18</v>
      </c>
      <c r="B27" s="52">
        <v>0.48</v>
      </c>
      <c r="C27" s="52">
        <v>0.56000000000000005</v>
      </c>
      <c r="D27" s="52">
        <v>0.15</v>
      </c>
      <c r="E27" s="52">
        <v>0.17</v>
      </c>
      <c r="F27" s="52">
        <v>7.0000000000000007E-2</v>
      </c>
      <c r="G27" s="52">
        <v>7.0000000000000007E-2</v>
      </c>
      <c r="H27" s="52">
        <v>0.03</v>
      </c>
    </row>
    <row r="28" spans="1:8" x14ac:dyDescent="0.25">
      <c r="A28" s="48" t="s">
        <v>19</v>
      </c>
      <c r="B28" s="52">
        <v>0.37</v>
      </c>
      <c r="C28" s="52">
        <v>0.47</v>
      </c>
      <c r="D28" s="52">
        <v>0.1</v>
      </c>
      <c r="E28" s="52">
        <v>0.23</v>
      </c>
      <c r="F28" s="52">
        <v>0.21</v>
      </c>
      <c r="G28" s="52">
        <v>0.08</v>
      </c>
      <c r="H28" s="52">
        <v>0.03</v>
      </c>
    </row>
    <row r="29" spans="1:8" x14ac:dyDescent="0.25">
      <c r="A29" s="49" t="s">
        <v>24</v>
      </c>
      <c r="B29" s="20">
        <v>0.36</v>
      </c>
      <c r="C29" s="20">
        <v>0.46</v>
      </c>
      <c r="D29" s="20">
        <v>0.15</v>
      </c>
      <c r="E29" s="20">
        <v>0.31</v>
      </c>
      <c r="F29" s="20">
        <v>0.11</v>
      </c>
      <c r="G29" s="20">
        <v>0.09</v>
      </c>
      <c r="H29" s="20">
        <v>0</v>
      </c>
    </row>
    <row r="30" spans="1:8" x14ac:dyDescent="0.25">
      <c r="A30" s="49" t="s">
        <v>25</v>
      </c>
      <c r="B30" s="20">
        <v>0.6</v>
      </c>
      <c r="C30" s="20">
        <v>0.74</v>
      </c>
      <c r="D30" s="20">
        <v>0.16</v>
      </c>
      <c r="E30" s="20">
        <v>0.09</v>
      </c>
      <c r="F30" s="20">
        <v>0.12</v>
      </c>
      <c r="G30" s="20">
        <v>0.41</v>
      </c>
      <c r="H30" s="20">
        <v>3.2000000000000003E-4</v>
      </c>
    </row>
    <row r="33" spans="1:1" x14ac:dyDescent="0.25">
      <c r="A33" s="203" t="s">
        <v>338</v>
      </c>
    </row>
    <row r="34" spans="1:1" x14ac:dyDescent="0.25">
      <c r="A34" s="203" t="s">
        <v>280</v>
      </c>
    </row>
  </sheetData>
  <hyperlinks>
    <hyperlink ref="C1" location="Index!A1" display="Index"/>
  </hyperlinks>
  <pageMargins left="0.7" right="0.7" top="0.75" bottom="0.75" header="0.3" footer="0.3"/>
  <pageSetup paperSize="9" orientation="portrait"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zoomScaleNormal="100" workbookViewId="0">
      <selection activeCell="P24" sqref="P24"/>
    </sheetView>
  </sheetViews>
  <sheetFormatPr defaultColWidth="8.85546875" defaultRowHeight="15" x14ac:dyDescent="0.25"/>
  <cols>
    <col min="1" max="1" width="26.85546875" style="16" customWidth="1"/>
    <col min="2" max="2" width="5.5703125" style="18" bestFit="1" customWidth="1"/>
    <col min="3" max="3" width="7.28515625" style="18" bestFit="1" customWidth="1"/>
    <col min="4" max="7" width="5.7109375" style="18" bestFit="1" customWidth="1"/>
    <col min="8" max="8" width="4.7109375" style="18" customWidth="1"/>
    <col min="9" max="9" width="12.28515625" style="18" bestFit="1" customWidth="1"/>
    <col min="10" max="10" width="5" style="18" bestFit="1" customWidth="1"/>
    <col min="11" max="11" width="8.85546875" style="18" bestFit="1" customWidth="1"/>
    <col min="12" max="12" width="5.5703125" style="18" bestFit="1" customWidth="1"/>
    <col min="13" max="13" width="14.140625" style="18" bestFit="1" customWidth="1"/>
    <col min="14" max="14" width="10" style="16" bestFit="1" customWidth="1"/>
    <col min="15" max="15" width="14.42578125" style="16" bestFit="1" customWidth="1"/>
    <col min="16" max="16" width="28.28515625" style="16" bestFit="1" customWidth="1"/>
    <col min="17" max="16384" width="8.85546875" style="16"/>
  </cols>
  <sheetData>
    <row r="1" spans="1:18" ht="15" customHeight="1" x14ac:dyDescent="0.25">
      <c r="A1" s="156" t="s">
        <v>284</v>
      </c>
      <c r="B1" s="146"/>
      <c r="C1" s="14" t="s">
        <v>51</v>
      </c>
      <c r="D1" s="146"/>
      <c r="E1" s="146"/>
      <c r="F1" s="146"/>
      <c r="G1" s="146"/>
      <c r="H1" s="146"/>
      <c r="I1" s="146"/>
      <c r="J1" s="146"/>
      <c r="K1" s="146"/>
      <c r="L1" s="146"/>
      <c r="M1" s="146"/>
      <c r="O1" s="14"/>
      <c r="P1" s="14"/>
      <c r="Q1" s="14"/>
      <c r="R1" s="14"/>
    </row>
    <row r="2" spans="1:18" ht="15" customHeight="1" thickBot="1" x14ac:dyDescent="0.3">
      <c r="A2" s="68" t="s">
        <v>29</v>
      </c>
      <c r="B2" s="49"/>
      <c r="C2" s="154"/>
      <c r="D2" s="154"/>
      <c r="E2" s="154"/>
      <c r="F2" s="154"/>
      <c r="G2" s="154"/>
      <c r="H2" s="154"/>
      <c r="I2" s="154"/>
      <c r="J2" s="154"/>
      <c r="K2" s="154"/>
      <c r="L2" s="154"/>
      <c r="M2" s="154"/>
      <c r="N2" s="154"/>
      <c r="O2" s="154"/>
      <c r="P2" s="154"/>
      <c r="Q2" s="154"/>
    </row>
    <row r="3" spans="1:18" ht="15.75" thickBot="1" x14ac:dyDescent="0.3">
      <c r="A3" s="157" t="s">
        <v>93</v>
      </c>
      <c r="B3" s="158">
        <v>4255</v>
      </c>
      <c r="C3" s="151"/>
      <c r="D3" s="151"/>
      <c r="E3" s="151"/>
      <c r="F3" s="151"/>
      <c r="G3" s="151"/>
      <c r="H3" s="151"/>
      <c r="I3" s="151"/>
      <c r="J3" s="151"/>
      <c r="K3" s="151"/>
      <c r="L3" s="151"/>
      <c r="M3" s="151"/>
      <c r="N3" s="151"/>
      <c r="O3" s="151"/>
      <c r="P3" s="151"/>
      <c r="Q3" s="151"/>
    </row>
    <row r="4" spans="1:18" s="146" customFormat="1" x14ac:dyDescent="0.25">
      <c r="A4" s="50"/>
      <c r="B4" s="152"/>
      <c r="C4" s="152"/>
      <c r="D4" s="152"/>
      <c r="E4" s="152"/>
      <c r="F4" s="152"/>
      <c r="G4" s="152"/>
      <c r="H4" s="152"/>
      <c r="I4" s="152"/>
      <c r="J4" s="152"/>
      <c r="K4" s="152"/>
      <c r="L4" s="152"/>
      <c r="M4" s="152"/>
      <c r="N4" s="152"/>
      <c r="O4" s="152"/>
      <c r="P4" s="152"/>
      <c r="Q4" s="152"/>
    </row>
    <row r="5" spans="1:18" x14ac:dyDescent="0.25">
      <c r="B5" s="361" t="s">
        <v>345</v>
      </c>
      <c r="C5" s="361"/>
      <c r="D5" s="361" t="s">
        <v>401</v>
      </c>
      <c r="E5" s="361"/>
      <c r="F5" s="361"/>
      <c r="G5" s="361"/>
      <c r="H5" s="361"/>
      <c r="I5" s="361" t="s">
        <v>402</v>
      </c>
      <c r="J5" s="361"/>
      <c r="K5" s="361"/>
      <c r="L5" s="361"/>
      <c r="M5" s="152"/>
      <c r="N5" s="152"/>
      <c r="O5" s="152"/>
      <c r="P5" s="152"/>
      <c r="Q5" s="152"/>
    </row>
    <row r="6" spans="1:18" ht="105" x14ac:dyDescent="0.25">
      <c r="B6" s="18" t="s">
        <v>348</v>
      </c>
      <c r="C6" s="18" t="s">
        <v>349</v>
      </c>
      <c r="D6" s="18" t="s">
        <v>88</v>
      </c>
      <c r="E6" s="18" t="s">
        <v>89</v>
      </c>
      <c r="F6" s="18" t="s">
        <v>90</v>
      </c>
      <c r="G6" s="18" t="s">
        <v>91</v>
      </c>
      <c r="H6" s="18" t="s">
        <v>92</v>
      </c>
      <c r="I6" s="18" t="s">
        <v>403</v>
      </c>
      <c r="J6" s="16" t="s">
        <v>404</v>
      </c>
      <c r="K6" s="16" t="s">
        <v>405</v>
      </c>
      <c r="L6" s="308" t="s">
        <v>406</v>
      </c>
      <c r="M6" s="52"/>
      <c r="N6" s="52"/>
      <c r="O6" s="52"/>
      <c r="P6" s="52"/>
      <c r="Q6" s="52"/>
    </row>
    <row r="7" spans="1:18" x14ac:dyDescent="0.25">
      <c r="A7" s="16" t="s">
        <v>326</v>
      </c>
      <c r="B7" s="147">
        <v>0.53</v>
      </c>
      <c r="C7" s="147">
        <v>0.49</v>
      </c>
      <c r="D7" s="147">
        <v>0.41</v>
      </c>
      <c r="E7" s="147">
        <v>0.46</v>
      </c>
      <c r="F7" s="147">
        <v>0.48</v>
      </c>
      <c r="G7" s="147">
        <v>0.53</v>
      </c>
      <c r="H7" s="147">
        <v>0.71</v>
      </c>
      <c r="I7" s="147">
        <v>0.45</v>
      </c>
      <c r="J7" s="1">
        <v>0.49</v>
      </c>
      <c r="K7" s="1">
        <v>0.46</v>
      </c>
      <c r="L7" s="1">
        <v>0.56999999999999995</v>
      </c>
      <c r="M7" s="152"/>
      <c r="N7" s="152"/>
      <c r="O7" s="152"/>
      <c r="P7" s="152"/>
      <c r="Q7" s="152"/>
    </row>
    <row r="8" spans="1:18" x14ac:dyDescent="0.25">
      <c r="A8" s="16" t="s">
        <v>327</v>
      </c>
      <c r="B8" s="147">
        <v>0.15</v>
      </c>
      <c r="C8" s="147">
        <v>0.15</v>
      </c>
      <c r="D8" s="147">
        <v>0.14000000000000001</v>
      </c>
      <c r="E8" s="147">
        <v>0.2</v>
      </c>
      <c r="F8" s="147">
        <v>0.16</v>
      </c>
      <c r="G8" s="147">
        <v>0.14000000000000001</v>
      </c>
      <c r="H8" s="147">
        <v>7.0000000000000007E-2</v>
      </c>
      <c r="I8" s="147">
        <v>0.23</v>
      </c>
      <c r="J8" s="1">
        <v>0.18</v>
      </c>
      <c r="K8" s="1">
        <v>0.19</v>
      </c>
      <c r="L8" s="1">
        <v>0.08</v>
      </c>
      <c r="M8" s="52"/>
      <c r="N8" s="52"/>
      <c r="O8" s="52"/>
      <c r="P8" s="52"/>
      <c r="Q8" s="52"/>
    </row>
    <row r="9" spans="1:18" ht="15" customHeight="1" x14ac:dyDescent="0.25">
      <c r="A9" s="16" t="s">
        <v>328</v>
      </c>
      <c r="B9" s="147">
        <v>0.13</v>
      </c>
      <c r="C9" s="147">
        <v>0.21</v>
      </c>
      <c r="D9" s="147">
        <v>0.26</v>
      </c>
      <c r="E9" s="147">
        <v>0.22</v>
      </c>
      <c r="F9" s="147">
        <v>0.14000000000000001</v>
      </c>
      <c r="G9" s="147">
        <v>0.1</v>
      </c>
      <c r="H9" s="147">
        <v>0.08</v>
      </c>
      <c r="I9" s="147">
        <v>0.1</v>
      </c>
      <c r="J9" s="1">
        <v>0.18</v>
      </c>
      <c r="K9" s="1">
        <v>0.19</v>
      </c>
      <c r="L9" s="1">
        <v>0.17</v>
      </c>
      <c r="M9" s="152"/>
      <c r="N9" s="152"/>
      <c r="O9" s="152"/>
      <c r="P9" s="152"/>
      <c r="Q9" s="152"/>
    </row>
    <row r="10" spans="1:18" ht="15" customHeight="1" x14ac:dyDescent="0.25">
      <c r="A10" s="16" t="s">
        <v>329</v>
      </c>
      <c r="B10" s="147">
        <v>0.14000000000000001</v>
      </c>
      <c r="C10" s="147">
        <v>0.1</v>
      </c>
      <c r="D10" s="147">
        <v>0.19</v>
      </c>
      <c r="E10" s="147">
        <v>0.1</v>
      </c>
      <c r="F10" s="147">
        <v>0.16</v>
      </c>
      <c r="G10" s="147">
        <v>0.09</v>
      </c>
      <c r="H10" s="147">
        <v>0.1</v>
      </c>
      <c r="I10" s="147">
        <v>0.18</v>
      </c>
      <c r="J10" s="1">
        <v>0.12</v>
      </c>
      <c r="K10" s="1">
        <v>0.13</v>
      </c>
      <c r="L10" s="1">
        <v>0.1</v>
      </c>
      <c r="M10" s="52"/>
      <c r="N10" s="52"/>
      <c r="O10" s="52"/>
      <c r="P10" s="52"/>
      <c r="Q10" s="52"/>
    </row>
    <row r="11" spans="1:18" x14ac:dyDescent="0.25">
      <c r="A11" s="16" t="s">
        <v>298</v>
      </c>
      <c r="B11" s="147">
        <v>0.1</v>
      </c>
      <c r="C11" s="147">
        <v>0.09</v>
      </c>
      <c r="D11" s="147">
        <v>0.05</v>
      </c>
      <c r="E11" s="147">
        <v>0.08</v>
      </c>
      <c r="F11" s="147">
        <v>0.11</v>
      </c>
      <c r="G11" s="147">
        <v>0.15</v>
      </c>
      <c r="H11" s="147">
        <v>0.06</v>
      </c>
      <c r="I11" s="147">
        <v>0.09</v>
      </c>
      <c r="J11" s="1">
        <v>0.08</v>
      </c>
      <c r="K11" s="1">
        <v>0.1</v>
      </c>
      <c r="L11" s="1">
        <v>0.1</v>
      </c>
      <c r="M11" s="152"/>
      <c r="N11" s="152"/>
      <c r="O11" s="152"/>
      <c r="P11" s="152"/>
      <c r="Q11" s="152"/>
    </row>
    <row r="12" spans="1:18" x14ac:dyDescent="0.25">
      <c r="A12" s="16" t="s">
        <v>316</v>
      </c>
      <c r="B12" s="147">
        <v>0</v>
      </c>
      <c r="C12" s="147">
        <v>0</v>
      </c>
      <c r="D12" s="147">
        <v>0</v>
      </c>
      <c r="E12" s="147">
        <v>0</v>
      </c>
      <c r="F12" s="147">
        <v>0</v>
      </c>
      <c r="G12" s="147">
        <v>0</v>
      </c>
      <c r="H12" s="147">
        <v>0</v>
      </c>
      <c r="I12" s="147">
        <v>0</v>
      </c>
      <c r="J12" s="1">
        <v>0</v>
      </c>
      <c r="K12" s="1">
        <v>0</v>
      </c>
      <c r="L12" s="1">
        <v>0</v>
      </c>
      <c r="M12" s="52"/>
      <c r="N12" s="52"/>
      <c r="O12" s="52"/>
      <c r="P12" s="52"/>
      <c r="Q12" s="52"/>
    </row>
    <row r="13" spans="1:18" ht="15" customHeight="1" x14ac:dyDescent="0.25">
      <c r="A13" s="50"/>
      <c r="B13" s="152"/>
      <c r="C13" s="152"/>
      <c r="D13" s="152"/>
      <c r="E13" s="152"/>
      <c r="F13" s="152"/>
      <c r="G13" s="152"/>
      <c r="H13" s="152"/>
      <c r="I13" s="152"/>
      <c r="J13" s="152"/>
      <c r="K13" s="152"/>
      <c r="L13" s="152"/>
      <c r="M13" s="152"/>
      <c r="N13" s="152"/>
      <c r="O13" s="152"/>
      <c r="P13" s="152"/>
      <c r="Q13" s="152"/>
    </row>
    <row r="14" spans="1:18" ht="15" customHeight="1" x14ac:dyDescent="0.25">
      <c r="A14" s="50"/>
      <c r="B14" s="52"/>
      <c r="C14" s="52"/>
      <c r="D14" s="52"/>
      <c r="E14" s="52"/>
      <c r="F14" s="52"/>
      <c r="G14" s="52"/>
      <c r="H14" s="52"/>
      <c r="I14" s="52"/>
      <c r="J14" s="52"/>
      <c r="K14" s="52"/>
      <c r="L14" s="52"/>
      <c r="M14" s="52"/>
      <c r="N14" s="52"/>
      <c r="O14" s="52"/>
      <c r="P14" s="52"/>
      <c r="Q14" s="52"/>
    </row>
    <row r="15" spans="1:18" ht="15" customHeight="1" x14ac:dyDescent="0.25">
      <c r="A15" s="50"/>
      <c r="B15" s="152"/>
      <c r="C15" s="152"/>
      <c r="D15" s="152"/>
      <c r="E15" s="152"/>
      <c r="F15" s="152"/>
      <c r="G15" s="152"/>
      <c r="H15" s="152"/>
      <c r="I15" s="152"/>
      <c r="J15" s="152"/>
      <c r="K15" s="152"/>
      <c r="L15" s="152"/>
      <c r="M15" s="152"/>
      <c r="N15" s="152"/>
      <c r="O15" s="152"/>
      <c r="P15" s="152"/>
      <c r="Q15" s="152"/>
    </row>
    <row r="16" spans="1:18" ht="15" customHeight="1" x14ac:dyDescent="0.25">
      <c r="A16" s="50"/>
      <c r="B16" s="49"/>
      <c r="C16" s="49"/>
      <c r="D16" s="49"/>
      <c r="E16" s="49"/>
      <c r="F16" s="49"/>
      <c r="G16" s="49"/>
      <c r="H16" s="49"/>
      <c r="I16" s="49"/>
      <c r="J16" s="49"/>
      <c r="K16" s="49"/>
      <c r="L16" s="49"/>
      <c r="M16" s="49"/>
      <c r="N16" s="49"/>
      <c r="O16" s="49"/>
      <c r="P16" s="49"/>
      <c r="Q16" s="49"/>
    </row>
    <row r="17" spans="1:17" s="15" customFormat="1" x14ac:dyDescent="0.25">
      <c r="A17" s="155"/>
      <c r="B17" s="49"/>
      <c r="C17" s="49"/>
      <c r="D17" s="49"/>
      <c r="E17" s="49"/>
      <c r="F17" s="49"/>
      <c r="G17" s="49"/>
      <c r="H17" s="49"/>
      <c r="I17" s="49"/>
      <c r="J17" s="49"/>
      <c r="K17" s="49"/>
      <c r="L17" s="49"/>
      <c r="M17" s="49"/>
    </row>
    <row r="18" spans="1:17" x14ac:dyDescent="0.25">
      <c r="A18" s="155"/>
      <c r="B18" s="50"/>
      <c r="C18" s="50"/>
      <c r="D18" s="50"/>
      <c r="E18" s="50"/>
      <c r="F18" s="50"/>
      <c r="G18" s="50"/>
      <c r="H18" s="50"/>
      <c r="I18" s="50"/>
      <c r="J18" s="50"/>
      <c r="K18" s="50"/>
      <c r="L18" s="50"/>
      <c r="M18" s="50"/>
      <c r="N18" s="50"/>
      <c r="O18" s="50"/>
      <c r="P18" s="50"/>
      <c r="Q18" s="15"/>
    </row>
    <row r="19" spans="1:17" x14ac:dyDescent="0.25">
      <c r="A19" s="155"/>
      <c r="B19" s="49"/>
      <c r="C19" s="49"/>
      <c r="D19" s="49"/>
      <c r="E19" s="49"/>
      <c r="F19" s="49"/>
      <c r="G19" s="49"/>
      <c r="H19" s="49"/>
      <c r="I19" s="49"/>
      <c r="J19" s="49"/>
      <c r="K19" s="49"/>
      <c r="L19" s="49"/>
      <c r="M19" s="49"/>
      <c r="N19" s="49"/>
      <c r="O19" s="49"/>
      <c r="P19" s="49"/>
      <c r="Q19" s="15"/>
    </row>
    <row r="20" spans="1:17" x14ac:dyDescent="0.25">
      <c r="A20" s="50"/>
      <c r="B20" s="153"/>
      <c r="C20" s="153"/>
      <c r="D20" s="153"/>
      <c r="E20" s="153"/>
      <c r="F20" s="153"/>
      <c r="G20" s="153"/>
      <c r="H20" s="153"/>
      <c r="I20" s="153"/>
      <c r="J20" s="153"/>
      <c r="K20" s="153"/>
      <c r="L20" s="153"/>
      <c r="M20" s="153"/>
      <c r="N20" s="10"/>
      <c r="O20" s="10"/>
      <c r="P20" s="10"/>
      <c r="Q20" s="15"/>
    </row>
    <row r="21" spans="1:17" x14ac:dyDescent="0.25">
      <c r="A21" s="50"/>
      <c r="B21" s="153"/>
      <c r="C21" s="153"/>
      <c r="D21" s="153"/>
      <c r="E21" s="153"/>
      <c r="F21" s="153"/>
      <c r="G21" s="153"/>
      <c r="H21" s="153"/>
      <c r="I21" s="153"/>
      <c r="J21" s="153"/>
      <c r="K21" s="153"/>
      <c r="L21" s="153"/>
      <c r="M21" s="153"/>
      <c r="N21" s="10"/>
      <c r="O21" s="10"/>
      <c r="P21" s="10"/>
      <c r="Q21" s="15"/>
    </row>
    <row r="22" spans="1:17" x14ac:dyDescent="0.25">
      <c r="A22" s="50"/>
      <c r="B22" s="153"/>
      <c r="C22" s="153"/>
      <c r="D22" s="153"/>
      <c r="E22" s="153"/>
      <c r="F22" s="153"/>
      <c r="G22" s="153"/>
      <c r="H22" s="153"/>
      <c r="I22" s="153"/>
      <c r="J22" s="153"/>
      <c r="K22" s="153"/>
      <c r="L22" s="153"/>
      <c r="M22" s="153"/>
      <c r="N22" s="10"/>
      <c r="O22" s="10"/>
      <c r="P22" s="10"/>
      <c r="Q22" s="15"/>
    </row>
    <row r="23" spans="1:17" x14ac:dyDescent="0.25">
      <c r="A23" s="50"/>
      <c r="B23" s="153"/>
      <c r="C23" s="153"/>
      <c r="D23" s="153"/>
      <c r="E23" s="153"/>
      <c r="F23" s="153"/>
      <c r="G23" s="153"/>
      <c r="H23" s="153"/>
      <c r="I23" s="153"/>
      <c r="J23" s="153"/>
      <c r="K23" s="153"/>
      <c r="L23" s="153"/>
      <c r="M23" s="153"/>
      <c r="N23" s="10"/>
      <c r="O23" s="10"/>
      <c r="P23" s="10"/>
      <c r="Q23" s="15"/>
    </row>
    <row r="24" spans="1:17" x14ac:dyDescent="0.25">
      <c r="A24" s="50"/>
      <c r="B24" s="153"/>
      <c r="C24" s="153"/>
      <c r="D24" s="153"/>
      <c r="E24" s="153"/>
      <c r="F24" s="153"/>
      <c r="G24" s="153"/>
      <c r="H24" s="153"/>
      <c r="I24" s="153"/>
      <c r="J24" s="153"/>
      <c r="K24" s="153"/>
      <c r="L24" s="153"/>
      <c r="M24" s="153"/>
      <c r="N24" s="10"/>
      <c r="O24" s="10"/>
      <c r="P24" s="10"/>
      <c r="Q24" s="15"/>
    </row>
    <row r="25" spans="1:17" x14ac:dyDescent="0.25">
      <c r="A25" s="50"/>
      <c r="B25" s="153"/>
      <c r="C25" s="153"/>
      <c r="D25" s="153"/>
      <c r="E25" s="153"/>
      <c r="F25" s="153"/>
      <c r="G25" s="153"/>
      <c r="H25" s="153"/>
      <c r="I25" s="153"/>
      <c r="J25" s="153"/>
      <c r="K25" s="153"/>
      <c r="L25" s="153"/>
      <c r="M25" s="153"/>
      <c r="N25" s="10"/>
      <c r="O25" s="10"/>
      <c r="P25" s="10"/>
      <c r="Q25" s="15"/>
    </row>
    <row r="26" spans="1:17" x14ac:dyDescent="0.25">
      <c r="A26" s="15"/>
      <c r="B26" s="52"/>
      <c r="C26" s="49"/>
      <c r="D26" s="49"/>
      <c r="E26" s="49"/>
      <c r="F26" s="49"/>
      <c r="G26" s="49"/>
      <c r="H26" s="49"/>
      <c r="I26" s="49"/>
      <c r="J26" s="49"/>
      <c r="K26" s="49"/>
      <c r="L26" s="49"/>
      <c r="M26" s="49"/>
      <c r="N26" s="15"/>
      <c r="O26" s="15"/>
      <c r="P26" s="15"/>
      <c r="Q26" s="15"/>
    </row>
    <row r="27" spans="1:17" x14ac:dyDescent="0.25">
      <c r="A27" s="15"/>
      <c r="B27" s="49"/>
      <c r="C27" s="49"/>
      <c r="D27" s="49"/>
      <c r="E27" s="49"/>
      <c r="F27" s="49"/>
      <c r="G27" s="49"/>
      <c r="H27" s="49"/>
      <c r="I27" s="49"/>
      <c r="J27" s="49"/>
      <c r="K27" s="49"/>
      <c r="L27" s="49"/>
      <c r="M27" s="49"/>
      <c r="N27" s="15"/>
      <c r="O27" s="15"/>
      <c r="P27" s="15"/>
      <c r="Q27" s="15"/>
    </row>
    <row r="29" spans="1:17" ht="14.45" x14ac:dyDescent="0.3">
      <c r="I29" s="16"/>
      <c r="J29" s="16"/>
    </row>
    <row r="32" spans="1:17" x14ac:dyDescent="0.25">
      <c r="A32" s="203" t="s">
        <v>281</v>
      </c>
    </row>
    <row r="34" spans="1:13" x14ac:dyDescent="0.25">
      <c r="A34" s="16" t="s">
        <v>431</v>
      </c>
      <c r="B34" s="16"/>
      <c r="C34" s="16"/>
      <c r="D34" s="16"/>
      <c r="E34" s="16"/>
      <c r="F34" s="16"/>
      <c r="G34" s="16"/>
      <c r="H34" s="16"/>
      <c r="I34" s="16"/>
      <c r="J34" s="16"/>
      <c r="K34" s="16"/>
      <c r="L34" s="16"/>
      <c r="M34" s="16"/>
    </row>
    <row r="35" spans="1:13" x14ac:dyDescent="0.25">
      <c r="B35" s="16"/>
      <c r="C35" s="16"/>
      <c r="D35" s="16"/>
      <c r="E35" s="16"/>
      <c r="F35" s="16"/>
      <c r="G35" s="16"/>
      <c r="H35" s="16"/>
      <c r="I35" s="16"/>
      <c r="J35" s="16"/>
      <c r="K35" s="16"/>
      <c r="L35" s="16"/>
      <c r="M35" s="16"/>
    </row>
    <row r="36" spans="1:13" x14ac:dyDescent="0.25">
      <c r="B36" s="16"/>
      <c r="C36" s="16"/>
      <c r="D36" s="16"/>
      <c r="E36" s="16"/>
      <c r="F36" s="16"/>
      <c r="G36" s="16"/>
      <c r="H36" s="16"/>
      <c r="I36" s="16"/>
      <c r="J36" s="16"/>
      <c r="K36" s="16"/>
      <c r="L36" s="16"/>
      <c r="M36" s="16"/>
    </row>
    <row r="37" spans="1:13" x14ac:dyDescent="0.25">
      <c r="B37" s="16"/>
      <c r="C37" s="16"/>
      <c r="D37" s="16"/>
      <c r="E37" s="16"/>
      <c r="F37" s="16"/>
      <c r="G37" s="16"/>
      <c r="H37" s="16"/>
      <c r="I37" s="16"/>
      <c r="J37" s="16"/>
      <c r="K37" s="16"/>
      <c r="L37" s="16"/>
      <c r="M37" s="16"/>
    </row>
    <row r="38" spans="1:13" x14ac:dyDescent="0.25">
      <c r="B38" s="16"/>
      <c r="C38" s="16"/>
      <c r="D38" s="16"/>
      <c r="E38" s="16"/>
      <c r="F38" s="16"/>
      <c r="G38" s="16"/>
      <c r="H38" s="16"/>
      <c r="I38" s="16"/>
      <c r="J38" s="16"/>
      <c r="K38" s="16"/>
      <c r="L38" s="16"/>
      <c r="M38" s="16"/>
    </row>
    <row r="39" spans="1:13" x14ac:dyDescent="0.25">
      <c r="B39" s="16"/>
      <c r="C39" s="16"/>
      <c r="D39" s="16"/>
      <c r="E39" s="16"/>
      <c r="F39" s="16"/>
      <c r="G39" s="16"/>
      <c r="H39" s="16"/>
      <c r="I39" s="16"/>
      <c r="J39" s="16"/>
      <c r="K39" s="16"/>
      <c r="L39" s="16"/>
      <c r="M39" s="16"/>
    </row>
    <row r="40" spans="1:13" x14ac:dyDescent="0.25">
      <c r="B40" s="16"/>
      <c r="C40" s="16"/>
      <c r="D40" s="16"/>
      <c r="E40" s="16"/>
      <c r="F40" s="16"/>
      <c r="G40" s="16"/>
      <c r="H40" s="16"/>
      <c r="I40" s="16"/>
      <c r="J40" s="16"/>
      <c r="K40" s="16"/>
      <c r="L40" s="16"/>
      <c r="M40" s="16"/>
    </row>
    <row r="41" spans="1:13" x14ac:dyDescent="0.25">
      <c r="B41" s="16"/>
      <c r="C41" s="16"/>
      <c r="D41" s="16"/>
      <c r="E41" s="16"/>
      <c r="F41" s="16"/>
      <c r="G41" s="16"/>
      <c r="H41" s="16"/>
      <c r="I41" s="16"/>
      <c r="J41" s="16"/>
      <c r="K41" s="16"/>
      <c r="L41" s="16"/>
      <c r="M41" s="16"/>
    </row>
    <row r="50" spans="2:19" x14ac:dyDescent="0.25">
      <c r="B50" s="16"/>
      <c r="C50" s="16"/>
      <c r="D50" s="16"/>
      <c r="E50" s="16"/>
      <c r="F50" s="16"/>
      <c r="G50" s="16"/>
      <c r="H50" s="16"/>
      <c r="I50" s="16"/>
      <c r="J50" s="16"/>
      <c r="K50" s="16"/>
      <c r="L50" s="16"/>
      <c r="M50" s="16"/>
      <c r="S50" s="148"/>
    </row>
    <row r="51" spans="2:19" x14ac:dyDescent="0.25">
      <c r="B51" s="16"/>
      <c r="C51" s="16"/>
      <c r="D51" s="16"/>
      <c r="E51" s="16"/>
      <c r="F51" s="16"/>
      <c r="G51" s="16"/>
      <c r="H51" s="16"/>
      <c r="I51" s="16"/>
      <c r="J51" s="16"/>
      <c r="K51" s="16"/>
      <c r="L51" s="16"/>
      <c r="M51" s="16"/>
      <c r="S51" s="149"/>
    </row>
    <row r="52" spans="2:19" x14ac:dyDescent="0.25">
      <c r="B52" s="16"/>
      <c r="C52" s="16"/>
      <c r="D52" s="16"/>
      <c r="E52" s="16"/>
      <c r="F52" s="16"/>
      <c r="G52" s="16"/>
      <c r="H52" s="16"/>
      <c r="I52" s="16"/>
      <c r="J52" s="16"/>
      <c r="K52" s="16"/>
      <c r="L52" s="16"/>
      <c r="M52" s="16"/>
      <c r="S52" s="149"/>
    </row>
    <row r="53" spans="2:19" x14ac:dyDescent="0.25">
      <c r="B53" s="16"/>
      <c r="C53" s="16"/>
      <c r="D53" s="16"/>
      <c r="E53" s="16"/>
      <c r="F53" s="16"/>
      <c r="G53" s="16"/>
      <c r="H53" s="16"/>
      <c r="I53" s="16"/>
      <c r="J53" s="16"/>
      <c r="K53" s="16"/>
      <c r="L53" s="16"/>
      <c r="M53" s="16"/>
      <c r="S53" s="148"/>
    </row>
    <row r="54" spans="2:19" ht="15.75" x14ac:dyDescent="0.25">
      <c r="B54" s="16"/>
      <c r="C54" s="16"/>
      <c r="D54" s="16"/>
      <c r="E54" s="16"/>
      <c r="F54" s="16"/>
      <c r="G54" s="16"/>
      <c r="H54" s="16"/>
      <c r="I54" s="16"/>
      <c r="J54" s="16"/>
      <c r="K54" s="16"/>
      <c r="L54" s="16"/>
      <c r="M54" s="16"/>
      <c r="S54" s="150"/>
    </row>
  </sheetData>
  <mergeCells count="3">
    <mergeCell ref="B5:C5"/>
    <mergeCell ref="D5:H5"/>
    <mergeCell ref="I5:L5"/>
  </mergeCells>
  <hyperlinks>
    <hyperlink ref="C1" location="Index!A1" display="Index"/>
  </hyperlinks>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zoomScaleNormal="100" workbookViewId="0">
      <selection activeCell="P21" sqref="P21"/>
    </sheetView>
  </sheetViews>
  <sheetFormatPr defaultColWidth="8.85546875" defaultRowHeight="15" x14ac:dyDescent="0.25"/>
  <cols>
    <col min="1" max="1" width="26.7109375" style="16" customWidth="1"/>
    <col min="2" max="2" width="5.5703125" style="18" bestFit="1" customWidth="1"/>
    <col min="3" max="3" width="7.28515625" style="18" bestFit="1" customWidth="1"/>
    <col min="4" max="7" width="5.7109375" style="18" bestFit="1" customWidth="1"/>
    <col min="8" max="8" width="4.5703125" style="18" bestFit="1" customWidth="1"/>
    <col min="9" max="9" width="12.28515625" style="18" bestFit="1" customWidth="1"/>
    <col min="10" max="10" width="5" style="18" bestFit="1" customWidth="1"/>
    <col min="11" max="11" width="8.85546875" style="18" bestFit="1" customWidth="1"/>
    <col min="12" max="12" width="5.5703125" style="18" bestFit="1" customWidth="1"/>
    <col min="13" max="13" width="14.140625" style="18" bestFit="1" customWidth="1"/>
    <col min="14" max="14" width="10" style="16" bestFit="1" customWidth="1"/>
    <col min="15" max="15" width="14.42578125" style="16" bestFit="1" customWidth="1"/>
    <col min="16" max="16" width="10.28515625" style="16" customWidth="1"/>
    <col min="17" max="16384" width="8.85546875" style="16"/>
  </cols>
  <sheetData>
    <row r="1" spans="1:20" ht="15" customHeight="1" x14ac:dyDescent="0.25">
      <c r="A1" s="69" t="s">
        <v>285</v>
      </c>
      <c r="B1" s="146"/>
      <c r="C1" s="14" t="s">
        <v>51</v>
      </c>
      <c r="D1" s="146"/>
      <c r="E1" s="146"/>
      <c r="F1" s="146"/>
      <c r="G1" s="146"/>
      <c r="H1" s="146"/>
      <c r="I1" s="146"/>
      <c r="J1" s="146"/>
      <c r="K1" s="146"/>
      <c r="L1" s="146"/>
      <c r="M1" s="146"/>
      <c r="O1" s="14"/>
      <c r="P1" s="14"/>
      <c r="Q1" s="14"/>
      <c r="R1" s="14"/>
      <c r="S1" s="14"/>
      <c r="T1" s="14"/>
    </row>
    <row r="2" spans="1:20" ht="15.75" thickBot="1" x14ac:dyDescent="0.3">
      <c r="A2" s="156" t="s">
        <v>94</v>
      </c>
      <c r="B2" s="146"/>
      <c r="C2" s="146"/>
      <c r="D2" s="146"/>
      <c r="E2" s="146"/>
      <c r="F2" s="146"/>
      <c r="G2" s="146"/>
      <c r="H2" s="146"/>
      <c r="I2" s="146"/>
      <c r="J2" s="146"/>
      <c r="K2" s="146"/>
      <c r="L2" s="146"/>
      <c r="M2" s="146"/>
    </row>
    <row r="3" spans="1:20" ht="15" customHeight="1" thickBot="1" x14ac:dyDescent="0.3">
      <c r="A3" s="157" t="s">
        <v>93</v>
      </c>
      <c r="B3" s="158">
        <v>4255</v>
      </c>
      <c r="C3" s="154"/>
      <c r="D3" s="154"/>
      <c r="E3" s="154"/>
      <c r="F3" s="154"/>
      <c r="G3" s="154"/>
      <c r="H3" s="154"/>
      <c r="I3" s="154"/>
      <c r="J3" s="154"/>
      <c r="K3" s="154"/>
      <c r="L3" s="154"/>
      <c r="M3" s="154"/>
      <c r="N3" s="154"/>
      <c r="O3" s="154"/>
      <c r="P3" s="154"/>
      <c r="Q3" s="154"/>
    </row>
    <row r="4" spans="1:20" x14ac:dyDescent="0.25">
      <c r="A4" s="15"/>
      <c r="B4" s="48"/>
      <c r="C4" s="151"/>
      <c r="D4" s="151"/>
      <c r="E4" s="151"/>
      <c r="F4" s="151"/>
      <c r="G4" s="151"/>
      <c r="H4" s="151"/>
      <c r="I4" s="151"/>
      <c r="J4" s="151"/>
      <c r="K4" s="151"/>
      <c r="L4" s="151"/>
      <c r="M4" s="151"/>
      <c r="N4" s="151"/>
      <c r="O4" s="151"/>
      <c r="P4" s="151"/>
      <c r="Q4" s="151"/>
    </row>
    <row r="5" spans="1:20" s="146" customFormat="1" x14ac:dyDescent="0.25">
      <c r="A5" s="16"/>
      <c r="B5" s="361" t="s">
        <v>345</v>
      </c>
      <c r="C5" s="361"/>
      <c r="D5" s="361" t="s">
        <v>401</v>
      </c>
      <c r="E5" s="361"/>
      <c r="F5" s="361"/>
      <c r="G5" s="361"/>
      <c r="H5" s="361"/>
      <c r="I5" s="361" t="s">
        <v>402</v>
      </c>
      <c r="J5" s="361"/>
      <c r="K5" s="361"/>
      <c r="L5" s="361"/>
      <c r="M5" s="152"/>
      <c r="N5" s="152"/>
      <c r="O5" s="152"/>
      <c r="P5" s="152"/>
      <c r="Q5" s="152"/>
    </row>
    <row r="6" spans="1:20" ht="105" x14ac:dyDescent="0.25">
      <c r="B6" s="18" t="s">
        <v>348</v>
      </c>
      <c r="C6" s="18" t="s">
        <v>349</v>
      </c>
      <c r="D6" s="18" t="s">
        <v>88</v>
      </c>
      <c r="E6" s="18" t="s">
        <v>89</v>
      </c>
      <c r="F6" s="18" t="s">
        <v>90</v>
      </c>
      <c r="G6" s="18" t="s">
        <v>91</v>
      </c>
      <c r="H6" s="18" t="s">
        <v>92</v>
      </c>
      <c r="I6" s="18" t="s">
        <v>403</v>
      </c>
      <c r="J6" s="16" t="s">
        <v>404</v>
      </c>
      <c r="K6" s="16" t="s">
        <v>405</v>
      </c>
      <c r="L6" s="308" t="s">
        <v>406</v>
      </c>
      <c r="M6" s="152"/>
      <c r="N6" s="152"/>
      <c r="O6" s="152"/>
      <c r="P6" s="152"/>
      <c r="Q6" s="152"/>
    </row>
    <row r="7" spans="1:20" x14ac:dyDescent="0.25">
      <c r="A7" s="16" t="s">
        <v>330</v>
      </c>
      <c r="B7" s="147">
        <v>0.4</v>
      </c>
      <c r="C7" s="147">
        <v>0.45</v>
      </c>
      <c r="D7" s="147">
        <v>0.38</v>
      </c>
      <c r="E7" s="147">
        <v>0.4</v>
      </c>
      <c r="F7" s="147">
        <v>0.46</v>
      </c>
      <c r="G7" s="147">
        <v>0.37</v>
      </c>
      <c r="H7" s="147">
        <v>0.47</v>
      </c>
      <c r="I7" s="147">
        <v>0.4</v>
      </c>
      <c r="J7" s="1">
        <v>0.44</v>
      </c>
      <c r="K7" s="1">
        <v>0.45</v>
      </c>
      <c r="L7" s="1">
        <v>0.41</v>
      </c>
      <c r="M7" s="52"/>
      <c r="N7" s="52"/>
      <c r="O7" s="52"/>
      <c r="P7" s="52"/>
      <c r="Q7" s="52"/>
    </row>
    <row r="8" spans="1:20" x14ac:dyDescent="0.25">
      <c r="A8" s="16" t="s">
        <v>331</v>
      </c>
      <c r="B8" s="147">
        <v>0.15</v>
      </c>
      <c r="C8" s="147">
        <v>0.1</v>
      </c>
      <c r="D8" s="147">
        <v>0.13</v>
      </c>
      <c r="E8" s="147">
        <v>0.15</v>
      </c>
      <c r="F8" s="147">
        <v>0.12</v>
      </c>
      <c r="G8" s="147">
        <v>0.14000000000000001</v>
      </c>
      <c r="H8" s="147">
        <v>0.11</v>
      </c>
      <c r="I8" s="147">
        <v>0.1</v>
      </c>
      <c r="J8" s="1">
        <v>0.15</v>
      </c>
      <c r="K8" s="1">
        <v>0.15</v>
      </c>
      <c r="L8" s="1">
        <v>0.11</v>
      </c>
      <c r="M8" s="152"/>
      <c r="N8" s="152"/>
      <c r="O8" s="152"/>
      <c r="P8" s="152"/>
      <c r="Q8" s="152"/>
    </row>
    <row r="9" spans="1:20" x14ac:dyDescent="0.25">
      <c r="A9" s="16" t="s">
        <v>332</v>
      </c>
      <c r="B9" s="147">
        <v>0.1</v>
      </c>
      <c r="C9" s="147">
        <v>0.11</v>
      </c>
      <c r="D9" s="147">
        <v>0.08</v>
      </c>
      <c r="E9" s="147">
        <v>0.1</v>
      </c>
      <c r="F9" s="147">
        <v>0.06</v>
      </c>
      <c r="G9" s="147">
        <v>0.05</v>
      </c>
      <c r="H9" s="147">
        <v>0.24</v>
      </c>
      <c r="I9" s="147">
        <v>0.08</v>
      </c>
      <c r="J9" s="1">
        <v>0.08</v>
      </c>
      <c r="K9" s="1">
        <v>0.12</v>
      </c>
      <c r="L9" s="1">
        <v>0.13</v>
      </c>
      <c r="M9" s="52"/>
      <c r="N9" s="52"/>
      <c r="O9" s="52"/>
      <c r="P9" s="52"/>
      <c r="Q9" s="52"/>
    </row>
    <row r="10" spans="1:20" ht="15" customHeight="1" x14ac:dyDescent="0.25">
      <c r="A10" s="16" t="s">
        <v>333</v>
      </c>
      <c r="B10" s="147">
        <v>0.28000000000000003</v>
      </c>
      <c r="C10" s="147">
        <v>0.26</v>
      </c>
      <c r="D10" s="147">
        <v>0.25</v>
      </c>
      <c r="E10" s="147">
        <v>0.28999999999999998</v>
      </c>
      <c r="F10" s="147">
        <v>0.28000000000000003</v>
      </c>
      <c r="G10" s="147">
        <v>0.31</v>
      </c>
      <c r="H10" s="147">
        <v>0.21</v>
      </c>
      <c r="I10" s="147">
        <v>0.34</v>
      </c>
      <c r="J10" s="1">
        <v>0.27</v>
      </c>
      <c r="K10" s="1">
        <v>0.21</v>
      </c>
      <c r="L10" s="1">
        <v>0.25</v>
      </c>
      <c r="M10" s="152"/>
      <c r="N10" s="152"/>
      <c r="O10" s="152"/>
      <c r="P10" s="152"/>
      <c r="Q10" s="152"/>
    </row>
    <row r="11" spans="1:20" ht="15" customHeight="1" x14ac:dyDescent="0.25">
      <c r="A11" s="16" t="s">
        <v>334</v>
      </c>
      <c r="B11" s="147">
        <v>0.09</v>
      </c>
      <c r="C11" s="147">
        <v>0.12</v>
      </c>
      <c r="D11" s="147">
        <v>0.18</v>
      </c>
      <c r="E11" s="147">
        <v>0.1</v>
      </c>
      <c r="F11" s="147">
        <v>0.1</v>
      </c>
      <c r="G11" s="147">
        <v>7.0000000000000007E-2</v>
      </c>
      <c r="H11" s="147">
        <v>0.09</v>
      </c>
      <c r="I11" s="147">
        <v>0.11</v>
      </c>
      <c r="J11" s="1">
        <v>0.09</v>
      </c>
      <c r="K11" s="1">
        <v>0.09</v>
      </c>
      <c r="L11" s="1">
        <v>0.11</v>
      </c>
      <c r="M11" s="52"/>
      <c r="N11" s="52"/>
      <c r="O11" s="52"/>
      <c r="P11" s="52"/>
      <c r="Q11" s="52"/>
    </row>
    <row r="12" spans="1:20" x14ac:dyDescent="0.25">
      <c r="A12" s="16" t="s">
        <v>316</v>
      </c>
      <c r="B12" s="147">
        <v>0.05</v>
      </c>
      <c r="C12" s="147">
        <v>0.06</v>
      </c>
      <c r="D12" s="147">
        <v>0.08</v>
      </c>
      <c r="E12" s="147">
        <v>0.05</v>
      </c>
      <c r="F12" s="147">
        <v>0.05</v>
      </c>
      <c r="G12" s="147">
        <v>0.11</v>
      </c>
      <c r="H12" s="147">
        <v>0.03</v>
      </c>
      <c r="I12" s="147">
        <v>0.05</v>
      </c>
      <c r="J12" s="1">
        <v>0.04</v>
      </c>
      <c r="K12" s="1">
        <v>0.05</v>
      </c>
      <c r="L12" s="1">
        <v>0.09</v>
      </c>
      <c r="M12" s="152"/>
      <c r="N12" s="152"/>
      <c r="O12" s="152"/>
      <c r="P12" s="152"/>
      <c r="Q12" s="152"/>
    </row>
    <row r="13" spans="1:20" x14ac:dyDescent="0.25">
      <c r="A13" s="154"/>
      <c r="B13" s="52"/>
      <c r="C13" s="52"/>
      <c r="D13" s="52"/>
      <c r="E13" s="52"/>
      <c r="F13" s="52"/>
      <c r="G13" s="52"/>
      <c r="H13" s="52"/>
      <c r="I13" s="52"/>
      <c r="J13" s="52"/>
      <c r="K13" s="52"/>
      <c r="L13" s="52"/>
      <c r="M13" s="52"/>
      <c r="N13" s="52"/>
      <c r="O13" s="52"/>
      <c r="P13" s="52"/>
      <c r="Q13" s="52"/>
    </row>
    <row r="14" spans="1:20" ht="15" customHeight="1" x14ac:dyDescent="0.25">
      <c r="A14" s="16" t="s">
        <v>431</v>
      </c>
      <c r="B14" s="152"/>
      <c r="C14" s="152"/>
      <c r="D14" s="152"/>
      <c r="E14" s="152"/>
      <c r="F14" s="152"/>
      <c r="G14" s="152"/>
      <c r="H14" s="152"/>
      <c r="I14" s="152"/>
      <c r="J14" s="152"/>
      <c r="K14" s="152"/>
      <c r="L14" s="152"/>
      <c r="M14" s="152"/>
      <c r="N14" s="152"/>
      <c r="O14" s="152"/>
      <c r="P14" s="152"/>
      <c r="Q14" s="152"/>
    </row>
    <row r="15" spans="1:20" ht="15" customHeight="1" x14ac:dyDescent="0.25">
      <c r="A15" s="154"/>
      <c r="B15" s="52"/>
      <c r="C15" s="52"/>
      <c r="D15" s="52"/>
      <c r="E15" s="52"/>
      <c r="F15" s="52"/>
      <c r="G15" s="52"/>
      <c r="H15" s="52"/>
      <c r="I15" s="52"/>
      <c r="J15" s="52"/>
      <c r="K15" s="52"/>
      <c r="L15" s="52"/>
      <c r="M15" s="52"/>
      <c r="N15" s="52"/>
      <c r="O15" s="52"/>
      <c r="P15" s="52"/>
      <c r="Q15" s="52"/>
    </row>
    <row r="16" spans="1:20" ht="15" customHeight="1" x14ac:dyDescent="0.25">
      <c r="A16" s="154"/>
      <c r="B16" s="152"/>
      <c r="C16" s="152"/>
      <c r="D16" s="152"/>
      <c r="E16" s="152"/>
      <c r="F16" s="152"/>
      <c r="G16" s="152"/>
      <c r="H16" s="152"/>
      <c r="I16" s="152"/>
      <c r="J16" s="152"/>
      <c r="K16" s="152"/>
      <c r="L16" s="152"/>
      <c r="M16" s="152"/>
      <c r="N16" s="152"/>
      <c r="O16" s="152"/>
      <c r="P16" s="152"/>
      <c r="Q16" s="152"/>
    </row>
    <row r="17" spans="1:17" ht="15" customHeight="1" x14ac:dyDescent="0.25">
      <c r="A17" s="154"/>
      <c r="B17" s="52"/>
      <c r="C17" s="52"/>
      <c r="D17" s="52"/>
      <c r="E17" s="52"/>
      <c r="F17" s="52"/>
      <c r="G17" s="52"/>
      <c r="H17" s="52"/>
      <c r="I17" s="52"/>
      <c r="J17" s="52"/>
      <c r="K17" s="52"/>
      <c r="L17" s="52"/>
      <c r="M17" s="52"/>
      <c r="N17" s="52"/>
      <c r="O17" s="52"/>
      <c r="P17" s="52"/>
      <c r="Q17" s="52"/>
    </row>
    <row r="18" spans="1:17" s="15" customFormat="1" x14ac:dyDescent="0.25">
      <c r="B18" s="49"/>
      <c r="C18" s="49"/>
      <c r="D18" s="49"/>
      <c r="E18" s="49"/>
      <c r="F18" s="49"/>
      <c r="G18" s="49"/>
      <c r="H18" s="49"/>
      <c r="I18" s="49"/>
      <c r="J18" s="49"/>
      <c r="K18" s="49"/>
      <c r="L18" s="49"/>
      <c r="M18" s="49"/>
    </row>
    <row r="19" spans="1:17" x14ac:dyDescent="0.25">
      <c r="A19" s="15"/>
      <c r="B19" s="50"/>
      <c r="C19" s="50"/>
      <c r="D19" s="50"/>
      <c r="E19" s="50"/>
      <c r="F19" s="50"/>
      <c r="G19" s="50"/>
      <c r="H19" s="50"/>
      <c r="I19" s="50"/>
      <c r="J19" s="50"/>
      <c r="K19" s="50"/>
      <c r="L19" s="50"/>
      <c r="M19" s="50"/>
      <c r="N19" s="50"/>
      <c r="O19" s="50"/>
      <c r="P19" s="50"/>
      <c r="Q19" s="15"/>
    </row>
    <row r="20" spans="1:17" x14ac:dyDescent="0.25">
      <c r="A20" s="15"/>
      <c r="B20" s="49"/>
      <c r="C20" s="49"/>
      <c r="D20" s="49"/>
      <c r="E20" s="49"/>
      <c r="F20" s="49"/>
      <c r="G20" s="49"/>
      <c r="H20" s="49"/>
      <c r="I20" s="49"/>
      <c r="J20" s="49"/>
      <c r="K20" s="49"/>
      <c r="L20" s="49"/>
      <c r="M20" s="49"/>
      <c r="N20" s="49"/>
      <c r="O20" s="49"/>
      <c r="P20" s="49"/>
      <c r="Q20" s="15"/>
    </row>
    <row r="21" spans="1:17" ht="15" customHeight="1" x14ac:dyDescent="0.25">
      <c r="A21" s="50"/>
      <c r="B21" s="153"/>
      <c r="C21" s="153"/>
      <c r="D21" s="153"/>
      <c r="E21" s="153"/>
      <c r="F21" s="153"/>
      <c r="G21" s="153"/>
      <c r="H21" s="153"/>
      <c r="I21" s="153"/>
      <c r="J21" s="153"/>
      <c r="K21" s="153"/>
      <c r="L21" s="153"/>
      <c r="M21" s="153"/>
      <c r="N21" s="10"/>
      <c r="O21" s="10"/>
      <c r="P21" s="10"/>
      <c r="Q21" s="15"/>
    </row>
    <row r="22" spans="1:17" ht="15" customHeight="1" x14ac:dyDescent="0.25">
      <c r="A22" s="50"/>
      <c r="B22" s="153"/>
      <c r="C22" s="153"/>
      <c r="D22" s="153"/>
      <c r="E22" s="153"/>
      <c r="F22" s="153"/>
      <c r="G22" s="153"/>
      <c r="H22" s="153"/>
      <c r="I22" s="153"/>
      <c r="J22" s="153"/>
      <c r="K22" s="153"/>
      <c r="L22" s="153"/>
      <c r="M22" s="153"/>
      <c r="N22" s="10"/>
      <c r="O22" s="10"/>
      <c r="P22" s="10"/>
      <c r="Q22" s="15"/>
    </row>
    <row r="23" spans="1:17" x14ac:dyDescent="0.25">
      <c r="A23" s="50"/>
      <c r="B23" s="153"/>
      <c r="C23" s="153"/>
      <c r="D23" s="153"/>
      <c r="E23" s="153"/>
      <c r="F23" s="153"/>
      <c r="G23" s="153"/>
      <c r="H23" s="153"/>
      <c r="I23" s="153"/>
      <c r="J23" s="153"/>
      <c r="K23" s="153"/>
      <c r="L23" s="153"/>
      <c r="M23" s="153"/>
      <c r="N23" s="10"/>
      <c r="O23" s="10"/>
      <c r="P23" s="10"/>
      <c r="Q23" s="15"/>
    </row>
    <row r="24" spans="1:17" ht="15" customHeight="1" x14ac:dyDescent="0.25">
      <c r="A24" s="50"/>
      <c r="B24" s="153"/>
      <c r="C24" s="153"/>
      <c r="D24" s="153"/>
      <c r="E24" s="153"/>
      <c r="F24" s="153"/>
      <c r="G24" s="153"/>
      <c r="H24" s="153"/>
      <c r="I24" s="153"/>
      <c r="J24" s="153"/>
      <c r="K24" s="153"/>
      <c r="L24" s="153"/>
      <c r="M24" s="153"/>
      <c r="N24" s="10"/>
      <c r="O24" s="10"/>
      <c r="P24" s="10"/>
      <c r="Q24" s="15"/>
    </row>
    <row r="25" spans="1:17" x14ac:dyDescent="0.25">
      <c r="A25" s="50"/>
      <c r="B25" s="153"/>
      <c r="C25" s="153"/>
      <c r="D25" s="153"/>
      <c r="E25" s="153"/>
      <c r="F25" s="153"/>
      <c r="G25" s="153"/>
      <c r="H25" s="153"/>
      <c r="I25" s="153"/>
      <c r="J25" s="153"/>
      <c r="K25" s="153"/>
      <c r="L25" s="153"/>
      <c r="M25" s="153"/>
      <c r="N25" s="10"/>
      <c r="O25" s="10"/>
      <c r="P25" s="10"/>
      <c r="Q25" s="15"/>
    </row>
    <row r="26" spans="1:17" x14ac:dyDescent="0.25">
      <c r="A26" s="50"/>
      <c r="B26" s="153"/>
      <c r="C26" s="153"/>
      <c r="D26" s="153"/>
      <c r="E26" s="153"/>
      <c r="F26" s="153"/>
      <c r="G26" s="153"/>
      <c r="H26" s="153"/>
      <c r="I26" s="153"/>
      <c r="J26" s="153"/>
      <c r="K26" s="153"/>
      <c r="L26" s="153"/>
      <c r="M26" s="153"/>
      <c r="N26" s="10"/>
      <c r="O26" s="10"/>
      <c r="P26" s="10"/>
      <c r="Q26" s="15"/>
    </row>
    <row r="27" spans="1:17" x14ac:dyDescent="0.25">
      <c r="A27" s="15"/>
      <c r="B27" s="49"/>
      <c r="C27" s="49"/>
      <c r="D27" s="49"/>
      <c r="E27" s="49"/>
      <c r="F27" s="49"/>
      <c r="G27" s="49"/>
      <c r="H27" s="49"/>
      <c r="I27" s="49"/>
      <c r="J27" s="49"/>
      <c r="K27" s="49"/>
      <c r="L27" s="49"/>
      <c r="M27" s="49"/>
      <c r="N27" s="15"/>
      <c r="O27" s="15"/>
      <c r="P27" s="15"/>
      <c r="Q27" s="15"/>
    </row>
    <row r="29" spans="1:17" ht="14.45" x14ac:dyDescent="0.3">
      <c r="I29" s="16"/>
      <c r="J29" s="16"/>
    </row>
    <row r="34" spans="1:13" x14ac:dyDescent="0.25">
      <c r="A34" s="203" t="s">
        <v>281</v>
      </c>
    </row>
    <row r="36" spans="1:13" x14ac:dyDescent="0.25">
      <c r="B36" s="16"/>
      <c r="C36" s="16"/>
      <c r="D36" s="16"/>
      <c r="E36" s="16"/>
      <c r="F36" s="16"/>
      <c r="G36" s="16"/>
      <c r="H36" s="16"/>
      <c r="I36" s="16"/>
      <c r="J36" s="16"/>
      <c r="K36" s="16"/>
      <c r="L36" s="16"/>
      <c r="M36" s="16"/>
    </row>
    <row r="37" spans="1:13" x14ac:dyDescent="0.25">
      <c r="B37" s="16"/>
      <c r="C37" s="16"/>
      <c r="D37" s="16"/>
      <c r="E37" s="16"/>
      <c r="F37" s="16"/>
      <c r="G37" s="16"/>
      <c r="H37" s="16"/>
      <c r="I37" s="16"/>
      <c r="J37" s="16"/>
      <c r="K37" s="16"/>
      <c r="L37" s="16"/>
      <c r="M37" s="16"/>
    </row>
    <row r="38" spans="1:13" x14ac:dyDescent="0.25">
      <c r="B38" s="16"/>
      <c r="C38" s="16"/>
      <c r="D38" s="16"/>
      <c r="E38" s="16"/>
      <c r="F38" s="16"/>
      <c r="G38" s="16"/>
      <c r="H38" s="16"/>
      <c r="I38" s="16"/>
      <c r="J38" s="16"/>
      <c r="K38" s="16"/>
      <c r="L38" s="16"/>
      <c r="M38" s="16"/>
    </row>
    <row r="39" spans="1:13" x14ac:dyDescent="0.25">
      <c r="B39" s="16"/>
      <c r="C39" s="16"/>
      <c r="D39" s="16"/>
      <c r="E39" s="16"/>
      <c r="F39" s="16"/>
      <c r="G39" s="16"/>
      <c r="H39" s="16"/>
      <c r="I39" s="16"/>
      <c r="J39" s="16"/>
      <c r="K39" s="16"/>
      <c r="L39" s="16"/>
      <c r="M39" s="16"/>
    </row>
    <row r="40" spans="1:13" x14ac:dyDescent="0.25">
      <c r="B40" s="16"/>
      <c r="C40" s="16"/>
      <c r="D40" s="16"/>
      <c r="E40" s="16"/>
      <c r="F40" s="16"/>
      <c r="G40" s="16"/>
      <c r="H40" s="16"/>
      <c r="I40" s="16"/>
      <c r="J40" s="16"/>
      <c r="K40" s="16"/>
      <c r="L40" s="16"/>
      <c r="M40" s="16"/>
    </row>
    <row r="41" spans="1:13" x14ac:dyDescent="0.25">
      <c r="B41" s="16"/>
      <c r="C41" s="16"/>
      <c r="D41" s="16"/>
      <c r="E41" s="16"/>
      <c r="F41" s="16"/>
      <c r="G41" s="16"/>
      <c r="H41" s="16"/>
      <c r="I41" s="16"/>
      <c r="J41" s="16"/>
      <c r="K41" s="16"/>
      <c r="L41" s="16"/>
      <c r="M41" s="16"/>
    </row>
    <row r="42" spans="1:13" x14ac:dyDescent="0.25">
      <c r="B42" s="16"/>
      <c r="C42" s="16"/>
      <c r="D42" s="16"/>
      <c r="E42" s="16"/>
      <c r="F42" s="16"/>
      <c r="G42" s="16"/>
      <c r="H42" s="16"/>
      <c r="I42" s="16"/>
      <c r="J42" s="16"/>
      <c r="K42" s="16"/>
      <c r="L42" s="16"/>
      <c r="M42" s="16"/>
    </row>
    <row r="43" spans="1:13" x14ac:dyDescent="0.25">
      <c r="B43" s="16"/>
      <c r="C43" s="16"/>
      <c r="D43" s="16"/>
      <c r="E43" s="16"/>
      <c r="F43" s="16"/>
      <c r="G43" s="16"/>
      <c r="H43" s="16"/>
      <c r="I43" s="16"/>
      <c r="J43" s="16"/>
      <c r="K43" s="16"/>
      <c r="L43" s="16"/>
      <c r="M43" s="16"/>
    </row>
    <row r="49" spans="2:20" x14ac:dyDescent="0.25">
      <c r="B49" s="16"/>
      <c r="C49" s="16"/>
      <c r="D49" s="16"/>
      <c r="E49" s="16"/>
      <c r="F49" s="16"/>
      <c r="G49" s="16"/>
      <c r="H49" s="16"/>
      <c r="I49" s="16"/>
      <c r="J49" s="16"/>
      <c r="K49" s="16"/>
      <c r="L49" s="16"/>
      <c r="M49" s="16"/>
      <c r="T49" s="159"/>
    </row>
  </sheetData>
  <mergeCells count="3">
    <mergeCell ref="B5:C5"/>
    <mergeCell ref="D5:H5"/>
    <mergeCell ref="I5:L5"/>
  </mergeCells>
  <hyperlinks>
    <hyperlink ref="C1" location="Index!A1" display="Index"/>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37" sqref="A37"/>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8"/>
  <sheetViews>
    <sheetView zoomScaleNormal="100" workbookViewId="0">
      <selection activeCell="I33" sqref="I33"/>
    </sheetView>
  </sheetViews>
  <sheetFormatPr defaultRowHeight="15" x14ac:dyDescent="0.25"/>
  <cols>
    <col min="3" max="4" width="10.7109375" bestFit="1" customWidth="1"/>
    <col min="5" max="5" width="9.28515625" bestFit="1" customWidth="1"/>
    <col min="6" max="6" width="10.7109375" bestFit="1" customWidth="1"/>
  </cols>
  <sheetData>
    <row r="1" spans="2:6" x14ac:dyDescent="0.3">
      <c r="C1" s="14" t="s">
        <v>51</v>
      </c>
    </row>
    <row r="2" spans="2:6" x14ac:dyDescent="0.25">
      <c r="B2" s="69" t="s">
        <v>230</v>
      </c>
    </row>
    <row r="4" spans="2:6" x14ac:dyDescent="0.25">
      <c r="B4" s="186"/>
      <c r="C4" s="187" t="s">
        <v>292</v>
      </c>
      <c r="D4" s="187" t="s">
        <v>231</v>
      </c>
      <c r="E4" s="187" t="s">
        <v>298</v>
      </c>
      <c r="F4" s="187" t="s">
        <v>2</v>
      </c>
    </row>
    <row r="5" spans="2:6" x14ac:dyDescent="0.25">
      <c r="B5" s="188" t="s">
        <v>140</v>
      </c>
      <c r="C5" s="189">
        <v>123.62539132305241</v>
      </c>
      <c r="D5" s="189">
        <v>30.031117368493938</v>
      </c>
      <c r="E5" s="189">
        <v>3.3119457499182765</v>
      </c>
      <c r="F5" s="189">
        <v>156.96845444146462</v>
      </c>
    </row>
    <row r="6" spans="2:6" x14ac:dyDescent="0.25">
      <c r="B6" s="190" t="s">
        <v>141</v>
      </c>
      <c r="C6" s="191">
        <v>1529.996576289702</v>
      </c>
      <c r="D6" s="191">
        <v>1109.625034171851</v>
      </c>
      <c r="E6" s="191">
        <v>205.12477998514311</v>
      </c>
      <c r="F6" s="191">
        <v>2844.7463904466963</v>
      </c>
    </row>
    <row r="7" spans="2:6" x14ac:dyDescent="0.25">
      <c r="C7" s="160"/>
      <c r="D7" s="192"/>
    </row>
    <row r="8" spans="2:6" x14ac:dyDescent="0.25">
      <c r="C8" t="s">
        <v>42</v>
      </c>
      <c r="D8" t="s">
        <v>137</v>
      </c>
      <c r="E8" t="s">
        <v>30</v>
      </c>
      <c r="F8" t="s">
        <v>2</v>
      </c>
    </row>
    <row r="9" spans="2:6" x14ac:dyDescent="0.25">
      <c r="B9" t="s">
        <v>141</v>
      </c>
      <c r="C9" s="163">
        <v>0.53783232889503885</v>
      </c>
      <c r="D9" s="163">
        <v>0.3900611449576748</v>
      </c>
      <c r="E9" s="163">
        <v>7.2106526147286326E-2</v>
      </c>
      <c r="F9" s="164">
        <v>1</v>
      </c>
    </row>
    <row r="10" spans="2:6" x14ac:dyDescent="0.25">
      <c r="B10" t="s">
        <v>140</v>
      </c>
      <c r="C10" s="163">
        <v>0.78758112107903677</v>
      </c>
      <c r="D10" s="163">
        <v>0.19131944361274764</v>
      </c>
      <c r="E10" s="163">
        <v>2.109943530821564E-2</v>
      </c>
      <c r="F10" s="164">
        <v>1</v>
      </c>
    </row>
    <row r="27" spans="2:2" x14ac:dyDescent="0.25">
      <c r="B27" s="203" t="s">
        <v>337</v>
      </c>
    </row>
    <row r="28" spans="2:2" x14ac:dyDescent="0.25">
      <c r="B28" s="203" t="s">
        <v>270</v>
      </c>
    </row>
  </sheetData>
  <hyperlinks>
    <hyperlink ref="C1" location="Index!A1" display="Index"/>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48" sqref="M48"/>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4"/>
  <sheetViews>
    <sheetView zoomScaleNormal="100" workbookViewId="0">
      <selection activeCell="H18" sqref="H18"/>
    </sheetView>
  </sheetViews>
  <sheetFormatPr defaultRowHeight="15" x14ac:dyDescent="0.25"/>
  <cols>
    <col min="2" max="2" width="20.28515625" bestFit="1" customWidth="1"/>
    <col min="3" max="4" width="14.85546875" bestFit="1" customWidth="1"/>
  </cols>
  <sheetData>
    <row r="1" spans="1:4" x14ac:dyDescent="0.25">
      <c r="A1" s="69" t="s">
        <v>145</v>
      </c>
      <c r="C1" s="14" t="s">
        <v>51</v>
      </c>
    </row>
    <row r="2" spans="1:4" x14ac:dyDescent="0.25">
      <c r="A2" s="69" t="s">
        <v>146</v>
      </c>
    </row>
    <row r="4" spans="1:4" x14ac:dyDescent="0.25">
      <c r="A4" s="69" t="s">
        <v>147</v>
      </c>
    </row>
    <row r="5" spans="1:4" ht="14.45" x14ac:dyDescent="0.3">
      <c r="B5" t="s">
        <v>289</v>
      </c>
    </row>
    <row r="6" spans="1:4" ht="14.45" x14ac:dyDescent="0.3">
      <c r="A6" t="s">
        <v>6</v>
      </c>
      <c r="B6" s="162">
        <v>18.649474466762655</v>
      </c>
      <c r="C6" s="165"/>
      <c r="D6" s="165"/>
    </row>
    <row r="7" spans="1:4" ht="14.45" x14ac:dyDescent="0.3">
      <c r="A7" t="s">
        <v>14</v>
      </c>
      <c r="B7" s="162">
        <v>17.9835074122668</v>
      </c>
      <c r="C7" s="165"/>
      <c r="D7" s="165"/>
    </row>
    <row r="8" spans="1:4" ht="14.45" x14ac:dyDescent="0.3">
      <c r="A8" t="s">
        <v>4</v>
      </c>
      <c r="B8" s="162">
        <v>17.789626387875842</v>
      </c>
      <c r="C8" s="165"/>
      <c r="D8" s="165"/>
    </row>
    <row r="9" spans="1:4" ht="14.45" x14ac:dyDescent="0.3">
      <c r="A9" t="s">
        <v>25</v>
      </c>
      <c r="B9" s="162">
        <v>16.668525667925586</v>
      </c>
      <c r="C9" s="165"/>
      <c r="D9" s="165"/>
    </row>
    <row r="10" spans="1:4" ht="14.45" x14ac:dyDescent="0.3">
      <c r="A10" t="s">
        <v>11</v>
      </c>
      <c r="B10" s="162">
        <v>16.320221409271792</v>
      </c>
      <c r="C10" s="165"/>
      <c r="D10" s="165"/>
    </row>
    <row r="11" spans="1:4" ht="14.45" x14ac:dyDescent="0.3">
      <c r="A11" t="s">
        <v>283</v>
      </c>
      <c r="B11" s="162">
        <v>15.870583053877159</v>
      </c>
      <c r="C11" s="165"/>
      <c r="D11" s="165"/>
    </row>
    <row r="12" spans="1:4" ht="14.45" x14ac:dyDescent="0.3">
      <c r="A12" t="s">
        <v>16</v>
      </c>
      <c r="B12" s="162">
        <v>15.678463409663854</v>
      </c>
      <c r="C12" s="165"/>
      <c r="D12" s="165"/>
    </row>
    <row r="13" spans="1:4" ht="14.45" x14ac:dyDescent="0.3">
      <c r="A13" t="s">
        <v>18</v>
      </c>
      <c r="B13" s="162">
        <v>14.317585968076811</v>
      </c>
      <c r="C13" s="165"/>
      <c r="D13" s="165"/>
    </row>
    <row r="14" spans="1:4" ht="14.45" x14ac:dyDescent="0.3">
      <c r="A14" t="s">
        <v>12</v>
      </c>
      <c r="B14" s="162">
        <v>13.571068944445635</v>
      </c>
      <c r="C14" s="165"/>
      <c r="D14" s="165"/>
    </row>
    <row r="15" spans="1:4" ht="14.45" x14ac:dyDescent="0.3">
      <c r="A15" t="s">
        <v>24</v>
      </c>
      <c r="B15" s="162">
        <v>12.847457627118644</v>
      </c>
      <c r="C15" s="165"/>
      <c r="D15" s="165"/>
    </row>
    <row r="16" spans="1:4" ht="14.45" x14ac:dyDescent="0.3">
      <c r="A16" t="s">
        <v>9</v>
      </c>
      <c r="B16" s="162">
        <v>12.715272980919526</v>
      </c>
      <c r="C16" s="165"/>
      <c r="D16" s="165"/>
    </row>
    <row r="17" spans="1:25" ht="14.45" x14ac:dyDescent="0.3">
      <c r="A17" t="s">
        <v>305</v>
      </c>
      <c r="B17" s="162">
        <v>12.37607064305732</v>
      </c>
      <c r="C17" s="165"/>
      <c r="D17" s="165"/>
    </row>
    <row r="18" spans="1:25" x14ac:dyDescent="0.25">
      <c r="A18" t="s">
        <v>5</v>
      </c>
      <c r="B18" s="162">
        <v>11.922803892806837</v>
      </c>
      <c r="C18" s="165"/>
      <c r="D18" s="203" t="s">
        <v>338</v>
      </c>
    </row>
    <row r="19" spans="1:25" ht="14.45" x14ac:dyDescent="0.3">
      <c r="A19" t="s">
        <v>13</v>
      </c>
      <c r="B19" s="162">
        <v>10.625747704476121</v>
      </c>
      <c r="C19" s="165"/>
      <c r="D19" s="165"/>
    </row>
    <row r="20" spans="1:25" ht="14.45" x14ac:dyDescent="0.3">
      <c r="A20" t="s">
        <v>19</v>
      </c>
      <c r="B20" s="162">
        <v>10.461791524754723</v>
      </c>
      <c r="C20" s="165"/>
      <c r="D20" s="165"/>
    </row>
    <row r="21" spans="1:25" ht="14.45" x14ac:dyDescent="0.3">
      <c r="A21" t="s">
        <v>7</v>
      </c>
      <c r="B21" s="162">
        <v>10.362479726860128</v>
      </c>
      <c r="C21" s="165"/>
      <c r="D21" s="165"/>
    </row>
    <row r="22" spans="1:25" x14ac:dyDescent="0.25">
      <c r="A22" t="s">
        <v>8</v>
      </c>
      <c r="B22" s="162">
        <v>8.7990932915595685</v>
      </c>
      <c r="C22" s="165"/>
      <c r="D22" s="165"/>
    </row>
    <row r="23" spans="1:25" ht="14.45" x14ac:dyDescent="0.3">
      <c r="A23" t="s">
        <v>15</v>
      </c>
      <c r="B23" s="162">
        <v>8.2273967243214425</v>
      </c>
      <c r="C23" s="165"/>
      <c r="D23" s="165"/>
    </row>
    <row r="24" spans="1:25" ht="14.45" x14ac:dyDescent="0.3">
      <c r="A24" t="s">
        <v>10</v>
      </c>
      <c r="B24" s="162">
        <v>7.5511362375991347</v>
      </c>
      <c r="C24" s="165"/>
      <c r="D24" s="165"/>
    </row>
    <row r="25" spans="1:25" ht="14.45" x14ac:dyDescent="0.3">
      <c r="A25" t="s">
        <v>17</v>
      </c>
      <c r="B25" s="162">
        <v>7.547913995462272</v>
      </c>
      <c r="C25" s="165"/>
      <c r="D25" s="165"/>
    </row>
    <row r="28" spans="1:25" x14ac:dyDescent="0.25">
      <c r="A28" s="69" t="s">
        <v>148</v>
      </c>
    </row>
    <row r="30" spans="1:25" ht="14.45" x14ac:dyDescent="0.3">
      <c r="B30" t="s">
        <v>290</v>
      </c>
    </row>
    <row r="31" spans="1:25" ht="14.45" x14ac:dyDescent="0.3">
      <c r="A31" t="s">
        <v>14</v>
      </c>
      <c r="B31" s="162">
        <v>70.776479333633105</v>
      </c>
      <c r="V31" s="2"/>
      <c r="W31" s="2"/>
      <c r="X31" s="2"/>
      <c r="Y31" s="2"/>
    </row>
    <row r="32" spans="1:25" ht="14.45" x14ac:dyDescent="0.3">
      <c r="A32" t="s">
        <v>16</v>
      </c>
      <c r="B32" s="162">
        <v>52.178884466503767</v>
      </c>
      <c r="V32" s="283"/>
      <c r="W32" s="283"/>
      <c r="X32" s="283"/>
      <c r="Y32" s="283"/>
    </row>
    <row r="33" spans="1:38" ht="14.45" x14ac:dyDescent="0.3">
      <c r="A33" t="s">
        <v>25</v>
      </c>
      <c r="B33" s="162">
        <v>51.384819661666128</v>
      </c>
      <c r="V33" s="283"/>
      <c r="W33" s="283"/>
      <c r="X33" s="283"/>
      <c r="Y33" s="283"/>
    </row>
    <row r="34" spans="1:38" ht="14.45" x14ac:dyDescent="0.3">
      <c r="A34" t="s">
        <v>6</v>
      </c>
      <c r="B34" s="162">
        <v>49.079568172730923</v>
      </c>
      <c r="V34" s="283"/>
      <c r="W34" s="283"/>
      <c r="X34" s="283"/>
      <c r="Y34" s="283"/>
    </row>
    <row r="35" spans="1:38" ht="14.45" x14ac:dyDescent="0.3">
      <c r="A35" t="s">
        <v>4</v>
      </c>
      <c r="B35" s="162">
        <v>41.400194841819214</v>
      </c>
      <c r="V35" s="283"/>
      <c r="W35" s="283"/>
      <c r="X35" s="283"/>
      <c r="Y35" s="283"/>
    </row>
    <row r="36" spans="1:38" ht="14.45" x14ac:dyDescent="0.3">
      <c r="A36" t="s">
        <v>5</v>
      </c>
      <c r="B36" s="162">
        <v>39.977647509236562</v>
      </c>
      <c r="V36" s="283"/>
      <c r="W36" s="283"/>
      <c r="X36" s="283"/>
      <c r="Y36" s="283"/>
    </row>
    <row r="37" spans="1:38" ht="14.45" x14ac:dyDescent="0.3">
      <c r="A37" t="s">
        <v>10</v>
      </c>
      <c r="B37" s="162">
        <v>38.353882222233189</v>
      </c>
      <c r="V37" s="2"/>
      <c r="W37" s="2"/>
      <c r="X37" s="2"/>
      <c r="Y37" s="2"/>
    </row>
    <row r="38" spans="1:38" ht="14.45" x14ac:dyDescent="0.3">
      <c r="A38" t="s">
        <v>12</v>
      </c>
      <c r="B38" s="162">
        <v>37.706999833245675</v>
      </c>
    </row>
    <row r="39" spans="1:38" ht="14.45" x14ac:dyDescent="0.3">
      <c r="A39" t="s">
        <v>305</v>
      </c>
      <c r="B39" s="162">
        <v>36.949175768463881</v>
      </c>
    </row>
    <row r="40" spans="1:38" x14ac:dyDescent="0.25">
      <c r="A40" t="s">
        <v>283</v>
      </c>
      <c r="B40" s="162">
        <v>35.889736421265788</v>
      </c>
    </row>
    <row r="41" spans="1:38" x14ac:dyDescent="0.25">
      <c r="A41" t="s">
        <v>11</v>
      </c>
      <c r="B41" s="162">
        <v>32.600041078214502</v>
      </c>
      <c r="AL41" t="s">
        <v>415</v>
      </c>
    </row>
    <row r="42" spans="1:38" x14ac:dyDescent="0.25">
      <c r="A42" t="s">
        <v>17</v>
      </c>
      <c r="B42" s="162">
        <v>29.382008189381263</v>
      </c>
    </row>
    <row r="43" spans="1:38" x14ac:dyDescent="0.25">
      <c r="A43" t="s">
        <v>8</v>
      </c>
      <c r="B43" s="162">
        <v>29.205278947787477</v>
      </c>
      <c r="D43" s="203" t="s">
        <v>338</v>
      </c>
    </row>
    <row r="44" spans="1:38" x14ac:dyDescent="0.25">
      <c r="A44" t="s">
        <v>9</v>
      </c>
      <c r="B44" s="162">
        <v>28.472300879705298</v>
      </c>
    </row>
    <row r="45" spans="1:38" x14ac:dyDescent="0.25">
      <c r="A45" t="s">
        <v>24</v>
      </c>
      <c r="B45" s="162">
        <v>27.963888888888889</v>
      </c>
    </row>
    <row r="46" spans="1:38" x14ac:dyDescent="0.25">
      <c r="A46" t="s">
        <v>18</v>
      </c>
      <c r="B46" s="162">
        <v>27.460198739181543</v>
      </c>
    </row>
    <row r="47" spans="1:38" x14ac:dyDescent="0.25">
      <c r="A47" t="s">
        <v>13</v>
      </c>
      <c r="B47" s="162">
        <v>16.296030703880497</v>
      </c>
    </row>
    <row r="48" spans="1:38" x14ac:dyDescent="0.25">
      <c r="A48" t="s">
        <v>19</v>
      </c>
      <c r="B48" s="162">
        <v>16.049515659161447</v>
      </c>
    </row>
    <row r="49" spans="1:2" x14ac:dyDescent="0.25">
      <c r="A49" t="s">
        <v>7</v>
      </c>
      <c r="B49" s="162">
        <v>15.695153318944119</v>
      </c>
    </row>
    <row r="50" spans="1:2" x14ac:dyDescent="0.25">
      <c r="A50" t="s">
        <v>15</v>
      </c>
      <c r="B50" s="162">
        <v>14.327508136408662</v>
      </c>
    </row>
    <row r="53" spans="1:2" x14ac:dyDescent="0.25">
      <c r="A53" s="69" t="s">
        <v>149</v>
      </c>
    </row>
    <row r="54" spans="1:2" x14ac:dyDescent="0.25">
      <c r="A54" s="165"/>
      <c r="B54" s="165" t="s">
        <v>291</v>
      </c>
    </row>
    <row r="55" spans="1:2" x14ac:dyDescent="0.25">
      <c r="A55" s="165" t="s">
        <v>11</v>
      </c>
      <c r="B55" s="162">
        <v>386.47419495756372</v>
      </c>
    </row>
    <row r="56" spans="1:2" x14ac:dyDescent="0.25">
      <c r="A56" s="165" t="s">
        <v>6</v>
      </c>
      <c r="B56" s="162">
        <v>142.34850389741007</v>
      </c>
    </row>
    <row r="57" spans="1:2" x14ac:dyDescent="0.25">
      <c r="A57" s="165" t="s">
        <v>14</v>
      </c>
      <c r="B57" s="162">
        <v>130.10301359714111</v>
      </c>
    </row>
    <row r="58" spans="1:2" x14ac:dyDescent="0.25">
      <c r="A58" s="165" t="s">
        <v>16</v>
      </c>
      <c r="B58" s="162">
        <v>117.12387561223677</v>
      </c>
    </row>
    <row r="59" spans="1:2" x14ac:dyDescent="0.25">
      <c r="A59" s="165" t="s">
        <v>4</v>
      </c>
      <c r="B59" s="162">
        <v>93.845878136200739</v>
      </c>
    </row>
    <row r="60" spans="1:2" x14ac:dyDescent="0.25">
      <c r="A60" s="165" t="s">
        <v>7</v>
      </c>
      <c r="B60" s="162">
        <v>90.068678222896466</v>
      </c>
    </row>
    <row r="61" spans="1:2" x14ac:dyDescent="0.25">
      <c r="A61" s="165" t="s">
        <v>283</v>
      </c>
      <c r="B61" s="162">
        <v>86.598677188361719</v>
      </c>
    </row>
    <row r="62" spans="1:2" x14ac:dyDescent="0.25">
      <c r="A62" s="165" t="s">
        <v>25</v>
      </c>
      <c r="B62" s="162">
        <v>74.260744466800816</v>
      </c>
    </row>
    <row r="63" spans="1:2" x14ac:dyDescent="0.25">
      <c r="A63" s="165" t="s">
        <v>10</v>
      </c>
      <c r="B63" s="162">
        <v>63.115002113044106</v>
      </c>
    </row>
    <row r="64" spans="1:2" x14ac:dyDescent="0.25">
      <c r="A64" t="s">
        <v>305</v>
      </c>
      <c r="B64" s="162">
        <v>61.934824865475115</v>
      </c>
    </row>
    <row r="65" spans="1:4" x14ac:dyDescent="0.25">
      <c r="A65" s="165" t="s">
        <v>5</v>
      </c>
      <c r="B65" s="162">
        <v>58.112650751161553</v>
      </c>
    </row>
    <row r="66" spans="1:4" x14ac:dyDescent="0.25">
      <c r="A66" s="165" t="s">
        <v>9</v>
      </c>
      <c r="B66" s="162">
        <v>55.462971810797875</v>
      </c>
      <c r="D66" s="203" t="s">
        <v>338</v>
      </c>
    </row>
    <row r="67" spans="1:4" x14ac:dyDescent="0.25">
      <c r="A67" s="165" t="s">
        <v>12</v>
      </c>
      <c r="B67" s="162">
        <v>44.131376424576317</v>
      </c>
    </row>
    <row r="68" spans="1:4" x14ac:dyDescent="0.25">
      <c r="A68" s="165" t="s">
        <v>13</v>
      </c>
      <c r="B68" s="162">
        <v>42.318148256929916</v>
      </c>
    </row>
    <row r="69" spans="1:4" x14ac:dyDescent="0.25">
      <c r="A69" s="165" t="s">
        <v>17</v>
      </c>
      <c r="B69" s="162">
        <v>40.118173459486712</v>
      </c>
    </row>
    <row r="70" spans="1:4" x14ac:dyDescent="0.25">
      <c r="A70" s="165" t="s">
        <v>15</v>
      </c>
      <c r="B70" s="162">
        <v>38.527671463129316</v>
      </c>
    </row>
    <row r="71" spans="1:4" x14ac:dyDescent="0.25">
      <c r="A71" s="165" t="s">
        <v>19</v>
      </c>
      <c r="B71" s="162">
        <v>36.641149957444547</v>
      </c>
    </row>
    <row r="72" spans="1:4" x14ac:dyDescent="0.25">
      <c r="A72" s="165" t="s">
        <v>18</v>
      </c>
      <c r="B72" s="162">
        <v>34.165981042700167</v>
      </c>
    </row>
    <row r="73" spans="1:4" x14ac:dyDescent="0.25">
      <c r="A73" s="165" t="s">
        <v>8</v>
      </c>
      <c r="B73" s="162">
        <v>20.109754052903774</v>
      </c>
    </row>
    <row r="74" spans="1:4" x14ac:dyDescent="0.25">
      <c r="A74" s="165" t="s">
        <v>24</v>
      </c>
      <c r="B74" s="162">
        <v>0</v>
      </c>
    </row>
  </sheetData>
  <sortState ref="A31:B50">
    <sortCondition descending="1" ref="B31:B50"/>
  </sortState>
  <hyperlinks>
    <hyperlink ref="C1" location="Index!A1" display="Index"/>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2</vt:i4>
      </vt:variant>
    </vt:vector>
  </HeadingPairs>
  <TitlesOfParts>
    <vt:vector size="51" baseType="lpstr">
      <vt:lpstr>Index</vt:lpstr>
      <vt:lpstr>Table 1</vt:lpstr>
      <vt:lpstr>Table 2</vt:lpstr>
      <vt:lpstr>Table 3</vt:lpstr>
      <vt:lpstr>Chart 1</vt:lpstr>
      <vt:lpstr>Chart 1 - Data</vt:lpstr>
      <vt:lpstr>Chart 4</vt:lpstr>
      <vt:lpstr>Chart 4 - Data</vt:lpstr>
      <vt:lpstr>Chart 5</vt:lpstr>
      <vt:lpstr>Chart 5 - Data</vt:lpstr>
      <vt:lpstr>Chart 6</vt:lpstr>
      <vt:lpstr>Chart 7</vt:lpstr>
      <vt:lpstr>Chart 8</vt:lpstr>
      <vt:lpstr>Chart 9</vt:lpstr>
      <vt:lpstr>Chart 10</vt:lpstr>
      <vt:lpstr>Chart11</vt:lpstr>
      <vt:lpstr>Chart12</vt:lpstr>
      <vt:lpstr>Chart 13</vt:lpstr>
      <vt:lpstr>Chart14</vt:lpstr>
      <vt:lpstr>Chart 15</vt:lpstr>
      <vt:lpstr>Chart16</vt:lpstr>
      <vt:lpstr>Chart 17</vt:lpstr>
      <vt:lpstr>Chart 18</vt:lpstr>
      <vt:lpstr>Chart 19</vt:lpstr>
      <vt:lpstr>Chart 20</vt:lpstr>
      <vt:lpstr>Chart 21</vt:lpstr>
      <vt:lpstr>Chart 22</vt:lpstr>
      <vt:lpstr>Chart 23</vt:lpstr>
      <vt:lpstr>Chart 24</vt:lpstr>
      <vt:lpstr>Chart 25</vt:lpstr>
      <vt:lpstr>Table 4</vt:lpstr>
      <vt:lpstr>Chart 26</vt:lpstr>
      <vt:lpstr>QA25 Chart 27</vt:lpstr>
      <vt:lpstr>QA26 Table 5</vt:lpstr>
      <vt:lpstr>QA22 Chart 28</vt:lpstr>
      <vt:lpstr>QA23 Chart 29</vt:lpstr>
      <vt:lpstr>QA24 Chart 30</vt:lpstr>
      <vt:lpstr>QA3 QA5 QA10 Chart31</vt:lpstr>
      <vt:lpstr>QA4 QA6 Chart32</vt:lpstr>
      <vt:lpstr>QA7 Chart 33</vt:lpstr>
      <vt:lpstr>QA8 Table 6</vt:lpstr>
      <vt:lpstr>QA9 Chart 34</vt:lpstr>
      <vt:lpstr>QA9 Chart 35</vt:lpstr>
      <vt:lpstr>QA15 Chart 36 </vt:lpstr>
      <vt:lpstr>QA16a Chart 37</vt:lpstr>
      <vt:lpstr>QA16b Chart 38</vt:lpstr>
      <vt:lpstr>QA17 Table 7</vt:lpstr>
      <vt:lpstr>QA23 Chart C1</vt:lpstr>
      <vt:lpstr>QA24 Chart C2</vt:lpstr>
      <vt:lpstr>'Table 3'!_ftn1</vt:lpstr>
      <vt:lpstr>'Table 3'!_ftnref1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2018-02-01T14:22:56Z</dcterms:created>
  <dcterms:modified xsi:type="dcterms:W3CDTF">2024-10-14T07:01:22Z</dcterms:modified>
</cp:coreProperties>
</file>