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. Ngaira\Desktop\"/>
    </mc:Choice>
  </mc:AlternateContent>
  <workbookProtection workbookAlgorithmName="SHA-512" workbookHashValue="AoVFhtsjjCJBwk9tnGMZ34zbkcVJdMM9EIBD1z9xt2udQ0+4NeDzJ0QLUAiLQ5izZoDlWgJAVb6rkNAPvtDCFg==" workbookSaltValue="EPT5MdgXkpBiiCoEa7FK1A==" workbookSpinCount="100000" lockStructure="1"/>
  <bookViews>
    <workbookView xWindow="0" yWindow="0" windowWidth="11490" windowHeight="4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F24" i="1"/>
  <c r="D24" i="1"/>
  <c r="C24" i="1"/>
  <c r="F19" i="1"/>
  <c r="D19" i="1"/>
  <c r="C19" i="1"/>
  <c r="D16" i="1"/>
  <c r="F16" i="1"/>
  <c r="C16" i="1"/>
  <c r="F25" i="1"/>
  <c r="D25" i="1" l="1"/>
  <c r="H24" i="1"/>
  <c r="H19" i="1"/>
  <c r="H16" i="1"/>
  <c r="C25" i="1"/>
  <c r="H25" i="1" s="1"/>
</calcChain>
</file>

<file path=xl/sharedStrings.xml><?xml version="1.0" encoding="utf-8"?>
<sst xmlns="http://schemas.openxmlformats.org/spreadsheetml/2006/main" count="54" uniqueCount="51">
  <si>
    <t>Kings international academy</t>
  </si>
  <si>
    <t>Contacts: 0716 119 645, 0703 360 033</t>
  </si>
  <si>
    <t>Email: kingsinternational264@gmail.com</t>
  </si>
  <si>
    <t>END TERM SUMMATIVE REPORT</t>
  </si>
  <si>
    <t>SUBJECT</t>
  </si>
  <si>
    <t>OPENER</t>
  </si>
  <si>
    <t>MID - TERM</t>
  </si>
  <si>
    <t>END - TERM</t>
  </si>
  <si>
    <t>TERM AVERAGE</t>
  </si>
  <si>
    <t>Grd</t>
  </si>
  <si>
    <t>English</t>
  </si>
  <si>
    <t>Composition</t>
  </si>
  <si>
    <t>TOTAL</t>
  </si>
  <si>
    <t xml:space="preserve">Kiswahili </t>
  </si>
  <si>
    <t>Insha</t>
  </si>
  <si>
    <t>JUMLA</t>
  </si>
  <si>
    <t xml:space="preserve">Mathematics </t>
  </si>
  <si>
    <t>Science</t>
  </si>
  <si>
    <t>Social Studies</t>
  </si>
  <si>
    <t>C.R.E</t>
  </si>
  <si>
    <t>SST/CRE Total</t>
  </si>
  <si>
    <t xml:space="preserve">Teacher’s remarks: </t>
  </si>
  <si>
    <t>Head teacher’s remarks:</t>
  </si>
  <si>
    <t>P. O Box 45383 – 00100, Nairobi</t>
  </si>
  <si>
    <t>Name of Pupil:</t>
  </si>
  <si>
    <t>Class:</t>
  </si>
  <si>
    <t>Nurturing Excellence</t>
  </si>
  <si>
    <t xml:space="preserve">No. of days absent: </t>
  </si>
  <si>
    <t xml:space="preserve">No. of days Present: </t>
  </si>
  <si>
    <t>Closing date:</t>
  </si>
  <si>
    <t xml:space="preserve">Next term opening date: </t>
  </si>
  <si>
    <t xml:space="preserve">Class teacher’s signature: </t>
  </si>
  <si>
    <t xml:space="preserve">Date: </t>
  </si>
  <si>
    <t xml:space="preserve">Head teacher’s signature: </t>
  </si>
  <si>
    <t>Date:</t>
  </si>
  <si>
    <t>Out Of:</t>
  </si>
  <si>
    <t>Position In Class:</t>
  </si>
  <si>
    <t xml:space="preserve">KAYLANNA KIWADI </t>
  </si>
  <si>
    <t>SIX</t>
  </si>
  <si>
    <t>NIL</t>
  </si>
  <si>
    <t>Good work. However, you can do better if you work harder.</t>
  </si>
  <si>
    <t>Aim higher.</t>
  </si>
  <si>
    <t>16/7/21</t>
  </si>
  <si>
    <t>27/7/21</t>
  </si>
  <si>
    <t>M.W.W</t>
  </si>
  <si>
    <t>B.N.N</t>
  </si>
  <si>
    <t>A-</t>
  </si>
  <si>
    <t>C+</t>
  </si>
  <si>
    <t>C</t>
  </si>
  <si>
    <t>B+</t>
  </si>
  <si>
    <t>B-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</si>
</sst>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2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b/>
      <sz val="18"/>
      <color theme="1"/>
      <name val="Copperplate Gothic Bold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ookman Old Style"/>
      <family val="1"/>
    </font>
    <font>
      <u/>
      <sz val="12"/>
      <color theme="10"/>
      <name val="Bookman Old Style"/>
      <family val="1"/>
    </font>
    <font>
      <b/>
      <sz val="14"/>
      <color rgb="FFFF0000"/>
      <name val="Bookman Old Style"/>
      <family val="1"/>
    </font>
    <font>
      <b/>
      <sz val="16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7" fillId="0" borderId="0" xfId="0" applyFont="1"/>
    <xf numFmtId="0" fontId="8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9" fillId="0" borderId="4" xfId="0" applyFont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4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4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1" fillId="0" borderId="0" xfId="0" applyFont="1"/>
    <xf numFmtId="0" fontId="2" fillId="0" borderId="4" xfId="0" applyFont="1" applyBorder="1"/>
    <xf numFmtId="0" fontId="2" fillId="0" borderId="5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8" fillId="0" borderId="5" xfId="0" applyFont="1" applyBorder="1"/>
    <xf numFmtId="0" fontId="4" fillId="0" borderId="0" xfId="0" applyFont="1" applyBorder="1" applyAlignment="1">
      <alignment horizontal="right"/>
    </xf>
    <xf numFmtId="0" fontId="9" fillId="0" borderId="0" xfId="0" applyFont="1" applyBorder="1"/>
    <xf numFmtId="0" fontId="9" fillId="0" borderId="0" xfId="0" applyFont="1" applyBorder="1"/>
    <xf numFmtId="0" fontId="4" fillId="0" borderId="9" xfId="0" applyFont="1" applyFill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Protection="1">
      <protection locked="0"/>
    </xf>
    <xf numFmtId="0" fontId="9" fillId="0" borderId="9" xfId="0" applyFont="1" applyBorder="1"/>
    <xf numFmtId="0" fontId="3" fillId="0" borderId="9" xfId="0" applyFont="1" applyBorder="1" applyAlignment="1">
      <alignment vertical="center" wrapText="1"/>
    </xf>
    <xf numFmtId="1" fontId="4" fillId="0" borderId="9" xfId="0" applyNumberFormat="1" applyFont="1" applyBorder="1"/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2" fillId="0" borderId="9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9" fillId="0" borderId="11" xfId="0" applyFont="1" applyBorder="1" applyProtection="1">
      <protection locked="0"/>
    </xf>
    <xf numFmtId="1" fontId="4" fillId="0" borderId="9" xfId="0" applyNumberFormat="1" applyFont="1" applyBorder="1"/>
    <xf numFmtId="0" fontId="9" fillId="0" borderId="11" xfId="0" applyFont="1" applyBorder="1"/>
    <xf numFmtId="0" fontId="9" fillId="0" borderId="9" xfId="0" applyFont="1" applyBorder="1" applyProtection="1">
      <protection locked="0"/>
    </xf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9" fillId="0" borderId="9" xfId="0" applyFont="1" applyBorder="1"/>
    <xf numFmtId="0" fontId="6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0" xfId="1" applyFont="1" applyBorder="1" applyAlignment="1">
      <alignment horizontal="left"/>
    </xf>
    <xf numFmtId="0" fontId="10" fillId="0" borderId="5" xfId="1" applyFont="1" applyBorder="1" applyAlignment="1">
      <alignment horizontal="left"/>
    </xf>
    <xf numFmtId="0" fontId="9" fillId="0" borderId="10" xfId="0" applyFont="1" applyBorder="1" applyAlignment="1" applyProtection="1">
      <alignment horizontal="left"/>
      <protection locked="0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4" fillId="0" borderId="9" xfId="0" applyFont="1" applyFill="1" applyBorder="1" applyAlignment="1">
      <alignment vertical="center" wrapText="1"/>
    </xf>
    <xf numFmtId="0" fontId="9" fillId="0" borderId="10" xfId="0" applyFont="1" applyBorder="1" applyProtection="1">
      <protection locked="0"/>
    </xf>
    <xf numFmtId="0" fontId="11" fillId="0" borderId="0" xfId="0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1" fillId="0" borderId="10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</xdr:row>
      <xdr:rowOff>19050</xdr:rowOff>
    </xdr:from>
    <xdr:to>
      <xdr:col>1</xdr:col>
      <xdr:colOff>1445895</xdr:colOff>
      <xdr:row>7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182E504D-3361-4373-93CC-E0EB68ED23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384810"/>
          <a:ext cx="1449705" cy="11696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ingsinternational26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6"/>
  <sheetViews>
    <sheetView showGridLines="0" tabSelected="1" topLeftCell="B1" zoomScaleNormal="100" zoomScaleSheetLayoutView="100" zoomScalePageLayoutView="80" workbookViewId="0">
      <selection activeCell="J24" sqref="J24"/>
    </sheetView>
  </sheetViews>
  <sheetFormatPr defaultRowHeight="15" x14ac:dyDescent="0.25"/>
  <cols>
    <col min="1" max="1" width="2.7109375" customWidth="1"/>
    <col min="2" max="2" width="21.7109375" customWidth="1"/>
    <col min="3" max="3" width="14.5703125" customWidth="1"/>
    <col min="5" max="5" width="7" customWidth="1"/>
    <col min="6" max="6" width="5.28515625" customWidth="1"/>
    <col min="7" max="7" width="11.28515625" customWidth="1"/>
    <col min="9" max="9" width="7.140625" customWidth="1"/>
    <col min="10" max="10" width="8.85546875" customWidth="1"/>
    <col min="11" max="11" width="3.140625" customWidth="1"/>
  </cols>
  <sheetData>
    <row r="1" spans="1:1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x14ac:dyDescent="0.25">
      <c r="A2" s="7"/>
      <c r="B2" s="3"/>
      <c r="C2" s="3"/>
      <c r="D2" s="3"/>
      <c r="E2" s="3"/>
      <c r="F2" s="3"/>
      <c r="G2" s="3"/>
      <c r="H2" s="3"/>
      <c r="I2" s="3"/>
      <c r="J2" s="3"/>
      <c r="K2" s="9"/>
    </row>
    <row r="3" spans="1:11" ht="25.15" customHeight="1" x14ac:dyDescent="0.25">
      <c r="A3" s="7"/>
      <c r="B3" s="3"/>
      <c r="C3" s="54" t="s">
        <v>0</v>
      </c>
      <c r="D3" s="54"/>
      <c r="E3" s="54"/>
      <c r="F3" s="54"/>
      <c r="G3" s="54"/>
      <c r="H3" s="54"/>
      <c r="I3" s="54"/>
      <c r="J3" s="54"/>
      <c r="K3" s="55"/>
    </row>
    <row r="4" spans="1:11" ht="17.45" customHeight="1" x14ac:dyDescent="0.25">
      <c r="A4" s="7"/>
      <c r="B4" s="3"/>
      <c r="C4" s="56" t="s">
        <v>23</v>
      </c>
      <c r="D4" s="56"/>
      <c r="E4" s="56"/>
      <c r="F4" s="56"/>
      <c r="G4" s="56"/>
      <c r="H4" s="56"/>
      <c r="I4" s="56"/>
      <c r="J4" s="56"/>
      <c r="K4" s="57"/>
    </row>
    <row r="5" spans="1:11" ht="17.45" customHeight="1" x14ac:dyDescent="0.25">
      <c r="A5" s="7"/>
      <c r="B5" s="3"/>
      <c r="C5" s="56" t="s">
        <v>1</v>
      </c>
      <c r="D5" s="56"/>
      <c r="E5" s="56"/>
      <c r="F5" s="56"/>
      <c r="G5" s="56"/>
      <c r="H5" s="56"/>
      <c r="I5" s="56"/>
      <c r="J5" s="56"/>
      <c r="K5" s="57"/>
    </row>
    <row r="6" spans="1:11" ht="15.75" x14ac:dyDescent="0.25">
      <c r="A6" s="7"/>
      <c r="B6" s="3"/>
      <c r="C6" s="58" t="s">
        <v>2</v>
      </c>
      <c r="D6" s="58"/>
      <c r="E6" s="58"/>
      <c r="F6" s="58"/>
      <c r="G6" s="58"/>
      <c r="H6" s="58"/>
      <c r="I6" s="58"/>
      <c r="J6" s="58"/>
      <c r="K6" s="59"/>
    </row>
    <row r="7" spans="1:11" ht="18" x14ac:dyDescent="0.25">
      <c r="A7" s="22"/>
      <c r="B7" s="23"/>
      <c r="C7" s="66" t="s">
        <v>26</v>
      </c>
      <c r="D7" s="66"/>
      <c r="E7" s="66"/>
      <c r="F7" s="66"/>
      <c r="G7" s="66"/>
      <c r="H7" s="66"/>
      <c r="I7" s="66"/>
      <c r="J7" s="66"/>
      <c r="K7" s="24"/>
    </row>
    <row r="8" spans="1:11" ht="18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  <c r="K8" s="24"/>
    </row>
    <row r="9" spans="1:11" ht="20.25" x14ac:dyDescent="0.3">
      <c r="A9" s="61" t="s">
        <v>3</v>
      </c>
      <c r="B9" s="62"/>
      <c r="C9" s="62"/>
      <c r="D9" s="62"/>
      <c r="E9" s="62"/>
      <c r="F9" s="62"/>
      <c r="G9" s="62"/>
      <c r="H9" s="62"/>
      <c r="I9" s="62"/>
      <c r="J9" s="62"/>
      <c r="K9" s="63"/>
    </row>
    <row r="10" spans="1:11" ht="18" x14ac:dyDescent="0.25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</row>
    <row r="11" spans="1:11" s="2" customFormat="1" ht="15.75" x14ac:dyDescent="0.25">
      <c r="A11" s="8"/>
      <c r="B11" s="31" t="s">
        <v>24</v>
      </c>
      <c r="C11" s="60" t="s">
        <v>37</v>
      </c>
      <c r="D11" s="60"/>
      <c r="E11" s="60"/>
      <c r="F11" s="60"/>
      <c r="G11" s="33" t="s">
        <v>25</v>
      </c>
      <c r="H11" s="60" t="s">
        <v>38</v>
      </c>
      <c r="I11" s="60"/>
      <c r="J11" s="60"/>
      <c r="K11" s="32"/>
    </row>
    <row r="12" spans="1:11" ht="15.75" x14ac:dyDescent="0.25">
      <c r="A12" s="13"/>
      <c r="B12" s="34"/>
      <c r="C12" s="14"/>
      <c r="D12" s="14"/>
      <c r="E12" s="14"/>
      <c r="F12" s="14"/>
      <c r="G12" s="14"/>
      <c r="H12" s="14"/>
      <c r="I12" s="14"/>
      <c r="J12" s="14"/>
      <c r="K12" s="15"/>
    </row>
    <row r="13" spans="1:11" s="18" customFormat="1" ht="31.5" customHeight="1" x14ac:dyDescent="0.25">
      <c r="A13" s="16"/>
      <c r="B13" s="36" t="s">
        <v>4</v>
      </c>
      <c r="C13" s="36" t="s">
        <v>5</v>
      </c>
      <c r="D13" s="64" t="s">
        <v>6</v>
      </c>
      <c r="E13" s="64"/>
      <c r="F13" s="64" t="s">
        <v>7</v>
      </c>
      <c r="G13" s="64"/>
      <c r="H13" s="64" t="s">
        <v>8</v>
      </c>
      <c r="I13" s="64"/>
      <c r="J13" s="36" t="s">
        <v>9</v>
      </c>
      <c r="K13" s="17"/>
    </row>
    <row r="14" spans="1:11" ht="15.75" x14ac:dyDescent="0.25">
      <c r="A14" s="13"/>
      <c r="B14" s="37" t="s">
        <v>10</v>
      </c>
      <c r="C14" s="38">
        <v>40</v>
      </c>
      <c r="D14" s="50">
        <v>44</v>
      </c>
      <c r="E14" s="50"/>
      <c r="F14" s="50">
        <v>41</v>
      </c>
      <c r="G14" s="50"/>
      <c r="H14" s="53"/>
      <c r="I14" s="53"/>
      <c r="J14" s="39"/>
      <c r="K14" s="15"/>
    </row>
    <row r="15" spans="1:11" ht="15.75" x14ac:dyDescent="0.25">
      <c r="A15" s="13"/>
      <c r="B15" s="37" t="s">
        <v>11</v>
      </c>
      <c r="C15" s="38">
        <v>26</v>
      </c>
      <c r="D15" s="50">
        <v>27</v>
      </c>
      <c r="E15" s="50"/>
      <c r="F15" s="50">
        <v>26</v>
      </c>
      <c r="G15" s="50"/>
      <c r="H15" s="53"/>
      <c r="I15" s="53"/>
      <c r="J15" s="39"/>
      <c r="K15" s="15"/>
    </row>
    <row r="16" spans="1:11" s="27" customFormat="1" ht="18" x14ac:dyDescent="0.25">
      <c r="A16" s="25"/>
      <c r="B16" s="40" t="s">
        <v>12</v>
      </c>
      <c r="C16" s="41">
        <f>((C14+C15)/90)*100</f>
        <v>73.333333333333329</v>
      </c>
      <c r="D16" s="48">
        <f t="shared" ref="D16:F16" si="0">((D14+D15)/90)*100</f>
        <v>78.888888888888886</v>
      </c>
      <c r="E16" s="48"/>
      <c r="F16" s="48">
        <f t="shared" si="0"/>
        <v>74.444444444444443</v>
      </c>
      <c r="G16" s="48"/>
      <c r="H16" s="48">
        <f>(C16+D16+F16)/3</f>
        <v>75.555555555555557</v>
      </c>
      <c r="I16" s="48"/>
      <c r="J16" s="42" t="s">
        <v>46</v>
      </c>
      <c r="K16" s="26"/>
    </row>
    <row r="17" spans="1:11" ht="15.75" x14ac:dyDescent="0.25">
      <c r="A17" s="13"/>
      <c r="B17" s="37" t="s">
        <v>13</v>
      </c>
      <c r="C17" s="38">
        <v>26</v>
      </c>
      <c r="D17" s="50">
        <v>34</v>
      </c>
      <c r="E17" s="50"/>
      <c r="F17" s="50">
        <v>41</v>
      </c>
      <c r="G17" s="50"/>
      <c r="H17" s="53"/>
      <c r="I17" s="53"/>
      <c r="J17" s="39"/>
      <c r="K17" s="15"/>
    </row>
    <row r="18" spans="1:11" ht="15.75" x14ac:dyDescent="0.25">
      <c r="A18" s="13"/>
      <c r="B18" s="37" t="s">
        <v>14</v>
      </c>
      <c r="C18" s="38">
        <v>24</v>
      </c>
      <c r="D18" s="50">
        <v>8</v>
      </c>
      <c r="E18" s="50"/>
      <c r="F18" s="50">
        <v>22</v>
      </c>
      <c r="G18" s="50"/>
      <c r="H18" s="53"/>
      <c r="I18" s="53"/>
      <c r="J18" s="39"/>
      <c r="K18" s="15"/>
    </row>
    <row r="19" spans="1:11" ht="18" customHeight="1" x14ac:dyDescent="0.25">
      <c r="A19" s="13"/>
      <c r="B19" s="40" t="s">
        <v>15</v>
      </c>
      <c r="C19" s="41">
        <f>((C17+C18)/90)*100</f>
        <v>55.555555555555557</v>
      </c>
      <c r="D19" s="48">
        <f t="shared" ref="D19" si="1">((D17+D18)/90)*100</f>
        <v>46.666666666666664</v>
      </c>
      <c r="E19" s="48"/>
      <c r="F19" s="48">
        <f t="shared" ref="F19" si="2">((F17+F18)/90)*100</f>
        <v>70</v>
      </c>
      <c r="G19" s="48"/>
      <c r="H19" s="48">
        <f>(C19+D19+F19)/3</f>
        <v>57.407407407407412</v>
      </c>
      <c r="I19" s="48"/>
      <c r="J19" s="38" t="s">
        <v>47</v>
      </c>
      <c r="K19" s="15"/>
    </row>
    <row r="20" spans="1:11" ht="15.75" x14ac:dyDescent="0.25">
      <c r="A20" s="13"/>
      <c r="B20" s="37" t="s">
        <v>16</v>
      </c>
      <c r="C20" s="42">
        <v>38</v>
      </c>
      <c r="D20" s="51">
        <v>58</v>
      </c>
      <c r="E20" s="51"/>
      <c r="F20" s="51">
        <v>58</v>
      </c>
      <c r="G20" s="51"/>
      <c r="H20" s="48">
        <f>(C20+D20+F20)/3</f>
        <v>51.333333333333336</v>
      </c>
      <c r="I20" s="48"/>
      <c r="J20" s="38" t="s">
        <v>48</v>
      </c>
      <c r="K20" s="15"/>
    </row>
    <row r="21" spans="1:11" ht="15.75" x14ac:dyDescent="0.25">
      <c r="A21" s="13"/>
      <c r="B21" s="37" t="s">
        <v>17</v>
      </c>
      <c r="C21" s="42">
        <v>72</v>
      </c>
      <c r="D21" s="51">
        <v>74</v>
      </c>
      <c r="E21" s="51"/>
      <c r="F21" s="51">
        <v>68</v>
      </c>
      <c r="G21" s="51"/>
      <c r="H21" s="48">
        <f>(C21+D21+F21)/3</f>
        <v>71.333333333333329</v>
      </c>
      <c r="I21" s="48"/>
      <c r="J21" s="38" t="s">
        <v>49</v>
      </c>
      <c r="K21" s="15"/>
    </row>
    <row r="22" spans="1:11" ht="15.75" x14ac:dyDescent="0.25">
      <c r="A22" s="13"/>
      <c r="B22" s="37" t="s">
        <v>18</v>
      </c>
      <c r="C22" s="38">
        <v>36</v>
      </c>
      <c r="D22" s="50">
        <v>38</v>
      </c>
      <c r="E22" s="50"/>
      <c r="F22" s="50">
        <v>34</v>
      </c>
      <c r="G22" s="50"/>
      <c r="H22" s="53"/>
      <c r="I22" s="53"/>
      <c r="J22" s="39"/>
      <c r="K22" s="15"/>
    </row>
    <row r="23" spans="1:11" ht="15.75" x14ac:dyDescent="0.25">
      <c r="A23" s="13"/>
      <c r="B23" s="37" t="s">
        <v>19</v>
      </c>
      <c r="C23" s="38">
        <v>25</v>
      </c>
      <c r="D23" s="50">
        <v>23</v>
      </c>
      <c r="E23" s="50"/>
      <c r="F23" s="50">
        <v>14</v>
      </c>
      <c r="G23" s="50"/>
      <c r="H23" s="53"/>
      <c r="I23" s="53"/>
      <c r="J23" s="39"/>
      <c r="K23" s="15"/>
    </row>
    <row r="24" spans="1:11" ht="18" customHeight="1" x14ac:dyDescent="0.25">
      <c r="A24" s="13"/>
      <c r="B24" s="40" t="s">
        <v>20</v>
      </c>
      <c r="C24" s="41">
        <f>((C22+C23)/90)*100</f>
        <v>67.777777777777786</v>
      </c>
      <c r="D24" s="48">
        <f t="shared" ref="D24" si="3">((D22+D23)/90)*100</f>
        <v>67.777777777777786</v>
      </c>
      <c r="E24" s="48"/>
      <c r="F24" s="48">
        <f t="shared" ref="F24" si="4">((F22+F23)/90)*100</f>
        <v>53.333333333333336</v>
      </c>
      <c r="G24" s="48"/>
      <c r="H24" s="48">
        <f>(C24+D24+F24)/3</f>
        <v>62.962962962962969</v>
      </c>
      <c r="I24" s="48"/>
      <c r="J24" s="38" t="s">
        <v>50</v>
      </c>
      <c r="K24" s="15"/>
    </row>
    <row r="25" spans="1:11" s="1" customFormat="1" ht="18.75" x14ac:dyDescent="0.3">
      <c r="A25" s="28"/>
      <c r="B25" s="40" t="s">
        <v>12</v>
      </c>
      <c r="C25" s="43">
        <f>SUM(C16,C19,C20,C21,C24)</f>
        <v>306.66666666666669</v>
      </c>
      <c r="D25" s="52">
        <f t="shared" ref="D25:F25" si="5">SUM(D16,D19,D20,D21,D24)</f>
        <v>325.33333333333331</v>
      </c>
      <c r="E25" s="52"/>
      <c r="F25" s="52">
        <f t="shared" si="5"/>
        <v>323.77777777777777</v>
      </c>
      <c r="G25" s="52"/>
      <c r="H25" s="52">
        <f>(C25+D25+F25)/3</f>
        <v>318.59259259259261</v>
      </c>
      <c r="I25" s="52"/>
      <c r="J25" s="44"/>
      <c r="K25" s="29"/>
    </row>
    <row r="26" spans="1:11" ht="15.75" x14ac:dyDescent="0.25">
      <c r="A26" s="13"/>
      <c r="B26" s="35"/>
      <c r="C26" s="35"/>
      <c r="D26" s="49"/>
      <c r="E26" s="49"/>
      <c r="F26" s="35"/>
      <c r="G26" s="35"/>
      <c r="H26" s="35"/>
      <c r="I26" s="35"/>
      <c r="J26" s="35"/>
      <c r="K26" s="15"/>
    </row>
    <row r="27" spans="1:11" ht="15.75" x14ac:dyDescent="0.25">
      <c r="A27" s="13"/>
      <c r="B27" s="30" t="s">
        <v>36</v>
      </c>
      <c r="C27" s="65">
        <v>17</v>
      </c>
      <c r="D27" s="65"/>
      <c r="E27" s="46"/>
      <c r="F27" s="35"/>
      <c r="G27" s="35"/>
      <c r="H27" s="30" t="s">
        <v>35</v>
      </c>
      <c r="I27" s="45">
        <v>23</v>
      </c>
      <c r="J27" s="46"/>
      <c r="K27" s="15"/>
    </row>
    <row r="28" spans="1:11" ht="15.75" x14ac:dyDescent="0.25">
      <c r="A28" s="13"/>
      <c r="B28" s="30"/>
      <c r="C28" s="46"/>
      <c r="D28" s="47"/>
      <c r="E28" s="46"/>
      <c r="F28" s="35"/>
      <c r="G28" s="35"/>
      <c r="H28" s="30"/>
      <c r="I28" s="47"/>
      <c r="J28" s="46"/>
      <c r="K28" s="15"/>
    </row>
    <row r="29" spans="1:11" ht="15.75" x14ac:dyDescent="0.25">
      <c r="A29" s="13"/>
      <c r="B29" s="67" t="s">
        <v>21</v>
      </c>
      <c r="C29" s="67"/>
      <c r="D29" s="65" t="s">
        <v>40</v>
      </c>
      <c r="E29" s="65"/>
      <c r="F29" s="65"/>
      <c r="G29" s="65"/>
      <c r="H29" s="65"/>
      <c r="I29" s="65"/>
      <c r="J29" s="65"/>
      <c r="K29" s="15"/>
    </row>
    <row r="30" spans="1:11" ht="15.75" x14ac:dyDescent="0.25">
      <c r="A30" s="13"/>
      <c r="B30" s="68"/>
      <c r="C30" s="68"/>
      <c r="D30" s="68"/>
      <c r="E30" s="68"/>
      <c r="F30" s="68"/>
      <c r="G30" s="68"/>
      <c r="H30" s="68"/>
      <c r="I30" s="68"/>
      <c r="J30" s="68"/>
      <c r="K30" s="15"/>
    </row>
    <row r="31" spans="1:11" ht="15.75" x14ac:dyDescent="0.25">
      <c r="A31" s="13"/>
      <c r="B31" s="3"/>
      <c r="C31" s="34"/>
      <c r="D31" s="34"/>
      <c r="E31" s="34"/>
      <c r="F31" s="34"/>
      <c r="G31" s="34"/>
      <c r="H31" s="34"/>
      <c r="I31" s="34"/>
      <c r="J31" s="34"/>
      <c r="K31" s="15"/>
    </row>
    <row r="32" spans="1:11" ht="15.75" x14ac:dyDescent="0.25">
      <c r="A32" s="13"/>
      <c r="B32" s="3"/>
      <c r="C32" s="14"/>
      <c r="D32" s="14"/>
      <c r="E32" s="14"/>
      <c r="F32" s="14"/>
      <c r="G32" s="14"/>
      <c r="H32" s="14"/>
      <c r="I32" s="14"/>
      <c r="J32" s="14"/>
      <c r="K32" s="15"/>
    </row>
    <row r="33" spans="1:11" ht="15.75" x14ac:dyDescent="0.25">
      <c r="A33" s="13"/>
      <c r="B33" s="67" t="s">
        <v>22</v>
      </c>
      <c r="C33" s="67"/>
      <c r="D33" s="65" t="s">
        <v>41</v>
      </c>
      <c r="E33" s="65"/>
      <c r="F33" s="65"/>
      <c r="G33" s="65"/>
      <c r="H33" s="65"/>
      <c r="I33" s="65"/>
      <c r="J33" s="65"/>
      <c r="K33" s="15"/>
    </row>
    <row r="34" spans="1:11" ht="15.75" x14ac:dyDescent="0.25">
      <c r="A34" s="13"/>
      <c r="B34" s="65"/>
      <c r="C34" s="65"/>
      <c r="D34" s="65"/>
      <c r="E34" s="65"/>
      <c r="F34" s="65"/>
      <c r="G34" s="65"/>
      <c r="H34" s="65"/>
      <c r="I34" s="65"/>
      <c r="J34" s="65"/>
      <c r="K34" s="15"/>
    </row>
    <row r="35" spans="1:11" ht="15.75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5"/>
    </row>
    <row r="36" spans="1:11" ht="15.75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5"/>
    </row>
    <row r="37" spans="1:11" s="2" customFormat="1" ht="15.75" x14ac:dyDescent="0.25">
      <c r="A37" s="13"/>
      <c r="B37" s="30" t="s">
        <v>27</v>
      </c>
      <c r="C37" s="65" t="s">
        <v>39</v>
      </c>
      <c r="D37" s="65"/>
      <c r="E37" s="14"/>
      <c r="F37" s="30" t="s">
        <v>28</v>
      </c>
      <c r="G37" s="14"/>
      <c r="H37" s="14"/>
      <c r="I37" s="65">
        <v>45</v>
      </c>
      <c r="J37" s="65"/>
      <c r="K37" s="15"/>
    </row>
    <row r="38" spans="1:11" ht="15.75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5"/>
    </row>
    <row r="39" spans="1:11" s="2" customFormat="1" ht="15.75" x14ac:dyDescent="0.25">
      <c r="A39" s="13"/>
      <c r="B39" s="30" t="s">
        <v>29</v>
      </c>
      <c r="C39" s="65" t="s">
        <v>42</v>
      </c>
      <c r="D39" s="65"/>
      <c r="E39" s="30" t="s">
        <v>30</v>
      </c>
      <c r="F39" s="30"/>
      <c r="G39" s="14"/>
      <c r="H39" s="14"/>
      <c r="I39" s="65" t="s">
        <v>43</v>
      </c>
      <c r="J39" s="65"/>
      <c r="K39" s="15"/>
    </row>
    <row r="40" spans="1:11" ht="15.75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5"/>
    </row>
    <row r="41" spans="1:11" ht="15.75" x14ac:dyDescent="0.25">
      <c r="A41" s="13"/>
      <c r="B41" s="30" t="s">
        <v>31</v>
      </c>
      <c r="C41" s="14"/>
      <c r="D41" s="65" t="s">
        <v>45</v>
      </c>
      <c r="E41" s="65"/>
      <c r="F41" s="65"/>
      <c r="G41" s="3"/>
      <c r="H41" s="30" t="s">
        <v>32</v>
      </c>
      <c r="I41" s="65" t="s">
        <v>42</v>
      </c>
      <c r="J41" s="65"/>
      <c r="K41" s="15"/>
    </row>
    <row r="42" spans="1:11" ht="15.75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5"/>
    </row>
    <row r="43" spans="1:11" ht="15.75" x14ac:dyDescent="0.25">
      <c r="A43" s="13"/>
      <c r="B43" s="30" t="s">
        <v>33</v>
      </c>
      <c r="C43" s="14"/>
      <c r="D43" s="65" t="s">
        <v>44</v>
      </c>
      <c r="E43" s="65"/>
      <c r="F43" s="65"/>
      <c r="G43" s="14"/>
      <c r="H43" s="30" t="s">
        <v>34</v>
      </c>
      <c r="I43" s="65" t="s">
        <v>42</v>
      </c>
      <c r="J43" s="65"/>
      <c r="K43" s="15"/>
    </row>
    <row r="44" spans="1:11" ht="15.75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5"/>
    </row>
    <row r="45" spans="1:11" ht="15.75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1" ht="15.75" thickBot="1" x14ac:dyDescent="0.3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2"/>
    </row>
  </sheetData>
  <sheetProtection algorithmName="SHA-512" hashValue="fG1+SfOFvnbJaEBzAFY0CkXeb91VDWp4wDL0RWaZHwY7i7CZrbf0crYlSFVS2C+G2eGzmG2bnPqmBPrKNmusMQ==" saltValue="JVW8vjx6fk68R34jyOrjKw==" spinCount="100000" sheet="1" selectLockedCells="1"/>
  <mergeCells count="63">
    <mergeCell ref="C27:D27"/>
    <mergeCell ref="D43:F43"/>
    <mergeCell ref="I43:J43"/>
    <mergeCell ref="C7:J7"/>
    <mergeCell ref="C37:D37"/>
    <mergeCell ref="I37:J37"/>
    <mergeCell ref="C39:D39"/>
    <mergeCell ref="I39:J39"/>
    <mergeCell ref="I41:J41"/>
    <mergeCell ref="D41:F41"/>
    <mergeCell ref="B29:C29"/>
    <mergeCell ref="D29:J29"/>
    <mergeCell ref="B30:J30"/>
    <mergeCell ref="B33:C33"/>
    <mergeCell ref="D33:J33"/>
    <mergeCell ref="B34:J34"/>
    <mergeCell ref="H21:I21"/>
    <mergeCell ref="H22:I22"/>
    <mergeCell ref="H23:I23"/>
    <mergeCell ref="H24:I24"/>
    <mergeCell ref="H25:I25"/>
    <mergeCell ref="C3:K3"/>
    <mergeCell ref="C4:K4"/>
    <mergeCell ref="C5:K5"/>
    <mergeCell ref="C6:K6"/>
    <mergeCell ref="F23:G23"/>
    <mergeCell ref="C11:F11"/>
    <mergeCell ref="A9:K9"/>
    <mergeCell ref="H11:J11"/>
    <mergeCell ref="H13:I13"/>
    <mergeCell ref="F13:G13"/>
    <mergeCell ref="D13:E13"/>
    <mergeCell ref="D14:E14"/>
    <mergeCell ref="D15:E15"/>
    <mergeCell ref="D16:E16"/>
    <mergeCell ref="D17:E17"/>
    <mergeCell ref="D18:E18"/>
    <mergeCell ref="H14:I14"/>
    <mergeCell ref="H15:I15"/>
    <mergeCell ref="H16:I16"/>
    <mergeCell ref="H17:I17"/>
    <mergeCell ref="H18:I18"/>
    <mergeCell ref="D23:E23"/>
    <mergeCell ref="D24:E24"/>
    <mergeCell ref="D25:E25"/>
    <mergeCell ref="F24:G24"/>
    <mergeCell ref="F25:G25"/>
    <mergeCell ref="D19:E19"/>
    <mergeCell ref="H19:I19"/>
    <mergeCell ref="H20:I20"/>
    <mergeCell ref="D26:E26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D20:E20"/>
    <mergeCell ref="D21:E21"/>
    <mergeCell ref="D22:E22"/>
  </mergeCells>
  <hyperlinks>
    <hyperlink ref="C6" r:id="rId1" display="mailto:kingsinternational264@gmail.com"/>
  </hyperlinks>
  <pageMargins left="0.25" right="0.25" top="0.25" bottom="0.25" header="0" footer="0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Luyali</dc:creator>
  <cp:lastModifiedBy>Mr. Ngaira</cp:lastModifiedBy>
  <cp:lastPrinted>2021-07-07T12:03:44Z</cp:lastPrinted>
  <dcterms:created xsi:type="dcterms:W3CDTF">2021-07-07T09:24:03Z</dcterms:created>
  <dcterms:modified xsi:type="dcterms:W3CDTF">2021-07-14T06:18:19Z</dcterms:modified>
</cp:coreProperties>
</file>